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eonce\Desktop\Llave maya\Teletrabajo\Anuario Policial\2020\Cuadros Generales Policiales\"/>
    </mc:Choice>
  </mc:AlternateContent>
  <xr:revisionPtr revIDLastSave="0" documentId="13_ncr:1_{9D0E6CDE-CF34-4C69-B9F2-C1087742FDCD}" xr6:coauthVersionLast="46" xr6:coauthVersionMax="46" xr10:uidLastSave="{00000000-0000-0000-0000-000000000000}"/>
  <bookViews>
    <workbookView xWindow="-110" yWindow="-110" windowWidth="19420" windowHeight="10420" firstSheet="1" activeTab="15" xr2:uid="{82E28D7E-F301-43AD-9ECB-54D164092285}"/>
  </bookViews>
  <sheets>
    <sheet name="Índice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8" r:id="rId8"/>
    <sheet name="c-8" sheetId="9" r:id="rId9"/>
    <sheet name="c-9" sheetId="10" r:id="rId10"/>
    <sheet name="c-10" sheetId="11" r:id="rId11"/>
    <sheet name="c-11" sheetId="12" r:id="rId12"/>
    <sheet name="c-12" sheetId="13" r:id="rId13"/>
    <sheet name="c-13" sheetId="14" r:id="rId14"/>
    <sheet name="c-14" sheetId="15" r:id="rId15"/>
    <sheet name="c-15" sheetId="16" r:id="rId16"/>
  </sheets>
  <externalReferences>
    <externalReference r:id="rId17"/>
    <externalReference r:id="rId18"/>
  </externalReferences>
  <definedNames>
    <definedName name="_xlnm._FilterDatabase" localSheetId="2" hidden="1">'c-2'!$A$8:$I$9</definedName>
    <definedName name="_xlnm.Print_Area" localSheetId="1">'c-1'!$A$7:$W$223</definedName>
    <definedName name="_xlnm.Print_Area" localSheetId="12">'c-12'!$A$1:$D$58</definedName>
    <definedName name="_xlnm.Print_Area" localSheetId="13">'c-13'!$A$1:$AI$34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8" i="16" l="1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C11" i="16"/>
  <c r="D11" i="16"/>
  <c r="B13" i="14"/>
  <c r="F11" i="14"/>
  <c r="C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S11" i="14"/>
  <c r="R11" i="14"/>
  <c r="Q11" i="14"/>
  <c r="P11" i="14"/>
  <c r="O11" i="14"/>
  <c r="G11" i="14"/>
  <c r="H11" i="14"/>
  <c r="I11" i="14"/>
  <c r="J11" i="14"/>
  <c r="K11" i="14"/>
  <c r="L11" i="14"/>
  <c r="M11" i="14"/>
  <c r="N11" i="14"/>
  <c r="D11" i="14"/>
  <c r="E11" i="14"/>
  <c r="B88" i="14"/>
  <c r="E12" i="15"/>
  <c r="C12" i="15"/>
  <c r="B17" i="15"/>
  <c r="B14" i="15"/>
  <c r="B21" i="15"/>
  <c r="B22" i="15"/>
  <c r="B23" i="15"/>
  <c r="B24" i="15"/>
  <c r="B25" i="15"/>
  <c r="B26" i="15"/>
  <c r="B27" i="15"/>
  <c r="B62" i="15"/>
  <c r="B63" i="15"/>
  <c r="B64" i="15"/>
  <c r="B65" i="15"/>
  <c r="B55" i="13"/>
  <c r="B56" i="13"/>
  <c r="B54" i="13"/>
  <c r="B49" i="13" l="1"/>
  <c r="B50" i="13"/>
  <c r="B51" i="13"/>
  <c r="B52" i="13"/>
  <c r="B53" i="13"/>
  <c r="B46" i="13"/>
  <c r="B40" i="13"/>
  <c r="B41" i="13"/>
  <c r="B42" i="13"/>
  <c r="B43" i="13"/>
  <c r="B44" i="13"/>
  <c r="B45" i="13"/>
  <c r="B37" i="13"/>
  <c r="B29" i="13"/>
  <c r="B30" i="13"/>
  <c r="B31" i="13"/>
  <c r="B32" i="13"/>
  <c r="B33" i="13"/>
  <c r="B34" i="13"/>
  <c r="B35" i="13"/>
  <c r="B36" i="13"/>
  <c r="B26" i="13"/>
  <c r="B25" i="13"/>
  <c r="B24" i="13"/>
  <c r="B23" i="13"/>
  <c r="B22" i="13"/>
  <c r="B21" i="13"/>
  <c r="B20" i="13"/>
  <c r="B19" i="13"/>
  <c r="B18" i="13"/>
  <c r="B17" i="13"/>
  <c r="B16" i="13"/>
  <c r="B13" i="13"/>
  <c r="E28" i="13"/>
  <c r="E48" i="13"/>
  <c r="E15" i="13"/>
  <c r="AS220" i="2" l="1"/>
  <c r="AS207" i="2"/>
  <c r="AS205" i="2"/>
  <c r="AS213" i="2"/>
  <c r="AS199" i="2"/>
  <c r="AS196" i="2"/>
  <c r="AS195" i="2"/>
  <c r="AS193" i="2"/>
  <c r="AS186" i="2" l="1"/>
  <c r="AS181" i="2"/>
  <c r="AS167" i="2"/>
  <c r="AS165" i="2"/>
  <c r="AS166" i="2"/>
  <c r="AS151" i="2"/>
  <c r="AS138" i="2"/>
  <c r="AS133" i="2"/>
  <c r="AS121" i="2"/>
  <c r="AS113" i="2"/>
  <c r="AS107" i="2"/>
  <c r="AS104" i="2"/>
  <c r="AS100" i="2"/>
  <c r="AS101" i="2"/>
  <c r="AS99" i="2"/>
  <c r="AS98" i="2"/>
  <c r="AS93" i="2" l="1"/>
  <c r="AS92" i="2"/>
  <c r="AS91" i="2"/>
  <c r="AS89" i="2"/>
  <c r="AS77" i="2"/>
  <c r="AS73" i="2"/>
  <c r="AS49" i="2"/>
  <c r="AS45" i="2"/>
  <c r="AS38" i="2"/>
  <c r="AS36" i="2"/>
  <c r="AS35" i="2"/>
  <c r="AS33" i="2"/>
  <c r="AS31" i="2"/>
  <c r="AS29" i="2"/>
  <c r="AS28" i="2"/>
  <c r="AS26" i="2"/>
  <c r="AS23" i="2"/>
  <c r="AS24" i="2"/>
  <c r="AS17" i="2"/>
  <c r="AS14" i="2"/>
  <c r="J150" i="12"/>
  <c r="B150" i="12"/>
  <c r="J103" i="12"/>
  <c r="B103" i="12"/>
  <c r="J102" i="12"/>
  <c r="B102" i="12"/>
  <c r="J101" i="12"/>
  <c r="B101" i="12"/>
  <c r="J100" i="12"/>
  <c r="B100" i="12"/>
  <c r="J99" i="12"/>
  <c r="B99" i="12"/>
  <c r="J98" i="12"/>
  <c r="B98" i="12"/>
  <c r="J97" i="12"/>
  <c r="B97" i="12"/>
  <c r="J96" i="12"/>
  <c r="B96" i="12"/>
  <c r="J95" i="12"/>
  <c r="B95" i="12"/>
  <c r="J94" i="12"/>
  <c r="B94" i="12"/>
  <c r="J93" i="12"/>
  <c r="B93" i="12"/>
  <c r="J92" i="12"/>
  <c r="B92" i="12"/>
  <c r="J91" i="12"/>
  <c r="B91" i="12"/>
  <c r="J90" i="12"/>
  <c r="B90" i="12"/>
  <c r="J89" i="12"/>
  <c r="B89" i="12"/>
  <c r="J88" i="12"/>
  <c r="B88" i="12"/>
  <c r="J87" i="12"/>
  <c r="B87" i="12"/>
  <c r="J86" i="12"/>
  <c r="B86" i="12"/>
  <c r="J85" i="12"/>
  <c r="B85" i="12"/>
  <c r="J84" i="12"/>
  <c r="B84" i="12"/>
  <c r="J48" i="12"/>
  <c r="B48" i="12"/>
  <c r="AR221" i="2"/>
  <c r="AR220" i="2"/>
  <c r="O177" i="11"/>
  <c r="C11" i="11"/>
  <c r="D11" i="11"/>
  <c r="E11" i="11"/>
  <c r="F11" i="11"/>
  <c r="G11" i="11"/>
  <c r="H11" i="11"/>
  <c r="I11" i="11"/>
  <c r="J11" i="11"/>
  <c r="K11" i="11"/>
  <c r="L11" i="11"/>
  <c r="M11" i="11"/>
  <c r="B177" i="11"/>
  <c r="AR218" i="2"/>
  <c r="AR210" i="2"/>
  <c r="AR211" i="2"/>
  <c r="AR209" i="2"/>
  <c r="AR207" i="2"/>
  <c r="AR203" i="2"/>
  <c r="AR200" i="2"/>
  <c r="AR196" i="2"/>
  <c r="AR195" i="2"/>
  <c r="AR193" i="2"/>
  <c r="K150" i="12" l="1"/>
  <c r="K89" i="12"/>
  <c r="K88" i="12"/>
  <c r="K84" i="12"/>
  <c r="K95" i="12"/>
  <c r="K96" i="12"/>
  <c r="K100" i="12"/>
  <c r="K91" i="12"/>
  <c r="K90" i="12"/>
  <c r="K97" i="12"/>
  <c r="K98" i="12"/>
  <c r="K48" i="12"/>
  <c r="K86" i="12"/>
  <c r="K93" i="12"/>
  <c r="K87" i="12"/>
  <c r="K94" i="12"/>
  <c r="K101" i="12"/>
  <c r="K102" i="12"/>
  <c r="K99" i="12"/>
  <c r="K85" i="12"/>
  <c r="K92" i="12"/>
  <c r="K103" i="12"/>
  <c r="P177" i="11"/>
  <c r="AR166" i="2"/>
  <c r="AR164" i="2"/>
  <c r="AR159" i="2"/>
  <c r="AR151" i="2"/>
  <c r="AR148" i="2"/>
  <c r="AR146" i="2"/>
  <c r="AR144" i="2"/>
  <c r="AR143" i="2"/>
  <c r="AR142" i="2"/>
  <c r="AR140" i="2"/>
  <c r="AR138" i="2"/>
  <c r="AR139" i="2"/>
  <c r="AR136" i="2"/>
  <c r="AR133" i="2"/>
  <c r="AR129" i="2"/>
  <c r="AR131" i="2"/>
  <c r="AR127" i="2"/>
  <c r="AR125" i="2"/>
  <c r="AR121" i="2"/>
  <c r="AR119" i="2"/>
  <c r="AR117" i="2"/>
  <c r="AR114" i="2"/>
  <c r="AR113" i="2"/>
  <c r="AR112" i="2"/>
  <c r="AR108" i="2"/>
  <c r="AR107" i="2"/>
  <c r="AR104" i="2"/>
  <c r="AR100" i="2"/>
  <c r="AR99" i="2"/>
  <c r="AR98" i="2"/>
  <c r="AR93" i="2" l="1"/>
  <c r="AR91" i="2"/>
  <c r="O76" i="11" s="1"/>
  <c r="AR90" i="2"/>
  <c r="AR89" i="2"/>
  <c r="AR87" i="2"/>
  <c r="AR85" i="2"/>
  <c r="O71" i="11" s="1"/>
  <c r="AR86" i="2"/>
  <c r="O72" i="11" s="1"/>
  <c r="AR84" i="2"/>
  <c r="AR83" i="2"/>
  <c r="AR81" i="2"/>
  <c r="AR80" i="2"/>
  <c r="AR77" i="2"/>
  <c r="AR73" i="2"/>
  <c r="AR69" i="2"/>
  <c r="AR59" i="2"/>
  <c r="AR55" i="2"/>
  <c r="AR53" i="2"/>
  <c r="AR51" i="2"/>
  <c r="AR48" i="2"/>
  <c r="AR47" i="2"/>
  <c r="AR46" i="2"/>
  <c r="AR45" i="2"/>
  <c r="AR44" i="2"/>
  <c r="O36" i="11" s="1"/>
  <c r="AR42" i="2"/>
  <c r="AR36" i="2"/>
  <c r="AR35" i="2"/>
  <c r="AR33" i="2"/>
  <c r="O30" i="11" s="1"/>
  <c r="AR32" i="2"/>
  <c r="AR31" i="2"/>
  <c r="AR29" i="2"/>
  <c r="O26" i="11" s="1"/>
  <c r="AR28" i="2"/>
  <c r="O25" i="11"/>
  <c r="AR25" i="2"/>
  <c r="O23" i="11" s="1"/>
  <c r="AR26" i="2"/>
  <c r="O24" i="11" s="1"/>
  <c r="AR23" i="2"/>
  <c r="O22" i="11"/>
  <c r="AR21" i="2"/>
  <c r="AR17" i="2"/>
  <c r="AR16" i="2"/>
  <c r="AR15" i="2"/>
  <c r="AR13" i="2"/>
  <c r="AR185" i="2"/>
  <c r="O137" i="11"/>
  <c r="O136" i="11"/>
  <c r="O135" i="11"/>
  <c r="O134" i="11"/>
  <c r="O133" i="11"/>
  <c r="O132" i="11"/>
  <c r="O131" i="11"/>
  <c r="O130" i="11"/>
  <c r="O129" i="11"/>
  <c r="O128" i="11"/>
  <c r="O127" i="11"/>
  <c r="O126" i="11"/>
  <c r="O125" i="11"/>
  <c r="O124" i="11"/>
  <c r="O123" i="11"/>
  <c r="O122" i="11"/>
  <c r="O121" i="11"/>
  <c r="O120" i="11"/>
  <c r="O119" i="11"/>
  <c r="O118" i="11"/>
  <c r="O117" i="11"/>
  <c r="O116" i="11"/>
  <c r="O115" i="11"/>
  <c r="O114" i="11"/>
  <c r="O113" i="11"/>
  <c r="O112" i="1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5" i="11"/>
  <c r="O74" i="11"/>
  <c r="O73" i="11"/>
  <c r="O70" i="11"/>
  <c r="O69" i="11"/>
  <c r="O68" i="11"/>
  <c r="O67" i="11"/>
  <c r="O66" i="11"/>
  <c r="O65" i="11"/>
  <c r="O64" i="11"/>
  <c r="O63" i="11"/>
  <c r="O62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O37" i="11"/>
  <c r="O35" i="11"/>
  <c r="O34" i="11"/>
  <c r="O33" i="11"/>
  <c r="O32" i="11"/>
  <c r="O31" i="11"/>
  <c r="O29" i="11"/>
  <c r="O28" i="11"/>
  <c r="O27" i="11"/>
  <c r="O21" i="11"/>
  <c r="O20" i="11"/>
  <c r="O19" i="11"/>
  <c r="O18" i="11"/>
  <c r="O17" i="11"/>
  <c r="O16" i="11"/>
  <c r="O15" i="11"/>
  <c r="O14" i="11"/>
  <c r="B34" i="11"/>
  <c r="B35" i="11"/>
  <c r="B36" i="11"/>
  <c r="B37" i="11"/>
  <c r="B38" i="11"/>
  <c r="P84" i="11" l="1"/>
  <c r="P76" i="11"/>
  <c r="P68" i="11"/>
  <c r="P65" i="11"/>
  <c r="P67" i="11"/>
  <c r="P75" i="11"/>
  <c r="P83" i="11"/>
  <c r="P64" i="11"/>
  <c r="P72" i="11"/>
  <c r="P73" i="11"/>
  <c r="P81" i="11"/>
  <c r="P69" i="11"/>
  <c r="P77" i="11"/>
  <c r="P85" i="11"/>
  <c r="P62" i="11"/>
  <c r="P70" i="11"/>
  <c r="P78" i="11"/>
  <c r="P86" i="11"/>
  <c r="P63" i="11"/>
  <c r="P71" i="11"/>
  <c r="P79" i="11"/>
  <c r="P87" i="11"/>
  <c r="P80" i="11"/>
  <c r="P88" i="11"/>
  <c r="P37" i="11"/>
  <c r="P66" i="11"/>
  <c r="P74" i="11"/>
  <c r="P82" i="11"/>
  <c r="P36" i="11"/>
  <c r="P35" i="11"/>
  <c r="P34" i="11"/>
  <c r="O89" i="10" l="1"/>
  <c r="O90" i="10"/>
  <c r="AQ17" i="2" l="1"/>
  <c r="AQ14" i="2"/>
  <c r="O147" i="10"/>
  <c r="O146" i="10"/>
  <c r="O145" i="10"/>
  <c r="O144" i="10"/>
  <c r="P144" i="10" s="1"/>
  <c r="O143" i="10"/>
  <c r="O142" i="10"/>
  <c r="O141" i="10"/>
  <c r="O140" i="10"/>
  <c r="O139" i="10"/>
  <c r="O138" i="10"/>
  <c r="O137" i="10"/>
  <c r="O136" i="10"/>
  <c r="O135" i="10"/>
  <c r="O134" i="10"/>
  <c r="O133" i="10"/>
  <c r="B143" i="10"/>
  <c r="B144" i="10"/>
  <c r="B145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P90" i="10" s="1"/>
  <c r="B89" i="10"/>
  <c r="P89" i="10" s="1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O26" i="10"/>
  <c r="O27" i="10"/>
  <c r="O28" i="10"/>
  <c r="O29" i="10"/>
  <c r="O30" i="10"/>
  <c r="O31" i="10"/>
  <c r="O32" i="10"/>
  <c r="B32" i="10"/>
  <c r="B31" i="10"/>
  <c r="B30" i="10"/>
  <c r="B29" i="10"/>
  <c r="B28" i="10"/>
  <c r="B27" i="10"/>
  <c r="B26" i="10"/>
  <c r="P145" i="10" l="1"/>
  <c r="P143" i="10"/>
  <c r="P84" i="10"/>
  <c r="P82" i="10"/>
  <c r="P74" i="10"/>
  <c r="P72" i="10"/>
  <c r="P66" i="10"/>
  <c r="P64" i="10"/>
  <c r="P62" i="10"/>
  <c r="P58" i="10"/>
  <c r="P88" i="10"/>
  <c r="P63" i="10"/>
  <c r="P31" i="10"/>
  <c r="P65" i="10"/>
  <c r="P59" i="10"/>
  <c r="P67" i="10"/>
  <c r="P75" i="10"/>
  <c r="P83" i="10"/>
  <c r="P60" i="10"/>
  <c r="P68" i="10"/>
  <c r="P76" i="10"/>
  <c r="P27" i="10"/>
  <c r="P80" i="10"/>
  <c r="P61" i="10"/>
  <c r="P69" i="10"/>
  <c r="P77" i="10"/>
  <c r="P70" i="10"/>
  <c r="P78" i="10"/>
  <c r="P85" i="10"/>
  <c r="P71" i="10"/>
  <c r="P79" i="10"/>
  <c r="P86" i="10"/>
  <c r="P87" i="10"/>
  <c r="P73" i="10"/>
  <c r="P81" i="10"/>
  <c r="P28" i="10"/>
  <c r="P26" i="10"/>
  <c r="P32" i="10"/>
  <c r="P30" i="10"/>
  <c r="P29" i="10"/>
  <c r="B98" i="9"/>
  <c r="B97" i="9"/>
  <c r="B78" i="9" l="1"/>
  <c r="B79" i="9"/>
  <c r="B80" i="9"/>
  <c r="B81" i="9"/>
  <c r="B82" i="9"/>
  <c r="B83" i="9"/>
  <c r="B84" i="9"/>
  <c r="B85" i="9"/>
  <c r="B86" i="9"/>
  <c r="B87" i="9"/>
  <c r="B88" i="9"/>
  <c r="B89" i="9"/>
  <c r="B46" i="9"/>
  <c r="B47" i="9"/>
  <c r="B21" i="9"/>
  <c r="B22" i="9"/>
  <c r="B23" i="9"/>
  <c r="B24" i="9"/>
  <c r="B25" i="9"/>
  <c r="B26" i="9"/>
  <c r="B133" i="8"/>
  <c r="B134" i="8"/>
  <c r="B18" i="8" l="1"/>
  <c r="B17" i="8"/>
  <c r="B108" i="8" l="1"/>
  <c r="B109" i="8"/>
  <c r="B110" i="8"/>
  <c r="B92" i="8"/>
  <c r="B93" i="8"/>
  <c r="B94" i="8"/>
  <c r="B95" i="8"/>
  <c r="B96" i="8"/>
  <c r="B46" i="8"/>
  <c r="B47" i="8"/>
  <c r="B48" i="8"/>
  <c r="B39" i="8"/>
  <c r="B40" i="8"/>
  <c r="R138" i="7" l="1"/>
  <c r="Q138" i="7"/>
  <c r="P138" i="7"/>
  <c r="O138" i="7"/>
  <c r="N138" i="7"/>
  <c r="M138" i="7"/>
  <c r="L138" i="7"/>
  <c r="K138" i="7"/>
  <c r="J138" i="7"/>
  <c r="I138" i="7"/>
  <c r="H138" i="7"/>
  <c r="G138" i="7"/>
  <c r="B138" i="7" s="1"/>
  <c r="B11" i="7" s="1"/>
  <c r="F138" i="7"/>
  <c r="E138" i="7"/>
  <c r="D138" i="7"/>
  <c r="C138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N56" i="7" l="1"/>
  <c r="M56" i="7"/>
  <c r="L56" i="7"/>
  <c r="K56" i="7"/>
  <c r="J56" i="7"/>
  <c r="I56" i="7"/>
  <c r="H56" i="7"/>
  <c r="G56" i="7"/>
  <c r="F56" i="7"/>
  <c r="E56" i="7"/>
  <c r="D56" i="7"/>
  <c r="O56" i="7"/>
  <c r="C56" i="7"/>
  <c r="Q56" i="7"/>
  <c r="B28" i="7"/>
  <c r="R56" i="7"/>
  <c r="P56" i="7"/>
  <c r="B181" i="7"/>
  <c r="B132" i="7"/>
  <c r="B131" i="7"/>
  <c r="B130" i="7"/>
  <c r="B129" i="7"/>
  <c r="B128" i="7"/>
  <c r="B126" i="7"/>
  <c r="B125" i="7"/>
  <c r="B124" i="7"/>
  <c r="B123" i="7"/>
  <c r="B122" i="7"/>
  <c r="B121" i="7"/>
  <c r="B120" i="7"/>
  <c r="B119" i="7"/>
  <c r="B118" i="7"/>
  <c r="B117" i="7"/>
  <c r="B116" i="7"/>
  <c r="B114" i="7"/>
  <c r="B113" i="7"/>
  <c r="B112" i="7"/>
  <c r="B110" i="7"/>
  <c r="B109" i="7"/>
  <c r="B22" i="7"/>
  <c r="B24" i="7"/>
  <c r="B25" i="7"/>
  <c r="B26" i="7"/>
  <c r="B29" i="7"/>
  <c r="B30" i="7"/>
  <c r="B32" i="7"/>
  <c r="B33" i="7"/>
  <c r="B34" i="7"/>
  <c r="B35" i="7"/>
  <c r="B36" i="7"/>
  <c r="B37" i="7"/>
  <c r="B38" i="7"/>
  <c r="B40" i="7"/>
  <c r="B41" i="7"/>
  <c r="B42" i="7"/>
  <c r="B43" i="7"/>
  <c r="B44" i="7"/>
  <c r="B151" i="7"/>
  <c r="B150" i="7"/>
  <c r="B149" i="7"/>
  <c r="B148" i="7"/>
  <c r="B147" i="7"/>
  <c r="B146" i="7"/>
  <c r="B145" i="7"/>
  <c r="B144" i="7"/>
  <c r="B143" i="7"/>
  <c r="B39" i="7"/>
  <c r="B31" i="7"/>
  <c r="B23" i="7"/>
  <c r="B21" i="7"/>
  <c r="B27" i="7" l="1"/>
  <c r="B111" i="7"/>
  <c r="B115" i="7"/>
  <c r="B127" i="7"/>
  <c r="B133" i="7"/>
  <c r="C11" i="7"/>
  <c r="AC138" i="6" l="1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AB11" i="6" l="1"/>
  <c r="B169" i="6"/>
  <c r="B28" i="6"/>
  <c r="B142" i="6"/>
  <c r="B143" i="6"/>
  <c r="B144" i="6"/>
  <c r="B145" i="6"/>
  <c r="B146" i="6"/>
  <c r="B147" i="6"/>
  <c r="B24" i="6"/>
  <c r="B167" i="6" l="1"/>
  <c r="B27" i="6"/>
  <c r="B21" i="6"/>
  <c r="B19" i="6"/>
  <c r="B25" i="6"/>
  <c r="B26" i="6"/>
  <c r="B18" i="6"/>
  <c r="B20" i="6"/>
  <c r="B22" i="6"/>
  <c r="B23" i="6"/>
  <c r="B135" i="6"/>
  <c r="B166" i="6"/>
  <c r="B168" i="6"/>
  <c r="B131" i="6"/>
  <c r="B128" i="6"/>
  <c r="B130" i="6"/>
  <c r="B133" i="6"/>
  <c r="B134" i="6"/>
  <c r="B129" i="6" l="1"/>
  <c r="B132" i="6"/>
  <c r="B125" i="6"/>
  <c r="B127" i="6"/>
  <c r="B123" i="6" l="1"/>
  <c r="B126" i="6"/>
  <c r="B121" i="6" l="1"/>
  <c r="B124" i="6"/>
  <c r="B122" i="6" l="1"/>
  <c r="B120" i="6" l="1"/>
  <c r="B119" i="6"/>
  <c r="B117" i="6" l="1"/>
  <c r="B118" i="6"/>
  <c r="B115" i="6" l="1"/>
  <c r="B116" i="6"/>
  <c r="B113" i="6" l="1"/>
  <c r="B114" i="6"/>
  <c r="B132" i="5"/>
  <c r="B133" i="5"/>
  <c r="B134" i="5"/>
  <c r="B135" i="5"/>
  <c r="B111" i="6" l="1"/>
  <c r="B112" i="6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46" i="5"/>
  <c r="B144" i="5"/>
  <c r="B140" i="5"/>
  <c r="B139" i="5"/>
  <c r="B138" i="5"/>
  <c r="B137" i="5"/>
  <c r="B136" i="5"/>
  <c r="B131" i="5"/>
  <c r="B130" i="5"/>
  <c r="B78" i="5"/>
  <c r="B77" i="5"/>
  <c r="B72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C142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C126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C121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C118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D117" i="5"/>
  <c r="C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61" i="5" l="1"/>
  <c r="B69" i="5"/>
  <c r="B80" i="5"/>
  <c r="B88" i="5"/>
  <c r="B96" i="5"/>
  <c r="B104" i="5"/>
  <c r="B112" i="5"/>
  <c r="B120" i="5"/>
  <c r="B142" i="5"/>
  <c r="B152" i="5"/>
  <c r="B160" i="5"/>
  <c r="B110" i="6"/>
  <c r="B109" i="6"/>
  <c r="B41" i="5"/>
  <c r="B49" i="5"/>
  <c r="B25" i="5"/>
  <c r="B33" i="5"/>
  <c r="B17" i="5"/>
  <c r="B16" i="5"/>
  <c r="B24" i="5"/>
  <c r="B32" i="5"/>
  <c r="B40" i="5"/>
  <c r="B48" i="5"/>
  <c r="B60" i="5"/>
  <c r="B68" i="5"/>
  <c r="B79" i="5"/>
  <c r="B87" i="5"/>
  <c r="B95" i="5"/>
  <c r="B103" i="5"/>
  <c r="B111" i="5"/>
  <c r="B119" i="5"/>
  <c r="B151" i="5"/>
  <c r="B159" i="5"/>
  <c r="B163" i="5"/>
  <c r="B167" i="5"/>
  <c r="B168" i="5"/>
  <c r="B39" i="5"/>
  <c r="B47" i="5"/>
  <c r="B58" i="5"/>
  <c r="B67" i="5"/>
  <c r="B76" i="5"/>
  <c r="B86" i="5"/>
  <c r="B94" i="5"/>
  <c r="B102" i="5"/>
  <c r="B110" i="5"/>
  <c r="B118" i="5"/>
  <c r="B126" i="5"/>
  <c r="B150" i="5"/>
  <c r="B158" i="5"/>
  <c r="B166" i="5"/>
  <c r="B15" i="5"/>
  <c r="B23" i="5"/>
  <c r="B31" i="5"/>
  <c r="B14" i="5"/>
  <c r="B22" i="5"/>
  <c r="B30" i="5"/>
  <c r="B38" i="5"/>
  <c r="B46" i="5"/>
  <c r="B57" i="5"/>
  <c r="B66" i="5"/>
  <c r="B75" i="5"/>
  <c r="B85" i="5"/>
  <c r="B93" i="5"/>
  <c r="B101" i="5"/>
  <c r="B109" i="5"/>
  <c r="B117" i="5"/>
  <c r="B125" i="5"/>
  <c r="B149" i="5"/>
  <c r="B157" i="5"/>
  <c r="B165" i="5"/>
  <c r="B29" i="5"/>
  <c r="B37" i="5"/>
  <c r="B56" i="5"/>
  <c r="B65" i="5"/>
  <c r="B74" i="5"/>
  <c r="B84" i="5"/>
  <c r="B92" i="5"/>
  <c r="B100" i="5"/>
  <c r="B108" i="5"/>
  <c r="B116" i="5"/>
  <c r="B124" i="5"/>
  <c r="B148" i="5"/>
  <c r="B156" i="5"/>
  <c r="B164" i="5"/>
  <c r="B21" i="5"/>
  <c r="B45" i="5"/>
  <c r="B20" i="5"/>
  <c r="B28" i="5"/>
  <c r="B36" i="5"/>
  <c r="B44" i="5"/>
  <c r="B55" i="5"/>
  <c r="B64" i="5"/>
  <c r="B73" i="5"/>
  <c r="B83" i="5"/>
  <c r="B91" i="5"/>
  <c r="B99" i="5"/>
  <c r="B107" i="5"/>
  <c r="B115" i="5"/>
  <c r="B123" i="5"/>
  <c r="B147" i="5"/>
  <c r="B155" i="5"/>
  <c r="B19" i="5"/>
  <c r="B27" i="5"/>
  <c r="B35" i="5"/>
  <c r="B43" i="5"/>
  <c r="B54" i="5"/>
  <c r="B63" i="5"/>
  <c r="B71" i="5"/>
  <c r="B82" i="5"/>
  <c r="B90" i="5"/>
  <c r="B98" i="5"/>
  <c r="B106" i="5"/>
  <c r="B114" i="5"/>
  <c r="B122" i="5"/>
  <c r="B145" i="5"/>
  <c r="B154" i="5"/>
  <c r="B162" i="5"/>
  <c r="B18" i="5"/>
  <c r="B26" i="5"/>
  <c r="B34" i="5"/>
  <c r="B42" i="5"/>
  <c r="B53" i="5"/>
  <c r="B62" i="5"/>
  <c r="B70" i="5"/>
  <c r="B81" i="5"/>
  <c r="B89" i="5"/>
  <c r="B97" i="5"/>
  <c r="B105" i="5"/>
  <c r="B113" i="5"/>
  <c r="B121" i="5"/>
  <c r="B143" i="5"/>
  <c r="B153" i="5"/>
  <c r="B161" i="5"/>
  <c r="B128" i="5"/>
  <c r="B171" i="5"/>
  <c r="B13" i="5"/>
  <c r="B172" i="5"/>
  <c r="F51" i="5"/>
  <c r="F11" i="5" s="1"/>
  <c r="N51" i="5"/>
  <c r="N11" i="5" s="1"/>
  <c r="B169" i="5"/>
  <c r="G51" i="5"/>
  <c r="G11" i="5" s="1"/>
  <c r="O51" i="5"/>
  <c r="O11" i="5" s="1"/>
  <c r="H51" i="5"/>
  <c r="H11" i="5" s="1"/>
  <c r="P51" i="5"/>
  <c r="P11" i="5" s="1"/>
  <c r="I51" i="5"/>
  <c r="I11" i="5" s="1"/>
  <c r="Q51" i="5"/>
  <c r="Q11" i="5" s="1"/>
  <c r="J51" i="5"/>
  <c r="J11" i="5" s="1"/>
  <c r="C51" i="5"/>
  <c r="C11" i="5" s="1"/>
  <c r="K51" i="5"/>
  <c r="K11" i="5" s="1"/>
  <c r="L51" i="5"/>
  <c r="L11" i="5" s="1"/>
  <c r="E51" i="5"/>
  <c r="E11" i="5" s="1"/>
  <c r="M51" i="5"/>
  <c r="M11" i="5" s="1"/>
  <c r="B180" i="4"/>
  <c r="B181" i="4"/>
  <c r="B107" i="6" l="1"/>
  <c r="B108" i="6"/>
  <c r="B161" i="4"/>
  <c r="B163" i="4"/>
  <c r="B165" i="4"/>
  <c r="B167" i="4"/>
  <c r="B153" i="4"/>
  <c r="B146" i="4"/>
  <c r="B148" i="4"/>
  <c r="B150" i="4"/>
  <c r="B152" i="4"/>
  <c r="B154" i="4"/>
  <c r="B156" i="4"/>
  <c r="B158" i="4"/>
  <c r="B160" i="4"/>
  <c r="B162" i="4"/>
  <c r="B164" i="4"/>
  <c r="B166" i="4"/>
  <c r="B168" i="4"/>
  <c r="B144" i="4"/>
  <c r="B145" i="4"/>
  <c r="B147" i="4"/>
  <c r="B149" i="4"/>
  <c r="B151" i="4"/>
  <c r="B155" i="4"/>
  <c r="B157" i="4"/>
  <c r="B159" i="4"/>
  <c r="B44" i="4"/>
  <c r="B52" i="4"/>
  <c r="B42" i="4"/>
  <c r="B59" i="4"/>
  <c r="B58" i="4"/>
  <c r="B56" i="4"/>
  <c r="B55" i="4"/>
  <c r="B54" i="4"/>
  <c r="B53" i="4"/>
  <c r="B51" i="4"/>
  <c r="B50" i="4"/>
  <c r="B49" i="4"/>
  <c r="B48" i="4"/>
  <c r="B47" i="4"/>
  <c r="B46" i="4"/>
  <c r="B45" i="4"/>
  <c r="B43" i="4"/>
  <c r="B57" i="4"/>
  <c r="B106" i="6" l="1"/>
  <c r="B105" i="6"/>
  <c r="AM187" i="2"/>
  <c r="AF154" i="6" s="1"/>
  <c r="AN187" i="2"/>
  <c r="AO187" i="2"/>
  <c r="AP187" i="2"/>
  <c r="AQ187" i="2"/>
  <c r="AR187" i="2"/>
  <c r="AS187" i="2"/>
  <c r="AM189" i="2"/>
  <c r="AF156" i="6" s="1"/>
  <c r="AN189" i="2"/>
  <c r="T156" i="7" s="1"/>
  <c r="AO189" i="2"/>
  <c r="L120" i="8" s="1"/>
  <c r="AP189" i="2"/>
  <c r="AQ189" i="2"/>
  <c r="AR189" i="2"/>
  <c r="AS189" i="2"/>
  <c r="AN75" i="2"/>
  <c r="AO75" i="2"/>
  <c r="AP75" i="2"/>
  <c r="AQ75" i="2"/>
  <c r="AR75" i="2"/>
  <c r="AS75" i="2"/>
  <c r="AN88" i="2"/>
  <c r="AO88" i="2"/>
  <c r="AP88" i="2"/>
  <c r="AQ88" i="2"/>
  <c r="AR88" i="2"/>
  <c r="AS88" i="2"/>
  <c r="AM89" i="2"/>
  <c r="AF74" i="6" s="1"/>
  <c r="AN89" i="2"/>
  <c r="AO89" i="2"/>
  <c r="AP89" i="2"/>
  <c r="AQ89" i="2"/>
  <c r="AM95" i="2"/>
  <c r="AF80" i="6" s="1"/>
  <c r="AN95" i="2"/>
  <c r="AO95" i="2"/>
  <c r="L63" i="8" s="1"/>
  <c r="AP95" i="2"/>
  <c r="AQ95" i="2"/>
  <c r="AR95" i="2"/>
  <c r="AS95" i="2"/>
  <c r="AM96" i="2"/>
  <c r="AF81" i="6" s="1"/>
  <c r="AN96" i="2"/>
  <c r="AO96" i="2"/>
  <c r="L64" i="8" s="1"/>
  <c r="AP96" i="2"/>
  <c r="AQ96" i="2"/>
  <c r="AR96" i="2"/>
  <c r="AS96" i="2"/>
  <c r="AN137" i="2"/>
  <c r="AO137" i="2"/>
  <c r="AP137" i="2"/>
  <c r="AQ137" i="2"/>
  <c r="AR137" i="2"/>
  <c r="AS137" i="2"/>
  <c r="D75" i="3"/>
  <c r="E75" i="3"/>
  <c r="F75" i="3"/>
  <c r="G75" i="3"/>
  <c r="H75" i="3"/>
  <c r="I75" i="3"/>
  <c r="D88" i="3"/>
  <c r="E88" i="3"/>
  <c r="F88" i="3"/>
  <c r="G88" i="3"/>
  <c r="H88" i="3"/>
  <c r="I88" i="3"/>
  <c r="C89" i="3"/>
  <c r="D89" i="3"/>
  <c r="E89" i="3"/>
  <c r="F89" i="3"/>
  <c r="G89" i="3"/>
  <c r="H89" i="3"/>
  <c r="I89" i="3"/>
  <c r="C95" i="3"/>
  <c r="D95" i="3"/>
  <c r="E95" i="3"/>
  <c r="F95" i="3"/>
  <c r="G95" i="3"/>
  <c r="H95" i="3"/>
  <c r="I95" i="3"/>
  <c r="C96" i="3"/>
  <c r="D96" i="3"/>
  <c r="E96" i="3"/>
  <c r="F96" i="3"/>
  <c r="G96" i="3"/>
  <c r="H96" i="3"/>
  <c r="I96" i="3"/>
  <c r="D137" i="3"/>
  <c r="E137" i="3"/>
  <c r="F137" i="3"/>
  <c r="G137" i="3"/>
  <c r="H137" i="3"/>
  <c r="I137" i="3"/>
  <c r="C172" i="3"/>
  <c r="D172" i="3"/>
  <c r="E172" i="3"/>
  <c r="F172" i="3"/>
  <c r="G172" i="3"/>
  <c r="H172" i="3"/>
  <c r="I172" i="3"/>
  <c r="C173" i="3"/>
  <c r="D173" i="3"/>
  <c r="E173" i="3"/>
  <c r="F173" i="3"/>
  <c r="G173" i="3"/>
  <c r="H173" i="3"/>
  <c r="I173" i="3"/>
  <c r="C174" i="3"/>
  <c r="D174" i="3"/>
  <c r="E174" i="3"/>
  <c r="F174" i="3"/>
  <c r="G174" i="3"/>
  <c r="H174" i="3"/>
  <c r="I174" i="3"/>
  <c r="C175" i="3"/>
  <c r="D175" i="3"/>
  <c r="E175" i="3"/>
  <c r="F175" i="3"/>
  <c r="G175" i="3"/>
  <c r="H175" i="3"/>
  <c r="I175" i="3"/>
  <c r="C176" i="3"/>
  <c r="D176" i="3"/>
  <c r="E176" i="3"/>
  <c r="F176" i="3"/>
  <c r="G176" i="3"/>
  <c r="H176" i="3"/>
  <c r="I176" i="3"/>
  <c r="C177" i="3"/>
  <c r="D177" i="3"/>
  <c r="E177" i="3"/>
  <c r="F177" i="3"/>
  <c r="G177" i="3"/>
  <c r="H177" i="3"/>
  <c r="I177" i="3"/>
  <c r="C178" i="3"/>
  <c r="D178" i="3"/>
  <c r="E178" i="3"/>
  <c r="F178" i="3"/>
  <c r="G178" i="3"/>
  <c r="H178" i="3"/>
  <c r="I178" i="3"/>
  <c r="C179" i="3"/>
  <c r="D179" i="3"/>
  <c r="E179" i="3"/>
  <c r="F179" i="3"/>
  <c r="G179" i="3"/>
  <c r="H179" i="3"/>
  <c r="I179" i="3"/>
  <c r="C180" i="3"/>
  <c r="D180" i="3"/>
  <c r="E180" i="3"/>
  <c r="F180" i="3"/>
  <c r="G180" i="3"/>
  <c r="H180" i="3"/>
  <c r="I180" i="3"/>
  <c r="C181" i="3"/>
  <c r="D181" i="3"/>
  <c r="E181" i="3"/>
  <c r="F181" i="3"/>
  <c r="G181" i="3"/>
  <c r="H181" i="3"/>
  <c r="I181" i="3"/>
  <c r="C182" i="3"/>
  <c r="D182" i="3"/>
  <c r="E182" i="3"/>
  <c r="F182" i="3"/>
  <c r="G182" i="3"/>
  <c r="H182" i="3"/>
  <c r="I182" i="3"/>
  <c r="C183" i="3"/>
  <c r="D183" i="3"/>
  <c r="E183" i="3"/>
  <c r="F183" i="3"/>
  <c r="G183" i="3"/>
  <c r="H183" i="3"/>
  <c r="I183" i="3"/>
  <c r="C187" i="3"/>
  <c r="D187" i="3"/>
  <c r="E187" i="3"/>
  <c r="F187" i="3"/>
  <c r="G187" i="3"/>
  <c r="H187" i="3"/>
  <c r="I187" i="3"/>
  <c r="C189" i="3"/>
  <c r="D189" i="3"/>
  <c r="E189" i="3"/>
  <c r="F189" i="3"/>
  <c r="G189" i="3"/>
  <c r="H189" i="3"/>
  <c r="I189" i="3"/>
  <c r="B104" i="6" l="1"/>
  <c r="B103" i="6"/>
  <c r="AP21" i="2"/>
  <c r="AS183" i="2"/>
  <c r="AR183" i="2"/>
  <c r="AQ183" i="2"/>
  <c r="AP183" i="2"/>
  <c r="AO183" i="2"/>
  <c r="AN183" i="2"/>
  <c r="T151" i="7" s="1"/>
  <c r="U151" i="7" s="1"/>
  <c r="AM183" i="2"/>
  <c r="AF150" i="6" s="1"/>
  <c r="AS182" i="2"/>
  <c r="AR182" i="2"/>
  <c r="AQ182" i="2"/>
  <c r="AP182" i="2"/>
  <c r="AO182" i="2"/>
  <c r="L115" i="8" s="1"/>
  <c r="AN182" i="2"/>
  <c r="T150" i="7" s="1"/>
  <c r="U150" i="7" s="1"/>
  <c r="AM182" i="2"/>
  <c r="AF149" i="6" s="1"/>
  <c r="AR181" i="2"/>
  <c r="AQ181" i="2"/>
  <c r="AP181" i="2"/>
  <c r="AO181" i="2"/>
  <c r="L114" i="8" s="1"/>
  <c r="AN181" i="2"/>
  <c r="T149" i="7" s="1"/>
  <c r="U149" i="7" s="1"/>
  <c r="AM181" i="2"/>
  <c r="AF148" i="6" s="1"/>
  <c r="AS180" i="2"/>
  <c r="AR180" i="2"/>
  <c r="AQ180" i="2"/>
  <c r="AP180" i="2"/>
  <c r="AO180" i="2"/>
  <c r="L113" i="8" s="1"/>
  <c r="AN180" i="2"/>
  <c r="T148" i="7" s="1"/>
  <c r="U148" i="7" s="1"/>
  <c r="AM180" i="2"/>
  <c r="AF147" i="6" s="1"/>
  <c r="AG147" i="6" s="1"/>
  <c r="AS179" i="2"/>
  <c r="AR179" i="2"/>
  <c r="AQ179" i="2"/>
  <c r="AP179" i="2"/>
  <c r="AO179" i="2"/>
  <c r="L112" i="8" s="1"/>
  <c r="AN179" i="2"/>
  <c r="T147" i="7" s="1"/>
  <c r="U147" i="7" s="1"/>
  <c r="AM179" i="2"/>
  <c r="AS178" i="2"/>
  <c r="AR178" i="2"/>
  <c r="AQ178" i="2"/>
  <c r="AP178" i="2"/>
  <c r="AO178" i="2"/>
  <c r="L111" i="8" s="1"/>
  <c r="AN178" i="2"/>
  <c r="T146" i="7" s="1"/>
  <c r="U146" i="7" s="1"/>
  <c r="AM178" i="2"/>
  <c r="AF146" i="6" s="1"/>
  <c r="AG146" i="6" s="1"/>
  <c r="AS177" i="2"/>
  <c r="AR177" i="2"/>
  <c r="AQ177" i="2"/>
  <c r="AP177" i="2"/>
  <c r="AO177" i="2"/>
  <c r="L110" i="8" s="1"/>
  <c r="M110" i="8" s="1"/>
  <c r="AN177" i="2"/>
  <c r="T145" i="7" s="1"/>
  <c r="U145" i="7" s="1"/>
  <c r="AM177" i="2"/>
  <c r="AF145" i="6" s="1"/>
  <c r="AG145" i="6" s="1"/>
  <c r="AS176" i="2"/>
  <c r="AR176" i="2"/>
  <c r="AQ176" i="2"/>
  <c r="AP176" i="2"/>
  <c r="AO176" i="2"/>
  <c r="L109" i="8" s="1"/>
  <c r="M109" i="8" s="1"/>
  <c r="AN176" i="2"/>
  <c r="T144" i="7" s="1"/>
  <c r="U144" i="7" s="1"/>
  <c r="AM176" i="2"/>
  <c r="AF144" i="6" s="1"/>
  <c r="AG144" i="6" s="1"/>
  <c r="AS175" i="2"/>
  <c r="AR175" i="2"/>
  <c r="AQ175" i="2"/>
  <c r="AP175" i="2"/>
  <c r="AO175" i="2"/>
  <c r="AN175" i="2"/>
  <c r="T143" i="7" s="1"/>
  <c r="U143" i="7" s="1"/>
  <c r="AM175" i="2"/>
  <c r="AF143" i="6" s="1"/>
  <c r="AG143" i="6" s="1"/>
  <c r="AS174" i="2"/>
  <c r="AR174" i="2"/>
  <c r="AQ174" i="2"/>
  <c r="AP174" i="2"/>
  <c r="AO174" i="2"/>
  <c r="L108" i="8" s="1"/>
  <c r="M108" i="8" s="1"/>
  <c r="AN174" i="2"/>
  <c r="AM174" i="2"/>
  <c r="AF142" i="6" s="1"/>
  <c r="AG142" i="6" s="1"/>
  <c r="AS173" i="2"/>
  <c r="AR173" i="2"/>
  <c r="AQ173" i="2"/>
  <c r="AP173" i="2"/>
  <c r="AO173" i="2"/>
  <c r="L107" i="8" s="1"/>
  <c r="AN173" i="2"/>
  <c r="T141" i="7" s="1"/>
  <c r="AM173" i="2"/>
  <c r="AF141" i="6" s="1"/>
  <c r="AS172" i="2"/>
  <c r="AR172" i="2"/>
  <c r="AQ172" i="2"/>
  <c r="AP172" i="2"/>
  <c r="AO172" i="2"/>
  <c r="AN172" i="2"/>
  <c r="AM172" i="2"/>
  <c r="F69" i="3"/>
  <c r="F67" i="3"/>
  <c r="F65" i="3"/>
  <c r="AO19" i="2" l="1"/>
  <c r="E220" i="3"/>
  <c r="E67" i="3"/>
  <c r="E71" i="3"/>
  <c r="AN14" i="2"/>
  <c r="T14" i="7" s="1"/>
  <c r="AN22" i="2"/>
  <c r="T21" i="7" s="1"/>
  <c r="U21" i="7" s="1"/>
  <c r="AN17" i="2"/>
  <c r="T17" i="7" s="1"/>
  <c r="AN16" i="2"/>
  <c r="T16" i="7" s="1"/>
  <c r="AN13" i="2"/>
  <c r="B101" i="6"/>
  <c r="B102" i="6"/>
  <c r="AM13" i="2"/>
  <c r="G68" i="3"/>
  <c r="I65" i="3"/>
  <c r="I69" i="3"/>
  <c r="D64" i="3"/>
  <c r="E68" i="3"/>
  <c r="E73" i="3"/>
  <c r="E185" i="3"/>
  <c r="E221" i="3"/>
  <c r="I67" i="3"/>
  <c r="I71" i="3"/>
  <c r="I220" i="3"/>
  <c r="G64" i="3"/>
  <c r="H65" i="3"/>
  <c r="C67" i="3"/>
  <c r="H69" i="3"/>
  <c r="G73" i="3"/>
  <c r="AQ30" i="2"/>
  <c r="G30" i="3"/>
  <c r="AQ26" i="2"/>
  <c r="G26" i="3"/>
  <c r="AN24" i="2"/>
  <c r="D24" i="3"/>
  <c r="AR18" i="2"/>
  <c r="H18" i="3"/>
  <c r="AS82" i="2"/>
  <c r="I82" i="3"/>
  <c r="AP84" i="2"/>
  <c r="F84" i="3"/>
  <c r="AO85" i="2"/>
  <c r="E85" i="3"/>
  <c r="AS87" i="2"/>
  <c r="I87" i="3"/>
  <c r="AP90" i="2"/>
  <c r="F90" i="3"/>
  <c r="I93" i="3"/>
  <c r="AP97" i="2"/>
  <c r="F97" i="3"/>
  <c r="I101" i="3"/>
  <c r="AP103" i="2"/>
  <c r="F103" i="3"/>
  <c r="AO104" i="2"/>
  <c r="L70" i="8" s="1"/>
  <c r="E104" i="3"/>
  <c r="AS115" i="2"/>
  <c r="I115" i="3"/>
  <c r="AP116" i="2"/>
  <c r="F116" i="3"/>
  <c r="AO119" i="2"/>
  <c r="L78" i="8" s="1"/>
  <c r="E119" i="3"/>
  <c r="I121" i="3"/>
  <c r="AP122" i="2"/>
  <c r="N81" i="9" s="1"/>
  <c r="O81" i="9" s="1"/>
  <c r="F122" i="3"/>
  <c r="AO123" i="2"/>
  <c r="E123" i="3"/>
  <c r="AS125" i="2"/>
  <c r="I125" i="3"/>
  <c r="AP126" i="2"/>
  <c r="F126" i="3"/>
  <c r="AO127" i="2"/>
  <c r="E127" i="3"/>
  <c r="AS131" i="2"/>
  <c r="I131" i="3"/>
  <c r="AP132" i="2"/>
  <c r="N84" i="9" s="1"/>
  <c r="O84" i="9" s="1"/>
  <c r="F132" i="3"/>
  <c r="AO133" i="2"/>
  <c r="L85" i="8" s="1"/>
  <c r="E133" i="3"/>
  <c r="AS135" i="2"/>
  <c r="I135" i="3"/>
  <c r="AP140" i="2"/>
  <c r="F140" i="3"/>
  <c r="AO143" i="2"/>
  <c r="E143" i="3"/>
  <c r="AS148" i="2"/>
  <c r="I148" i="3"/>
  <c r="AP153" i="2"/>
  <c r="F153" i="3"/>
  <c r="AO156" i="2"/>
  <c r="E156" i="3"/>
  <c r="AS160" i="2"/>
  <c r="I160" i="3"/>
  <c r="AP162" i="2"/>
  <c r="F162" i="3"/>
  <c r="AO163" i="2"/>
  <c r="L98" i="8" s="1"/>
  <c r="E163" i="3"/>
  <c r="I165" i="3"/>
  <c r="AP167" i="2"/>
  <c r="F167" i="3"/>
  <c r="AO168" i="2"/>
  <c r="L102" i="8" s="1"/>
  <c r="E168" i="3"/>
  <c r="AS188" i="2"/>
  <c r="I188" i="3"/>
  <c r="AP190" i="2"/>
  <c r="F190" i="3"/>
  <c r="AO192" i="2"/>
  <c r="L122" i="8" s="1"/>
  <c r="E192" i="3"/>
  <c r="I196" i="3"/>
  <c r="AP197" i="2"/>
  <c r="F197" i="3"/>
  <c r="AO198" i="2"/>
  <c r="E198" i="3"/>
  <c r="AS200" i="2"/>
  <c r="I200" i="3"/>
  <c r="AP201" i="2"/>
  <c r="F201" i="3"/>
  <c r="AO202" i="2"/>
  <c r="L125" i="8" s="1"/>
  <c r="E202" i="3"/>
  <c r="AS208" i="2"/>
  <c r="I208" i="3"/>
  <c r="F209" i="3"/>
  <c r="AP209" i="2"/>
  <c r="AO210" i="2"/>
  <c r="L129" i="8" s="1"/>
  <c r="E210" i="3"/>
  <c r="I212" i="3"/>
  <c r="AS212" i="2"/>
  <c r="AP213" i="2"/>
  <c r="F213" i="3"/>
  <c r="E214" i="3"/>
  <c r="AO214" i="2"/>
  <c r="AS216" i="2"/>
  <c r="I216" i="3"/>
  <c r="F218" i="3"/>
  <c r="AP218" i="2"/>
  <c r="AQ79" i="2"/>
  <c r="G79" i="3"/>
  <c r="I31" i="3"/>
  <c r="H32" i="3"/>
  <c r="AM34" i="2"/>
  <c r="C34" i="3"/>
  <c r="AQ35" i="2"/>
  <c r="G35" i="3"/>
  <c r="AO51" i="2"/>
  <c r="E51" i="3"/>
  <c r="AP58" i="2"/>
  <c r="F58" i="3"/>
  <c r="AN74" i="2"/>
  <c r="D74" i="3"/>
  <c r="AS94" i="2"/>
  <c r="I94" i="3"/>
  <c r="H108" i="3"/>
  <c r="AM109" i="2"/>
  <c r="AF91" i="6" s="1"/>
  <c r="C109" i="3"/>
  <c r="AQ111" i="2"/>
  <c r="G111" i="3"/>
  <c r="AO113" i="2"/>
  <c r="L75" i="8" s="1"/>
  <c r="E113" i="3"/>
  <c r="H138" i="3"/>
  <c r="AM139" i="2"/>
  <c r="C139" i="3"/>
  <c r="AQ141" i="2"/>
  <c r="G141" i="3"/>
  <c r="AO142" i="2"/>
  <c r="E142" i="3"/>
  <c r="AP151" i="2"/>
  <c r="F151" i="3"/>
  <c r="AN152" i="2"/>
  <c r="D152" i="3"/>
  <c r="AS154" i="2"/>
  <c r="I154" i="3"/>
  <c r="AR161" i="2"/>
  <c r="H161" i="3"/>
  <c r="AM186" i="2"/>
  <c r="AF153" i="6" s="1"/>
  <c r="C186" i="3"/>
  <c r="AQ191" i="2"/>
  <c r="G191" i="3"/>
  <c r="AO193" i="2"/>
  <c r="E193" i="3"/>
  <c r="F204" i="3"/>
  <c r="AP204" i="2"/>
  <c r="AN203" i="2"/>
  <c r="T166" i="7" s="1"/>
  <c r="D203" i="3"/>
  <c r="AS206" i="2"/>
  <c r="I206" i="3"/>
  <c r="H217" i="3"/>
  <c r="AR217" i="2"/>
  <c r="AM166" i="2"/>
  <c r="C166" i="3"/>
  <c r="AO21" i="2"/>
  <c r="E21" i="3"/>
  <c r="I38" i="3"/>
  <c r="AP42" i="2"/>
  <c r="F42" i="3"/>
  <c r="AO47" i="2"/>
  <c r="E47" i="3"/>
  <c r="AQ57" i="2"/>
  <c r="G57" i="3"/>
  <c r="H80" i="3"/>
  <c r="AN83" i="2"/>
  <c r="D83" i="3"/>
  <c r="AM99" i="2"/>
  <c r="AF84" i="6" s="1"/>
  <c r="C99" i="3"/>
  <c r="AQ102" i="2"/>
  <c r="G102" i="3"/>
  <c r="AR105" i="2"/>
  <c r="H105" i="3"/>
  <c r="AN117" i="2"/>
  <c r="D117" i="3"/>
  <c r="AM128" i="2"/>
  <c r="C128" i="3"/>
  <c r="AQ130" i="2"/>
  <c r="G130" i="3"/>
  <c r="H136" i="3"/>
  <c r="AN144" i="2"/>
  <c r="D144" i="3"/>
  <c r="AM145" i="2"/>
  <c r="C145" i="3"/>
  <c r="AQ146" i="2"/>
  <c r="G146" i="3"/>
  <c r="AR149" i="2"/>
  <c r="H149" i="3"/>
  <c r="AN155" i="2"/>
  <c r="T125" i="7" s="1"/>
  <c r="U125" i="7" s="1"/>
  <c r="D155" i="3"/>
  <c r="AM157" i="2"/>
  <c r="C157" i="3"/>
  <c r="AQ158" i="2"/>
  <c r="G158" i="3"/>
  <c r="H207" i="3"/>
  <c r="H46" i="3"/>
  <c r="AN15" i="2"/>
  <c r="T15" i="7" s="1"/>
  <c r="D15" i="3"/>
  <c r="AP70" i="2"/>
  <c r="N47" i="9" s="1"/>
  <c r="O47" i="9" s="1"/>
  <c r="F70" i="3"/>
  <c r="AO98" i="2"/>
  <c r="L66" i="8" s="1"/>
  <c r="E98" i="3"/>
  <c r="I107" i="3"/>
  <c r="AP110" i="2"/>
  <c r="F110" i="3"/>
  <c r="AO112" i="2"/>
  <c r="L74" i="8" s="1"/>
  <c r="E112" i="3"/>
  <c r="AO60" i="2"/>
  <c r="E60" i="3"/>
  <c r="AP59" i="2"/>
  <c r="F59" i="3"/>
  <c r="AS55" i="2"/>
  <c r="I55" i="3"/>
  <c r="AO53" i="2"/>
  <c r="E53" i="3"/>
  <c r="AP50" i="2"/>
  <c r="F50" i="3"/>
  <c r="I49" i="3"/>
  <c r="AO46" i="2"/>
  <c r="E46" i="3"/>
  <c r="AP45" i="2"/>
  <c r="F45" i="3"/>
  <c r="AS44" i="2"/>
  <c r="I44" i="3"/>
  <c r="AO41" i="2"/>
  <c r="E41" i="3"/>
  <c r="AP40" i="2"/>
  <c r="F40" i="3"/>
  <c r="AS39" i="2"/>
  <c r="I39" i="3"/>
  <c r="AO33" i="2"/>
  <c r="E33" i="3"/>
  <c r="AP30" i="2"/>
  <c r="N26" i="9" s="1"/>
  <c r="O26" i="9" s="1"/>
  <c r="F30" i="3"/>
  <c r="I29" i="3"/>
  <c r="AO27" i="2"/>
  <c r="E27" i="3"/>
  <c r="AP26" i="2"/>
  <c r="N23" i="9" s="1"/>
  <c r="O23" i="9" s="1"/>
  <c r="F26" i="3"/>
  <c r="AS25" i="2"/>
  <c r="I25" i="3"/>
  <c r="AO23" i="2"/>
  <c r="E23" i="3"/>
  <c r="AP22" i="2"/>
  <c r="F22" i="3"/>
  <c r="AS20" i="2"/>
  <c r="I20" i="3"/>
  <c r="AO18" i="2"/>
  <c r="L18" i="8" s="1"/>
  <c r="M18" i="8" s="1"/>
  <c r="E18" i="3"/>
  <c r="AP17" i="2"/>
  <c r="F17" i="3"/>
  <c r="AS16" i="2"/>
  <c r="I16" i="3"/>
  <c r="AO14" i="2"/>
  <c r="E14" i="3"/>
  <c r="G66" i="3"/>
  <c r="H67" i="3"/>
  <c r="D68" i="3"/>
  <c r="C69" i="3"/>
  <c r="G70" i="3"/>
  <c r="H71" i="3"/>
  <c r="D73" i="3"/>
  <c r="AQ77" i="2"/>
  <c r="G77" i="3"/>
  <c r="AR78" i="2"/>
  <c r="H78" i="3"/>
  <c r="AN81" i="2"/>
  <c r="D81" i="3"/>
  <c r="AQ84" i="2"/>
  <c r="G84" i="3"/>
  <c r="H85" i="3"/>
  <c r="AN86" i="2"/>
  <c r="D86" i="3"/>
  <c r="AM87" i="2"/>
  <c r="C87" i="3"/>
  <c r="AQ90" i="2"/>
  <c r="G90" i="3"/>
  <c r="H91" i="3"/>
  <c r="AN92" i="2"/>
  <c r="D92" i="3"/>
  <c r="AQ97" i="2"/>
  <c r="G97" i="3"/>
  <c r="H98" i="3"/>
  <c r="AN100" i="2"/>
  <c r="D100" i="3"/>
  <c r="AQ103" i="2"/>
  <c r="G103" i="3"/>
  <c r="H104" i="3"/>
  <c r="AN106" i="2"/>
  <c r="D106" i="3"/>
  <c r="AM107" i="2"/>
  <c r="C107" i="3"/>
  <c r="AQ110" i="2"/>
  <c r="G110" i="3"/>
  <c r="H112" i="3"/>
  <c r="AN114" i="2"/>
  <c r="D114" i="3"/>
  <c r="AM115" i="2"/>
  <c r="C115" i="3"/>
  <c r="AQ116" i="2"/>
  <c r="G116" i="3"/>
  <c r="H119" i="3"/>
  <c r="AN120" i="2"/>
  <c r="D120" i="3"/>
  <c r="AQ122" i="2"/>
  <c r="G122" i="3"/>
  <c r="AR123" i="2"/>
  <c r="H123" i="3"/>
  <c r="AN124" i="2"/>
  <c r="D124" i="3"/>
  <c r="AQ126" i="2"/>
  <c r="G126" i="3"/>
  <c r="H127" i="3"/>
  <c r="AN129" i="2"/>
  <c r="D129" i="3"/>
  <c r="AQ132" i="2"/>
  <c r="G132" i="3"/>
  <c r="H133" i="3"/>
  <c r="AN134" i="2"/>
  <c r="T112" i="7" s="1"/>
  <c r="U112" i="7" s="1"/>
  <c r="D134" i="3"/>
  <c r="AQ140" i="2"/>
  <c r="G140" i="3"/>
  <c r="H143" i="3"/>
  <c r="AN147" i="2"/>
  <c r="D147" i="3"/>
  <c r="AQ153" i="2"/>
  <c r="G153" i="3"/>
  <c r="AR156" i="2"/>
  <c r="H156" i="3"/>
  <c r="AN159" i="2"/>
  <c r="T127" i="7" s="1"/>
  <c r="U127" i="7" s="1"/>
  <c r="D159" i="3"/>
  <c r="AQ162" i="2"/>
  <c r="G162" i="3"/>
  <c r="AR163" i="2"/>
  <c r="H163" i="3"/>
  <c r="AN164" i="2"/>
  <c r="T132" i="7" s="1"/>
  <c r="U132" i="7" s="1"/>
  <c r="D164" i="3"/>
  <c r="AQ167" i="2"/>
  <c r="G167" i="3"/>
  <c r="AR168" i="2"/>
  <c r="H168" i="3"/>
  <c r="D185" i="3"/>
  <c r="AQ190" i="2"/>
  <c r="G190" i="3"/>
  <c r="AR192" i="2"/>
  <c r="H192" i="3"/>
  <c r="AN195" i="2"/>
  <c r="T162" i="7" s="1"/>
  <c r="D195" i="3"/>
  <c r="AQ197" i="2"/>
  <c r="G197" i="3"/>
  <c r="AR198" i="2"/>
  <c r="H198" i="3"/>
  <c r="AN199" i="2"/>
  <c r="T164" i="7" s="1"/>
  <c r="D199" i="3"/>
  <c r="AM200" i="2"/>
  <c r="C200" i="3"/>
  <c r="AQ201" i="2"/>
  <c r="G201" i="3"/>
  <c r="AR202" i="2"/>
  <c r="H202" i="3"/>
  <c r="D205" i="3"/>
  <c r="AN205" i="2"/>
  <c r="T168" i="7" s="1"/>
  <c r="AQ209" i="2"/>
  <c r="G209" i="3"/>
  <c r="H210" i="3"/>
  <c r="AN211" i="2"/>
  <c r="T172" i="7" s="1"/>
  <c r="D211" i="3"/>
  <c r="G213" i="3"/>
  <c r="AQ213" i="2"/>
  <c r="H214" i="3"/>
  <c r="AR214" i="2"/>
  <c r="D215" i="3"/>
  <c r="AN215" i="2"/>
  <c r="T176" i="7" s="1"/>
  <c r="G218" i="3"/>
  <c r="AQ218" i="2"/>
  <c r="H220" i="3"/>
  <c r="D221" i="3"/>
  <c r="AS79" i="2"/>
  <c r="I79" i="3"/>
  <c r="E64" i="3"/>
  <c r="AP32" i="2"/>
  <c r="N28" i="9" s="1"/>
  <c r="F32" i="3"/>
  <c r="AN34" i="2"/>
  <c r="T31" i="7" s="1"/>
  <c r="U31" i="7" s="1"/>
  <c r="D34" i="3"/>
  <c r="I35" i="3"/>
  <c r="H51" i="3"/>
  <c r="AM56" i="2"/>
  <c r="C56" i="3"/>
  <c r="AQ58" i="2"/>
  <c r="G58" i="3"/>
  <c r="AO74" i="2"/>
  <c r="L53" i="8" s="1"/>
  <c r="E74" i="3"/>
  <c r="AP108" i="2"/>
  <c r="F108" i="3"/>
  <c r="AN109" i="2"/>
  <c r="D109" i="3"/>
  <c r="AS111" i="2"/>
  <c r="I111" i="3"/>
  <c r="H113" i="3"/>
  <c r="AM118" i="2"/>
  <c r="AF97" i="6" s="1"/>
  <c r="C118" i="3"/>
  <c r="AP138" i="2"/>
  <c r="N88" i="9" s="1"/>
  <c r="O88" i="9" s="1"/>
  <c r="F138" i="3"/>
  <c r="AN139" i="2"/>
  <c r="T115" i="7" s="1"/>
  <c r="U115" i="7" s="1"/>
  <c r="D139" i="3"/>
  <c r="AS141" i="2"/>
  <c r="I141" i="3"/>
  <c r="H142" i="3"/>
  <c r="AM150" i="2"/>
  <c r="C150" i="3"/>
  <c r="AQ151" i="2"/>
  <c r="G151" i="3"/>
  <c r="AO152" i="2"/>
  <c r="E152" i="3"/>
  <c r="AP161" i="2"/>
  <c r="F161" i="3"/>
  <c r="AN186" i="2"/>
  <c r="T154" i="7" s="1"/>
  <c r="D186" i="3"/>
  <c r="AS191" i="2"/>
  <c r="I191" i="3"/>
  <c r="H193" i="3"/>
  <c r="AM194" i="2"/>
  <c r="AF161" i="6" s="1"/>
  <c r="C194" i="3"/>
  <c r="AQ204" i="2"/>
  <c r="G204" i="3"/>
  <c r="AO203" i="2"/>
  <c r="E203" i="3"/>
  <c r="F217" i="3"/>
  <c r="AP217" i="2"/>
  <c r="AN166" i="2"/>
  <c r="T134" i="7" s="1"/>
  <c r="D166" i="3"/>
  <c r="H21" i="3"/>
  <c r="AN37" i="2"/>
  <c r="T34" i="7" s="1"/>
  <c r="U34" i="7" s="1"/>
  <c r="D37" i="3"/>
  <c r="AM38" i="2"/>
  <c r="C38" i="3"/>
  <c r="AQ42" i="2"/>
  <c r="G42" i="3"/>
  <c r="H47" i="3"/>
  <c r="AM52" i="2"/>
  <c r="C52" i="3"/>
  <c r="AS57" i="2"/>
  <c r="I57" i="3"/>
  <c r="AP80" i="2"/>
  <c r="F80" i="3"/>
  <c r="AO83" i="2"/>
  <c r="E83" i="3"/>
  <c r="AS102" i="2"/>
  <c r="I102" i="3"/>
  <c r="AP105" i="2"/>
  <c r="F105" i="3"/>
  <c r="AO117" i="2"/>
  <c r="E117" i="3"/>
  <c r="AS130" i="2"/>
  <c r="I130" i="3"/>
  <c r="AP136" i="2"/>
  <c r="F136" i="3"/>
  <c r="AO144" i="2"/>
  <c r="E144" i="3"/>
  <c r="AS146" i="2"/>
  <c r="I146" i="3"/>
  <c r="AP149" i="2"/>
  <c r="F149" i="3"/>
  <c r="AO155" i="2"/>
  <c r="E155" i="3"/>
  <c r="AS158" i="2"/>
  <c r="I158" i="3"/>
  <c r="F207" i="3"/>
  <c r="AP207" i="2"/>
  <c r="H53" i="3"/>
  <c r="AR41" i="2"/>
  <c r="H41" i="3"/>
  <c r="H23" i="3"/>
  <c r="G17" i="3"/>
  <c r="AS76" i="2"/>
  <c r="I76" i="3"/>
  <c r="AO78" i="2"/>
  <c r="E78" i="3"/>
  <c r="AO91" i="2"/>
  <c r="L60" i="8" s="1"/>
  <c r="E91" i="3"/>
  <c r="AN60" i="2"/>
  <c r="D60" i="3"/>
  <c r="H59" i="3"/>
  <c r="AN53" i="2"/>
  <c r="D53" i="3"/>
  <c r="AN46" i="2"/>
  <c r="T42" i="7" s="1"/>
  <c r="U42" i="7" s="1"/>
  <c r="D46" i="3"/>
  <c r="H45" i="3"/>
  <c r="AQ44" i="2"/>
  <c r="G44" i="3"/>
  <c r="AM43" i="2"/>
  <c r="C43" i="3"/>
  <c r="AN33" i="2"/>
  <c r="T30" i="7" s="1"/>
  <c r="U30" i="7" s="1"/>
  <c r="D33" i="3"/>
  <c r="AR30" i="2"/>
  <c r="H30" i="3"/>
  <c r="AQ29" i="2"/>
  <c r="G29" i="3"/>
  <c r="AN23" i="2"/>
  <c r="T22" i="7" s="1"/>
  <c r="U22" i="7" s="1"/>
  <c r="D23" i="3"/>
  <c r="AR22" i="2"/>
  <c r="H22" i="3"/>
  <c r="AQ20" i="2"/>
  <c r="G20" i="3"/>
  <c r="D14" i="3"/>
  <c r="I66" i="3"/>
  <c r="I70" i="3"/>
  <c r="AP71" i="2"/>
  <c r="N48" i="9" s="1"/>
  <c r="F71" i="3"/>
  <c r="I77" i="3"/>
  <c r="AP78" i="2"/>
  <c r="F78" i="3"/>
  <c r="AO81" i="2"/>
  <c r="E81" i="3"/>
  <c r="AS84" i="2"/>
  <c r="I84" i="3"/>
  <c r="AP85" i="2"/>
  <c r="F85" i="3"/>
  <c r="AO86" i="2"/>
  <c r="E86" i="3"/>
  <c r="AS90" i="2"/>
  <c r="I90" i="3"/>
  <c r="AP91" i="2"/>
  <c r="F91" i="3"/>
  <c r="AO92" i="2"/>
  <c r="L61" i="8" s="1"/>
  <c r="E92" i="3"/>
  <c r="AS97" i="2"/>
  <c r="I97" i="3"/>
  <c r="AP98" i="2"/>
  <c r="F98" i="3"/>
  <c r="AO100" i="2"/>
  <c r="L67" i="8" s="1"/>
  <c r="E100" i="3"/>
  <c r="AS103" i="2"/>
  <c r="I103" i="3"/>
  <c r="AP104" i="2"/>
  <c r="F104" i="3"/>
  <c r="AO106" i="2"/>
  <c r="L72" i="8" s="1"/>
  <c r="E106" i="3"/>
  <c r="AS110" i="2"/>
  <c r="I110" i="3"/>
  <c r="AP112" i="2"/>
  <c r="F112" i="3"/>
  <c r="AO114" i="2"/>
  <c r="L76" i="8" s="1"/>
  <c r="E114" i="3"/>
  <c r="AS116" i="2"/>
  <c r="I116" i="3"/>
  <c r="AP119" i="2"/>
  <c r="N78" i="9" s="1"/>
  <c r="O78" i="9" s="1"/>
  <c r="F119" i="3"/>
  <c r="AO120" i="2"/>
  <c r="L79" i="8" s="1"/>
  <c r="E120" i="3"/>
  <c r="AS122" i="2"/>
  <c r="I122" i="3"/>
  <c r="AP123" i="2"/>
  <c r="F123" i="3"/>
  <c r="AO124" i="2"/>
  <c r="L81" i="8" s="1"/>
  <c r="E124" i="3"/>
  <c r="AS126" i="2"/>
  <c r="I126" i="3"/>
  <c r="AP127" i="2"/>
  <c r="F127" i="3"/>
  <c r="AO129" i="2"/>
  <c r="E129" i="3"/>
  <c r="AS132" i="2"/>
  <c r="I132" i="3"/>
  <c r="AP133" i="2"/>
  <c r="N85" i="9" s="1"/>
  <c r="O85" i="9" s="1"/>
  <c r="F133" i="3"/>
  <c r="AO134" i="2"/>
  <c r="E134" i="3"/>
  <c r="AS140" i="2"/>
  <c r="I140" i="3"/>
  <c r="AP143" i="2"/>
  <c r="F143" i="3"/>
  <c r="AO147" i="2"/>
  <c r="E147" i="3"/>
  <c r="AS153" i="2"/>
  <c r="I153" i="3"/>
  <c r="AP156" i="2"/>
  <c r="F156" i="3"/>
  <c r="AO159" i="2"/>
  <c r="E159" i="3"/>
  <c r="AS162" i="2"/>
  <c r="I162" i="3"/>
  <c r="AP163" i="2"/>
  <c r="F163" i="3"/>
  <c r="AO164" i="2"/>
  <c r="E164" i="3"/>
  <c r="I167" i="3"/>
  <c r="AP168" i="2"/>
  <c r="F168" i="3"/>
  <c r="AS190" i="2"/>
  <c r="I190" i="3"/>
  <c r="AP192" i="2"/>
  <c r="F192" i="3"/>
  <c r="AO195" i="2"/>
  <c r="L123" i="8" s="1"/>
  <c r="E195" i="3"/>
  <c r="AS197" i="2"/>
  <c r="I197" i="3"/>
  <c r="AP198" i="2"/>
  <c r="F198" i="3"/>
  <c r="AO199" i="2"/>
  <c r="E199" i="3"/>
  <c r="AS201" i="2"/>
  <c r="I201" i="3"/>
  <c r="AP202" i="2"/>
  <c r="F202" i="3"/>
  <c r="AO205" i="2"/>
  <c r="L126" i="8" s="1"/>
  <c r="E205" i="3"/>
  <c r="I209" i="3"/>
  <c r="AS209" i="2"/>
  <c r="AP210" i="2"/>
  <c r="F210" i="3"/>
  <c r="E211" i="3"/>
  <c r="AO211" i="2"/>
  <c r="L130" i="8" s="1"/>
  <c r="I213" i="3"/>
  <c r="F214" i="3"/>
  <c r="AP214" i="2"/>
  <c r="AO215" i="2"/>
  <c r="L133" i="8" s="1"/>
  <c r="E215" i="3"/>
  <c r="I218" i="3"/>
  <c r="AS218" i="2"/>
  <c r="AP220" i="2"/>
  <c r="F220" i="3"/>
  <c r="H64" i="3"/>
  <c r="AM31" i="2"/>
  <c r="AF28" i="6" s="1"/>
  <c r="AG28" i="6" s="1"/>
  <c r="C31" i="3"/>
  <c r="AQ32" i="2"/>
  <c r="G32" i="3"/>
  <c r="AO34" i="2"/>
  <c r="E34" i="3"/>
  <c r="AP51" i="2"/>
  <c r="F51" i="3"/>
  <c r="AN56" i="2"/>
  <c r="D56" i="3"/>
  <c r="AS58" i="2"/>
  <c r="I58" i="3"/>
  <c r="AR74" i="2"/>
  <c r="H74" i="3"/>
  <c r="AM94" i="2"/>
  <c r="AF79" i="6" s="1"/>
  <c r="C94" i="3"/>
  <c r="AQ108" i="2"/>
  <c r="G108" i="3"/>
  <c r="AO109" i="2"/>
  <c r="E109" i="3"/>
  <c r="AP113" i="2"/>
  <c r="F113" i="3"/>
  <c r="AN118" i="2"/>
  <c r="D118" i="3"/>
  <c r="AQ138" i="2"/>
  <c r="G138" i="3"/>
  <c r="AO139" i="2"/>
  <c r="L88" i="8" s="1"/>
  <c r="E139" i="3"/>
  <c r="AP142" i="2"/>
  <c r="N90" i="9" s="1"/>
  <c r="F142" i="3"/>
  <c r="AN150" i="2"/>
  <c r="T121" i="7" s="1"/>
  <c r="U121" i="7" s="1"/>
  <c r="D150" i="3"/>
  <c r="I151" i="3"/>
  <c r="AR152" i="2"/>
  <c r="H152" i="3"/>
  <c r="AM154" i="2"/>
  <c r="C154" i="3"/>
  <c r="AQ161" i="2"/>
  <c r="G161" i="3"/>
  <c r="AO186" i="2"/>
  <c r="L118" i="8" s="1"/>
  <c r="E186" i="3"/>
  <c r="AP193" i="2"/>
  <c r="F193" i="3"/>
  <c r="AN194" i="2"/>
  <c r="T161" i="7" s="1"/>
  <c r="D194" i="3"/>
  <c r="I204" i="3"/>
  <c r="AS204" i="2"/>
  <c r="H203" i="3"/>
  <c r="C206" i="3"/>
  <c r="AM206" i="2"/>
  <c r="AF169" i="6" s="1"/>
  <c r="AG169" i="6" s="1"/>
  <c r="AQ217" i="2"/>
  <c r="G217" i="3"/>
  <c r="AO166" i="2"/>
  <c r="L100" i="8" s="1"/>
  <c r="E166" i="3"/>
  <c r="F21" i="3"/>
  <c r="AO37" i="2"/>
  <c r="E37" i="3"/>
  <c r="AS42" i="2"/>
  <c r="I42" i="3"/>
  <c r="AP47" i="2"/>
  <c r="F47" i="3"/>
  <c r="AN52" i="2"/>
  <c r="D52" i="3"/>
  <c r="AM57" i="2"/>
  <c r="C57" i="3"/>
  <c r="AQ80" i="2"/>
  <c r="G80" i="3"/>
  <c r="H83" i="3"/>
  <c r="AN99" i="2"/>
  <c r="D99" i="3"/>
  <c r="AM102" i="2"/>
  <c r="C102" i="3"/>
  <c r="AQ105" i="2"/>
  <c r="G105" i="3"/>
  <c r="H117" i="3"/>
  <c r="AN128" i="2"/>
  <c r="D128" i="3"/>
  <c r="AM130" i="2"/>
  <c r="C130" i="3"/>
  <c r="AQ136" i="2"/>
  <c r="G136" i="3"/>
  <c r="H144" i="3"/>
  <c r="AN145" i="2"/>
  <c r="T119" i="7" s="1"/>
  <c r="U119" i="7" s="1"/>
  <c r="D145" i="3"/>
  <c r="AM146" i="2"/>
  <c r="C146" i="3"/>
  <c r="AQ149" i="2"/>
  <c r="G149" i="3"/>
  <c r="AR155" i="2"/>
  <c r="H155" i="3"/>
  <c r="AN157" i="2"/>
  <c r="D157" i="3"/>
  <c r="AM158" i="2"/>
  <c r="C158" i="3"/>
  <c r="G207" i="3"/>
  <c r="AQ207" i="2"/>
  <c r="AN54" i="2"/>
  <c r="D54" i="3"/>
  <c r="AQ50" i="2"/>
  <c r="G50" i="3"/>
  <c r="AQ45" i="2"/>
  <c r="G45" i="3"/>
  <c r="AQ40" i="2"/>
  <c r="G40" i="3"/>
  <c r="AN36" i="2"/>
  <c r="T33" i="7" s="1"/>
  <c r="U33" i="7" s="1"/>
  <c r="D36" i="3"/>
  <c r="H33" i="3"/>
  <c r="AP77" i="2"/>
  <c r="F77" i="3"/>
  <c r="AQ55" i="2"/>
  <c r="G55" i="3"/>
  <c r="AM54" i="2"/>
  <c r="C54" i="3"/>
  <c r="AR50" i="2"/>
  <c r="H50" i="3"/>
  <c r="AQ49" i="2"/>
  <c r="G49" i="3"/>
  <c r="AN41" i="2"/>
  <c r="T38" i="7" s="1"/>
  <c r="U38" i="7" s="1"/>
  <c r="D41" i="3"/>
  <c r="AR40" i="2"/>
  <c r="H40" i="3"/>
  <c r="AQ39" i="2"/>
  <c r="G39" i="3"/>
  <c r="AN27" i="2"/>
  <c r="T25" i="7" s="1"/>
  <c r="U25" i="7" s="1"/>
  <c r="D27" i="3"/>
  <c r="H26" i="3"/>
  <c r="AQ25" i="2"/>
  <c r="G25" i="3"/>
  <c r="AN18" i="2"/>
  <c r="T18" i="7" s="1"/>
  <c r="D18" i="3"/>
  <c r="H17" i="3"/>
  <c r="AQ16" i="2"/>
  <c r="G16" i="3"/>
  <c r="AO59" i="2"/>
  <c r="E59" i="3"/>
  <c r="AP55" i="2"/>
  <c r="F55" i="3"/>
  <c r="AS54" i="2"/>
  <c r="I54" i="3"/>
  <c r="AO50" i="2"/>
  <c r="E50" i="3"/>
  <c r="AP49" i="2"/>
  <c r="F49" i="3"/>
  <c r="AS48" i="2"/>
  <c r="I48" i="3"/>
  <c r="AO45" i="2"/>
  <c r="E45" i="3"/>
  <c r="AP44" i="2"/>
  <c r="F44" i="3"/>
  <c r="AS43" i="2"/>
  <c r="I43" i="3"/>
  <c r="AO40" i="2"/>
  <c r="E40" i="3"/>
  <c r="AP39" i="2"/>
  <c r="F39" i="3"/>
  <c r="I36" i="3"/>
  <c r="AO30" i="2"/>
  <c r="E30" i="3"/>
  <c r="AP29" i="2"/>
  <c r="N25" i="9" s="1"/>
  <c r="O25" i="9" s="1"/>
  <c r="F29" i="3"/>
  <c r="I28" i="3"/>
  <c r="AO26" i="2"/>
  <c r="E26" i="3"/>
  <c r="AP25" i="2"/>
  <c r="N22" i="9" s="1"/>
  <c r="O22" i="9" s="1"/>
  <c r="F25" i="3"/>
  <c r="I24" i="3"/>
  <c r="AO22" i="2"/>
  <c r="E22" i="3"/>
  <c r="AP20" i="2"/>
  <c r="F20" i="3"/>
  <c r="AS19" i="2"/>
  <c r="I19" i="3"/>
  <c r="AO17" i="2"/>
  <c r="L17" i="8" s="1"/>
  <c r="M17" i="8" s="1"/>
  <c r="E17" i="3"/>
  <c r="AP16" i="2"/>
  <c r="F16" i="3"/>
  <c r="AS15" i="2"/>
  <c r="I15" i="3"/>
  <c r="D65" i="3"/>
  <c r="G67" i="3"/>
  <c r="H68" i="3"/>
  <c r="D69" i="3"/>
  <c r="G71" i="3"/>
  <c r="H73" i="3"/>
  <c r="AN76" i="2"/>
  <c r="D76" i="3"/>
  <c r="AQ78" i="2"/>
  <c r="G78" i="3"/>
  <c r="H81" i="3"/>
  <c r="AN82" i="2"/>
  <c r="D82" i="3"/>
  <c r="AQ85" i="2"/>
  <c r="G85" i="3"/>
  <c r="H86" i="3"/>
  <c r="AN87" i="2"/>
  <c r="D87" i="3"/>
  <c r="AQ91" i="2"/>
  <c r="G91" i="3"/>
  <c r="AR92" i="2"/>
  <c r="H92" i="3"/>
  <c r="AN93" i="2"/>
  <c r="D93" i="3"/>
  <c r="AQ98" i="2"/>
  <c r="G98" i="3"/>
  <c r="H100" i="3"/>
  <c r="AN101" i="2"/>
  <c r="D101" i="3"/>
  <c r="AQ104" i="2"/>
  <c r="G104" i="3"/>
  <c r="AR106" i="2"/>
  <c r="H106" i="3"/>
  <c r="AN107" i="2"/>
  <c r="D107" i="3"/>
  <c r="AQ112" i="2"/>
  <c r="G112" i="3"/>
  <c r="H114" i="3"/>
  <c r="AN115" i="2"/>
  <c r="D115" i="3"/>
  <c r="AQ119" i="2"/>
  <c r="G119" i="3"/>
  <c r="AR120" i="2"/>
  <c r="H120" i="3"/>
  <c r="AN121" i="2"/>
  <c r="D121" i="3"/>
  <c r="AQ123" i="2"/>
  <c r="G123" i="3"/>
  <c r="AR124" i="2"/>
  <c r="H124" i="3"/>
  <c r="AN125" i="2"/>
  <c r="D125" i="3"/>
  <c r="AM126" i="2"/>
  <c r="C126" i="3"/>
  <c r="AQ127" i="2"/>
  <c r="G127" i="3"/>
  <c r="H129" i="3"/>
  <c r="AN131" i="2"/>
  <c r="T110" i="7" s="1"/>
  <c r="U110" i="7" s="1"/>
  <c r="D131" i="3"/>
  <c r="AQ133" i="2"/>
  <c r="G133" i="3"/>
  <c r="AR134" i="2"/>
  <c r="H134" i="3"/>
  <c r="AN135" i="2"/>
  <c r="T113" i="7" s="1"/>
  <c r="U113" i="7" s="1"/>
  <c r="D135" i="3"/>
  <c r="AQ143" i="2"/>
  <c r="G143" i="3"/>
  <c r="AR147" i="2"/>
  <c r="H147" i="3"/>
  <c r="AN148" i="2"/>
  <c r="T120" i="7" s="1"/>
  <c r="U120" i="7" s="1"/>
  <c r="D148" i="3"/>
  <c r="AQ156" i="2"/>
  <c r="G156" i="3"/>
  <c r="H159" i="3"/>
  <c r="AN160" i="2"/>
  <c r="T128" i="7" s="1"/>
  <c r="U128" i="7" s="1"/>
  <c r="D160" i="3"/>
  <c r="AQ163" i="2"/>
  <c r="G163" i="3"/>
  <c r="H164" i="3"/>
  <c r="AN165" i="2"/>
  <c r="T133" i="7" s="1"/>
  <c r="U133" i="7" s="1"/>
  <c r="D165" i="3"/>
  <c r="AQ168" i="2"/>
  <c r="G168" i="3"/>
  <c r="H185" i="3"/>
  <c r="AN188" i="2"/>
  <c r="T155" i="7" s="1"/>
  <c r="D188" i="3"/>
  <c r="AQ192" i="2"/>
  <c r="G192" i="3"/>
  <c r="H195" i="3"/>
  <c r="AN196" i="2"/>
  <c r="T163" i="7" s="1"/>
  <c r="D196" i="3"/>
  <c r="AM197" i="2"/>
  <c r="C197" i="3"/>
  <c r="AQ198" i="2"/>
  <c r="G198" i="3"/>
  <c r="AR199" i="2"/>
  <c r="H199" i="3"/>
  <c r="AN200" i="2"/>
  <c r="D200" i="3"/>
  <c r="AM201" i="2"/>
  <c r="C201" i="3"/>
  <c r="AQ202" i="2"/>
  <c r="G202" i="3"/>
  <c r="AR205" i="2"/>
  <c r="H205" i="3"/>
  <c r="D208" i="3"/>
  <c r="AN208" i="2"/>
  <c r="T170" i="7" s="1"/>
  <c r="G210" i="3"/>
  <c r="AQ210" i="2"/>
  <c r="H211" i="3"/>
  <c r="D212" i="3"/>
  <c r="AN212" i="2"/>
  <c r="T173" i="7" s="1"/>
  <c r="AQ214" i="2"/>
  <c r="G214" i="3"/>
  <c r="AR215" i="2"/>
  <c r="H215" i="3"/>
  <c r="D216" i="3"/>
  <c r="AN216" i="2"/>
  <c r="T177" i="7" s="1"/>
  <c r="G220" i="3"/>
  <c r="H221" i="3"/>
  <c r="AM79" i="2"/>
  <c r="AF68" i="6" s="1"/>
  <c r="C79" i="3"/>
  <c r="AP64" i="2"/>
  <c r="F64" i="3"/>
  <c r="AN31" i="2"/>
  <c r="T28" i="7" s="1"/>
  <c r="U28" i="7" s="1"/>
  <c r="D31" i="3"/>
  <c r="AS32" i="2"/>
  <c r="I32" i="3"/>
  <c r="AR34" i="2"/>
  <c r="H34" i="3"/>
  <c r="AM35" i="2"/>
  <c r="C35" i="3"/>
  <c r="AQ51" i="2"/>
  <c r="G51" i="3"/>
  <c r="AO56" i="2"/>
  <c r="E56" i="3"/>
  <c r="AP74" i="2"/>
  <c r="F74" i="3"/>
  <c r="AN94" i="2"/>
  <c r="D94" i="3"/>
  <c r="AS108" i="2"/>
  <c r="I108" i="3"/>
  <c r="AR109" i="2"/>
  <c r="H109" i="3"/>
  <c r="AM111" i="2"/>
  <c r="AF93" i="6" s="1"/>
  <c r="C111" i="3"/>
  <c r="AQ113" i="2"/>
  <c r="G113" i="3"/>
  <c r="AO118" i="2"/>
  <c r="L77" i="8" s="1"/>
  <c r="E118" i="3"/>
  <c r="I138" i="3"/>
  <c r="H139" i="3"/>
  <c r="AM141" i="2"/>
  <c r="C141" i="3"/>
  <c r="AQ142" i="2"/>
  <c r="G142" i="3"/>
  <c r="AO150" i="2"/>
  <c r="L91" i="8" s="1"/>
  <c r="E150" i="3"/>
  <c r="AP152" i="2"/>
  <c r="F152" i="3"/>
  <c r="AN154" i="2"/>
  <c r="T124" i="7" s="1"/>
  <c r="U124" i="7" s="1"/>
  <c r="D154" i="3"/>
  <c r="AS161" i="2"/>
  <c r="I161" i="3"/>
  <c r="AR186" i="2"/>
  <c r="H186" i="3"/>
  <c r="AM191" i="2"/>
  <c r="AF158" i="6" s="1"/>
  <c r="C191" i="3"/>
  <c r="AQ193" i="2"/>
  <c r="G193" i="3"/>
  <c r="AO194" i="2"/>
  <c r="E194" i="3"/>
  <c r="AP203" i="2"/>
  <c r="F203" i="3"/>
  <c r="AN206" i="2"/>
  <c r="D206" i="3"/>
  <c r="I217" i="3"/>
  <c r="AS217" i="2"/>
  <c r="H166" i="3"/>
  <c r="AQ21" i="2"/>
  <c r="G21" i="3"/>
  <c r="AR37" i="2"/>
  <c r="H37" i="3"/>
  <c r="AN38" i="2"/>
  <c r="T35" i="7" s="1"/>
  <c r="U35" i="7" s="1"/>
  <c r="D38" i="3"/>
  <c r="AM42" i="2"/>
  <c r="C42" i="3"/>
  <c r="AQ47" i="2"/>
  <c r="G47" i="3"/>
  <c r="AO52" i="2"/>
  <c r="E52" i="3"/>
  <c r="AS80" i="2"/>
  <c r="I80" i="3"/>
  <c r="AP83" i="2"/>
  <c r="F83" i="3"/>
  <c r="AO99" i="2"/>
  <c r="E99" i="3"/>
  <c r="AS105" i="2"/>
  <c r="I105" i="3"/>
  <c r="AP117" i="2"/>
  <c r="F117" i="3"/>
  <c r="AO128" i="2"/>
  <c r="E128" i="3"/>
  <c r="AS136" i="2"/>
  <c r="I136" i="3"/>
  <c r="AP144" i="2"/>
  <c r="F144" i="3"/>
  <c r="AO145" i="2"/>
  <c r="E145" i="3"/>
  <c r="AS149" i="2"/>
  <c r="I149" i="3"/>
  <c r="AP155" i="2"/>
  <c r="F155" i="3"/>
  <c r="AO157" i="2"/>
  <c r="E157" i="3"/>
  <c r="I207" i="3"/>
  <c r="AN48" i="2"/>
  <c r="T43" i="7" s="1"/>
  <c r="U43" i="7" s="1"/>
  <c r="D48" i="3"/>
  <c r="H55" i="3"/>
  <c r="AQ54" i="2"/>
  <c r="G54" i="3"/>
  <c r="AN50" i="2"/>
  <c r="D50" i="3"/>
  <c r="AN45" i="2"/>
  <c r="T41" i="7" s="1"/>
  <c r="U41" i="7" s="1"/>
  <c r="D45" i="3"/>
  <c r="H44" i="3"/>
  <c r="AQ43" i="2"/>
  <c r="G43" i="3"/>
  <c r="AN40" i="2"/>
  <c r="T37" i="7" s="1"/>
  <c r="U37" i="7" s="1"/>
  <c r="D40" i="3"/>
  <c r="AR39" i="2"/>
  <c r="H39" i="3"/>
  <c r="AQ36" i="2"/>
  <c r="G36" i="3"/>
  <c r="AN30" i="2"/>
  <c r="T27" i="7" s="1"/>
  <c r="U27" i="7" s="1"/>
  <c r="D30" i="3"/>
  <c r="H29" i="3"/>
  <c r="AQ28" i="2"/>
  <c r="G28" i="3"/>
  <c r="AN26" i="2"/>
  <c r="T24" i="7" s="1"/>
  <c r="U24" i="7" s="1"/>
  <c r="D26" i="3"/>
  <c r="H25" i="3"/>
  <c r="AQ24" i="2"/>
  <c r="G24" i="3"/>
  <c r="D22" i="3"/>
  <c r="AR20" i="2"/>
  <c r="H20" i="3"/>
  <c r="AQ19" i="2"/>
  <c r="G19" i="3"/>
  <c r="D17" i="3"/>
  <c r="H16" i="3"/>
  <c r="AQ15" i="2"/>
  <c r="G15" i="3"/>
  <c r="E65" i="3"/>
  <c r="AP68" i="2"/>
  <c r="N46" i="9" s="1"/>
  <c r="O46" i="9" s="1"/>
  <c r="F68" i="3"/>
  <c r="E69" i="3"/>
  <c r="AP73" i="2"/>
  <c r="F73" i="3"/>
  <c r="AO76" i="2"/>
  <c r="L54" i="8" s="1"/>
  <c r="E76" i="3"/>
  <c r="AS78" i="2"/>
  <c r="I78" i="3"/>
  <c r="AP81" i="2"/>
  <c r="F81" i="3"/>
  <c r="AO82" i="2"/>
  <c r="L57" i="8" s="1"/>
  <c r="E82" i="3"/>
  <c r="AS85" i="2"/>
  <c r="I85" i="3"/>
  <c r="AP86" i="2"/>
  <c r="F86" i="3"/>
  <c r="AO87" i="2"/>
  <c r="E87" i="3"/>
  <c r="I91" i="3"/>
  <c r="AP92" i="2"/>
  <c r="F92" i="3"/>
  <c r="AO93" i="2"/>
  <c r="E93" i="3"/>
  <c r="I98" i="3"/>
  <c r="AP100" i="2"/>
  <c r="F100" i="3"/>
  <c r="AO101" i="2"/>
  <c r="L68" i="8" s="1"/>
  <c r="E101" i="3"/>
  <c r="I104" i="3"/>
  <c r="AP106" i="2"/>
  <c r="F106" i="3"/>
  <c r="AO107" i="2"/>
  <c r="E107" i="3"/>
  <c r="AS112" i="2"/>
  <c r="I112" i="3"/>
  <c r="AP114" i="2"/>
  <c r="F114" i="3"/>
  <c r="AO115" i="2"/>
  <c r="E115" i="3"/>
  <c r="AS119" i="2"/>
  <c r="I119" i="3"/>
  <c r="AP120" i="2"/>
  <c r="N79" i="9" s="1"/>
  <c r="O79" i="9" s="1"/>
  <c r="F120" i="3"/>
  <c r="AO121" i="2"/>
  <c r="L80" i="8" s="1"/>
  <c r="E121" i="3"/>
  <c r="AS123" i="2"/>
  <c r="I123" i="3"/>
  <c r="AP124" i="2"/>
  <c r="F124" i="3"/>
  <c r="AO125" i="2"/>
  <c r="L82" i="8" s="1"/>
  <c r="E125" i="3"/>
  <c r="AS127" i="2"/>
  <c r="I127" i="3"/>
  <c r="AP129" i="2"/>
  <c r="N82" i="9" s="1"/>
  <c r="O82" i="9" s="1"/>
  <c r="F129" i="3"/>
  <c r="AO131" i="2"/>
  <c r="E131" i="3"/>
  <c r="I133" i="3"/>
  <c r="AP134" i="2"/>
  <c r="N86" i="9" s="1"/>
  <c r="O86" i="9" s="1"/>
  <c r="F134" i="3"/>
  <c r="AO135" i="2"/>
  <c r="L86" i="8" s="1"/>
  <c r="E135" i="3"/>
  <c r="AS143" i="2"/>
  <c r="I143" i="3"/>
  <c r="AP147" i="2"/>
  <c r="F147" i="3"/>
  <c r="AO148" i="2"/>
  <c r="L90" i="8" s="1"/>
  <c r="E148" i="3"/>
  <c r="AS156" i="2"/>
  <c r="I156" i="3"/>
  <c r="AP159" i="2"/>
  <c r="F159" i="3"/>
  <c r="AO160" i="2"/>
  <c r="L95" i="8" s="1"/>
  <c r="M95" i="8" s="1"/>
  <c r="E160" i="3"/>
  <c r="AS163" i="2"/>
  <c r="I163" i="3"/>
  <c r="AP164" i="2"/>
  <c r="F164" i="3"/>
  <c r="AO165" i="2"/>
  <c r="L99" i="8" s="1"/>
  <c r="E165" i="3"/>
  <c r="AS168" i="2"/>
  <c r="I168" i="3"/>
  <c r="AP185" i="2"/>
  <c r="F185" i="3"/>
  <c r="AO188" i="2"/>
  <c r="L119" i="8" s="1"/>
  <c r="E188" i="3"/>
  <c r="AS192" i="2"/>
  <c r="I192" i="3"/>
  <c r="AP195" i="2"/>
  <c r="F195" i="3"/>
  <c r="AO196" i="2"/>
  <c r="L124" i="8" s="1"/>
  <c r="E196" i="3"/>
  <c r="AS198" i="2"/>
  <c r="I198" i="3"/>
  <c r="AP199" i="2"/>
  <c r="F199" i="3"/>
  <c r="AO200" i="2"/>
  <c r="E200" i="3"/>
  <c r="AS202" i="2"/>
  <c r="I202" i="3"/>
  <c r="AP205" i="2"/>
  <c r="F205" i="3"/>
  <c r="E208" i="3"/>
  <c r="AO208" i="2"/>
  <c r="L127" i="8" s="1"/>
  <c r="I210" i="3"/>
  <c r="AS210" i="2"/>
  <c r="AP211" i="2"/>
  <c r="F211" i="3"/>
  <c r="AO212" i="2"/>
  <c r="L131" i="8" s="1"/>
  <c r="E212" i="3"/>
  <c r="AS214" i="2"/>
  <c r="I214" i="3"/>
  <c r="F215" i="3"/>
  <c r="AP215" i="2"/>
  <c r="E216" i="3"/>
  <c r="AO216" i="2"/>
  <c r="L134" i="8" s="1"/>
  <c r="AP221" i="2"/>
  <c r="F221" i="3"/>
  <c r="AN79" i="2"/>
  <c r="D79" i="3"/>
  <c r="AO31" i="2"/>
  <c r="E31" i="3"/>
  <c r="AP34" i="2"/>
  <c r="F34" i="3"/>
  <c r="AN35" i="2"/>
  <c r="T32" i="7" s="1"/>
  <c r="U32" i="7" s="1"/>
  <c r="D35" i="3"/>
  <c r="AS51" i="2"/>
  <c r="I51" i="3"/>
  <c r="AR56" i="2"/>
  <c r="H56" i="3"/>
  <c r="AM58" i="2"/>
  <c r="C58" i="3"/>
  <c r="AQ74" i="2"/>
  <c r="G74" i="3"/>
  <c r="AO94" i="2"/>
  <c r="L62" i="8" s="1"/>
  <c r="E94" i="3"/>
  <c r="AP109" i="2"/>
  <c r="F109" i="3"/>
  <c r="AN111" i="2"/>
  <c r="D111" i="3"/>
  <c r="I113" i="3"/>
  <c r="AR118" i="2"/>
  <c r="H118" i="3"/>
  <c r="AM137" i="2"/>
  <c r="C137" i="3"/>
  <c r="AP139" i="2"/>
  <c r="N89" i="9" s="1"/>
  <c r="O89" i="9" s="1"/>
  <c r="F139" i="3"/>
  <c r="AN141" i="2"/>
  <c r="T117" i="7" s="1"/>
  <c r="U117" i="7" s="1"/>
  <c r="D141" i="3"/>
  <c r="AS142" i="2"/>
  <c r="I142" i="3"/>
  <c r="AR150" i="2"/>
  <c r="H150" i="3"/>
  <c r="AM151" i="2"/>
  <c r="C151" i="3"/>
  <c r="AQ152" i="2"/>
  <c r="G152" i="3"/>
  <c r="AO154" i="2"/>
  <c r="E154" i="3"/>
  <c r="AP186" i="2"/>
  <c r="F186" i="3"/>
  <c r="AN191" i="2"/>
  <c r="T158" i="7" s="1"/>
  <c r="D191" i="3"/>
  <c r="I193" i="3"/>
  <c r="AR194" i="2"/>
  <c r="H194" i="3"/>
  <c r="C204" i="3"/>
  <c r="AM204" i="2"/>
  <c r="AF167" i="6" s="1"/>
  <c r="AG167" i="6" s="1"/>
  <c r="AQ203" i="2"/>
  <c r="G203" i="3"/>
  <c r="E206" i="3"/>
  <c r="AO206" i="2"/>
  <c r="AP166" i="2"/>
  <c r="F166" i="3"/>
  <c r="AS21" i="2"/>
  <c r="I21" i="3"/>
  <c r="AP37" i="2"/>
  <c r="F37" i="3"/>
  <c r="AO38" i="2"/>
  <c r="E38" i="3"/>
  <c r="AS47" i="2"/>
  <c r="I47" i="3"/>
  <c r="AR52" i="2"/>
  <c r="H52" i="3"/>
  <c r="AN57" i="2"/>
  <c r="D57" i="3"/>
  <c r="AM80" i="2"/>
  <c r="C80" i="3"/>
  <c r="AQ83" i="2"/>
  <c r="G83" i="3"/>
  <c r="H99" i="3"/>
  <c r="AN102" i="2"/>
  <c r="D102" i="3"/>
  <c r="AM105" i="2"/>
  <c r="C105" i="3"/>
  <c r="AQ117" i="2"/>
  <c r="G117" i="3"/>
  <c r="AR128" i="2"/>
  <c r="H128" i="3"/>
  <c r="AN130" i="2"/>
  <c r="D130" i="3"/>
  <c r="AM136" i="2"/>
  <c r="C136" i="3"/>
  <c r="AQ144" i="2"/>
  <c r="G144" i="3"/>
  <c r="AR145" i="2"/>
  <c r="H145" i="3"/>
  <c r="AN146" i="2"/>
  <c r="D146" i="3"/>
  <c r="AM149" i="2"/>
  <c r="C149" i="3"/>
  <c r="AQ155" i="2"/>
  <c r="G155" i="3"/>
  <c r="AR157" i="2"/>
  <c r="H157" i="3"/>
  <c r="AN158" i="2"/>
  <c r="D158" i="3"/>
  <c r="AM207" i="2"/>
  <c r="AF170" i="6" s="1"/>
  <c r="C207" i="3"/>
  <c r="AQ22" i="2"/>
  <c r="G22" i="3"/>
  <c r="AP66" i="2"/>
  <c r="F66" i="3"/>
  <c r="AR49" i="2"/>
  <c r="H49" i="3"/>
  <c r="AQ48" i="2"/>
  <c r="G48" i="3"/>
  <c r="AS60" i="2"/>
  <c r="I60" i="3"/>
  <c r="AO55" i="2"/>
  <c r="L39" i="8" s="1"/>
  <c r="M39" i="8" s="1"/>
  <c r="E55" i="3"/>
  <c r="AS53" i="2"/>
  <c r="I53" i="3"/>
  <c r="AP48" i="2"/>
  <c r="F48" i="3"/>
  <c r="AP43" i="2"/>
  <c r="F43" i="3"/>
  <c r="I33" i="3"/>
  <c r="AO29" i="2"/>
  <c r="E29" i="3"/>
  <c r="AS27" i="2"/>
  <c r="I27" i="3"/>
  <c r="AO25" i="2"/>
  <c r="E25" i="3"/>
  <c r="AN77" i="2"/>
  <c r="D77" i="3"/>
  <c r="AQ81" i="2"/>
  <c r="G81" i="3"/>
  <c r="AR82" i="2"/>
  <c r="H82" i="3"/>
  <c r="D84" i="3"/>
  <c r="AN84" i="2"/>
  <c r="AQ86" i="2"/>
  <c r="G86" i="3"/>
  <c r="H87" i="3"/>
  <c r="AN90" i="2"/>
  <c r="D90" i="3"/>
  <c r="AM91" i="2"/>
  <c r="AF76" i="6" s="1"/>
  <c r="C91" i="3"/>
  <c r="AQ92" i="2"/>
  <c r="G92" i="3"/>
  <c r="H93" i="3"/>
  <c r="AN97" i="2"/>
  <c r="D97" i="3"/>
  <c r="AQ100" i="2"/>
  <c r="G100" i="3"/>
  <c r="AR101" i="2"/>
  <c r="H101" i="3"/>
  <c r="AN103" i="2"/>
  <c r="D103" i="3"/>
  <c r="AM104" i="2"/>
  <c r="AF88" i="6" s="1"/>
  <c r="C104" i="3"/>
  <c r="AQ106" i="2"/>
  <c r="G106" i="3"/>
  <c r="H107" i="3"/>
  <c r="AN110" i="2"/>
  <c r="D110" i="3"/>
  <c r="AQ114" i="2"/>
  <c r="G114" i="3"/>
  <c r="AR115" i="2"/>
  <c r="H115" i="3"/>
  <c r="AN116" i="2"/>
  <c r="D116" i="3"/>
  <c r="AQ120" i="2"/>
  <c r="G120" i="3"/>
  <c r="H121" i="3"/>
  <c r="AN122" i="2"/>
  <c r="D122" i="3"/>
  <c r="AM123" i="2"/>
  <c r="C123" i="3"/>
  <c r="AQ124" i="2"/>
  <c r="G124" i="3"/>
  <c r="H125" i="3"/>
  <c r="AN126" i="2"/>
  <c r="D126" i="3"/>
  <c r="AM127" i="2"/>
  <c r="C127" i="3"/>
  <c r="AQ129" i="2"/>
  <c r="G129" i="3"/>
  <c r="H131" i="3"/>
  <c r="AN132" i="2"/>
  <c r="T111" i="7" s="1"/>
  <c r="U111" i="7" s="1"/>
  <c r="D132" i="3"/>
  <c r="AQ134" i="2"/>
  <c r="G134" i="3"/>
  <c r="AR135" i="2"/>
  <c r="H135" i="3"/>
  <c r="AN140" i="2"/>
  <c r="T116" i="7" s="1"/>
  <c r="U116" i="7" s="1"/>
  <c r="D140" i="3"/>
  <c r="AQ147" i="2"/>
  <c r="G147" i="3"/>
  <c r="H148" i="3"/>
  <c r="AN153" i="2"/>
  <c r="T123" i="7" s="1"/>
  <c r="U123" i="7" s="1"/>
  <c r="D153" i="3"/>
  <c r="AQ159" i="2"/>
  <c r="G159" i="3"/>
  <c r="AR160" i="2"/>
  <c r="H160" i="3"/>
  <c r="AN162" i="2"/>
  <c r="T130" i="7" s="1"/>
  <c r="U130" i="7" s="1"/>
  <c r="D162" i="3"/>
  <c r="AQ164" i="2"/>
  <c r="G164" i="3"/>
  <c r="AR165" i="2"/>
  <c r="H165" i="3"/>
  <c r="AN167" i="2"/>
  <c r="D167" i="3"/>
  <c r="G185" i="3"/>
  <c r="AR188" i="2"/>
  <c r="H188" i="3"/>
  <c r="AN190" i="2"/>
  <c r="T157" i="7" s="1"/>
  <c r="D190" i="3"/>
  <c r="AQ195" i="2"/>
  <c r="G195" i="3"/>
  <c r="H196" i="3"/>
  <c r="AN197" i="2"/>
  <c r="D197" i="3"/>
  <c r="AQ199" i="2"/>
  <c r="G199" i="3"/>
  <c r="H200" i="3"/>
  <c r="AN201" i="2"/>
  <c r="D201" i="3"/>
  <c r="G205" i="3"/>
  <c r="AQ205" i="2"/>
  <c r="H208" i="3"/>
  <c r="AR208" i="2"/>
  <c r="AN209" i="2"/>
  <c r="T171" i="7" s="1"/>
  <c r="D209" i="3"/>
  <c r="AQ211" i="2"/>
  <c r="G211" i="3"/>
  <c r="H212" i="3"/>
  <c r="AR212" i="2"/>
  <c r="D213" i="3"/>
  <c r="AN213" i="2"/>
  <c r="T174" i="7" s="1"/>
  <c r="G215" i="3"/>
  <c r="AQ215" i="2"/>
  <c r="H216" i="3"/>
  <c r="AR216" i="2"/>
  <c r="D218" i="3"/>
  <c r="AN218" i="2"/>
  <c r="G221" i="3"/>
  <c r="AO79" i="2"/>
  <c r="L56" i="8" s="1"/>
  <c r="E79" i="3"/>
  <c r="I64" i="3"/>
  <c r="H31" i="3"/>
  <c r="AM32" i="2"/>
  <c r="C32" i="3"/>
  <c r="AQ34" i="2"/>
  <c r="G34" i="3"/>
  <c r="AO35" i="2"/>
  <c r="E35" i="3"/>
  <c r="AP56" i="2"/>
  <c r="F56" i="3"/>
  <c r="AN58" i="2"/>
  <c r="D58" i="3"/>
  <c r="AS74" i="2"/>
  <c r="I74" i="3"/>
  <c r="AR94" i="2"/>
  <c r="H94" i="3"/>
  <c r="AM108" i="2"/>
  <c r="AF90" i="6" s="1"/>
  <c r="C108" i="3"/>
  <c r="AQ109" i="2"/>
  <c r="G109" i="3"/>
  <c r="AO111" i="2"/>
  <c r="E111" i="3"/>
  <c r="AP118" i="2"/>
  <c r="F118" i="3"/>
  <c r="AM138" i="2"/>
  <c r="C138" i="3"/>
  <c r="AQ139" i="2"/>
  <c r="G139" i="3"/>
  <c r="AO141" i="2"/>
  <c r="E141" i="3"/>
  <c r="AP150" i="2"/>
  <c r="F150" i="3"/>
  <c r="AN151" i="2"/>
  <c r="T122" i="7" s="1"/>
  <c r="U122" i="7" s="1"/>
  <c r="D151" i="3"/>
  <c r="AS152" i="2"/>
  <c r="I152" i="3"/>
  <c r="AR154" i="2"/>
  <c r="H154" i="3"/>
  <c r="AM161" i="2"/>
  <c r="C161" i="3"/>
  <c r="AQ186" i="2"/>
  <c r="G186" i="3"/>
  <c r="AO191" i="2"/>
  <c r="E191" i="3"/>
  <c r="AP194" i="2"/>
  <c r="F194" i="3"/>
  <c r="AN204" i="2"/>
  <c r="T167" i="7" s="1"/>
  <c r="D204" i="3"/>
  <c r="AS203" i="2"/>
  <c r="I203" i="3"/>
  <c r="H206" i="3"/>
  <c r="AR206" i="2"/>
  <c r="C217" i="3"/>
  <c r="AM217" i="2"/>
  <c r="AQ166" i="2"/>
  <c r="G166" i="3"/>
  <c r="AM21" i="2"/>
  <c r="C21" i="3"/>
  <c r="AQ37" i="2"/>
  <c r="G37" i="3"/>
  <c r="AR38" i="2"/>
  <c r="H38" i="3"/>
  <c r="AN42" i="2"/>
  <c r="T39" i="7" s="1"/>
  <c r="U39" i="7" s="1"/>
  <c r="D42" i="3"/>
  <c r="AM47" i="2"/>
  <c r="C47" i="3"/>
  <c r="AP52" i="2"/>
  <c r="F52" i="3"/>
  <c r="AO57" i="2"/>
  <c r="E57" i="3"/>
  <c r="AS83" i="2"/>
  <c r="I83" i="3"/>
  <c r="AP99" i="2"/>
  <c r="F99" i="3"/>
  <c r="AO102" i="2"/>
  <c r="L69" i="8" s="1"/>
  <c r="E102" i="3"/>
  <c r="AS117" i="2"/>
  <c r="I117" i="3"/>
  <c r="AP128" i="2"/>
  <c r="F128" i="3"/>
  <c r="AO130" i="2"/>
  <c r="L83" i="8" s="1"/>
  <c r="E130" i="3"/>
  <c r="AS144" i="2"/>
  <c r="I144" i="3"/>
  <c r="AP145" i="2"/>
  <c r="F145" i="3"/>
  <c r="AO146" i="2"/>
  <c r="L89" i="8" s="1"/>
  <c r="E146" i="3"/>
  <c r="AS155" i="2"/>
  <c r="I155" i="3"/>
  <c r="AP157" i="2"/>
  <c r="F157" i="3"/>
  <c r="AO158" i="2"/>
  <c r="L94" i="8" s="1"/>
  <c r="M94" i="8" s="1"/>
  <c r="E158" i="3"/>
  <c r="AR60" i="2"/>
  <c r="H60" i="3"/>
  <c r="AN43" i="2"/>
  <c r="D43" i="3"/>
  <c r="AN28" i="2"/>
  <c r="T26" i="7" s="1"/>
  <c r="U26" i="7" s="1"/>
  <c r="D28" i="3"/>
  <c r="AP54" i="2"/>
  <c r="F54" i="3"/>
  <c r="AO49" i="2"/>
  <c r="E49" i="3"/>
  <c r="AS41" i="2"/>
  <c r="I41" i="3"/>
  <c r="AO39" i="2"/>
  <c r="E39" i="3"/>
  <c r="AP28" i="2"/>
  <c r="N24" i="9" s="1"/>
  <c r="O24" i="9" s="1"/>
  <c r="F28" i="3"/>
  <c r="AP24" i="2"/>
  <c r="F24" i="3"/>
  <c r="AO20" i="2"/>
  <c r="L20" i="8" s="1"/>
  <c r="E20" i="3"/>
  <c r="AP19" i="2"/>
  <c r="F19" i="3"/>
  <c r="AS18" i="2"/>
  <c r="I18" i="3"/>
  <c r="D66" i="3"/>
  <c r="AR76" i="2"/>
  <c r="H76" i="3"/>
  <c r="AQ60" i="2"/>
  <c r="G60" i="3"/>
  <c r="AN55" i="2"/>
  <c r="D55" i="3"/>
  <c r="AR54" i="2"/>
  <c r="H54" i="3"/>
  <c r="AQ53" i="2"/>
  <c r="G53" i="3"/>
  <c r="AN49" i="2"/>
  <c r="T44" i="7" s="1"/>
  <c r="U44" i="7" s="1"/>
  <c r="D49" i="3"/>
  <c r="H48" i="3"/>
  <c r="AQ46" i="2"/>
  <c r="G46" i="3"/>
  <c r="AM45" i="2"/>
  <c r="C45" i="3"/>
  <c r="AN44" i="2"/>
  <c r="T40" i="7" s="1"/>
  <c r="U40" i="7" s="1"/>
  <c r="D44" i="3"/>
  <c r="AR43" i="2"/>
  <c r="H43" i="3"/>
  <c r="AQ41" i="2"/>
  <c r="G41" i="3"/>
  <c r="AN39" i="2"/>
  <c r="T36" i="7" s="1"/>
  <c r="U36" i="7" s="1"/>
  <c r="D39" i="3"/>
  <c r="H36" i="3"/>
  <c r="AQ33" i="2"/>
  <c r="G33" i="3"/>
  <c r="AN29" i="2"/>
  <c r="D29" i="3"/>
  <c r="H28" i="3"/>
  <c r="AQ27" i="2"/>
  <c r="G27" i="3"/>
  <c r="AN25" i="2"/>
  <c r="T23" i="7" s="1"/>
  <c r="U23" i="7" s="1"/>
  <c r="D25" i="3"/>
  <c r="AR24" i="2"/>
  <c r="H24" i="3"/>
  <c r="AQ23" i="2"/>
  <c r="G23" i="3"/>
  <c r="AM22" i="2"/>
  <c r="C22" i="3"/>
  <c r="AN20" i="2"/>
  <c r="T20" i="7" s="1"/>
  <c r="D20" i="3"/>
  <c r="AR19" i="2"/>
  <c r="H19" i="3"/>
  <c r="AQ18" i="2"/>
  <c r="G18" i="3"/>
  <c r="D16" i="3"/>
  <c r="H15" i="3"/>
  <c r="G14" i="3"/>
  <c r="E66" i="3"/>
  <c r="I68" i="3"/>
  <c r="E70" i="3"/>
  <c r="I73" i="3"/>
  <c r="AP76" i="2"/>
  <c r="F76" i="3"/>
  <c r="AO77" i="2"/>
  <c r="L55" i="8" s="1"/>
  <c r="E77" i="3"/>
  <c r="AS81" i="2"/>
  <c r="I81" i="3"/>
  <c r="AP82" i="2"/>
  <c r="F82" i="3"/>
  <c r="AO84" i="2"/>
  <c r="L58" i="8" s="1"/>
  <c r="E84" i="3"/>
  <c r="AS86" i="2"/>
  <c r="I86" i="3"/>
  <c r="AP87" i="2"/>
  <c r="F87" i="3"/>
  <c r="AO90" i="2"/>
  <c r="L59" i="8" s="1"/>
  <c r="E90" i="3"/>
  <c r="I92" i="3"/>
  <c r="AP93" i="2"/>
  <c r="F93" i="3"/>
  <c r="AO97" i="2"/>
  <c r="L65" i="8" s="1"/>
  <c r="E97" i="3"/>
  <c r="I100" i="3"/>
  <c r="AP101" i="2"/>
  <c r="F101" i="3"/>
  <c r="AO103" i="2"/>
  <c r="E103" i="3"/>
  <c r="AS106" i="2"/>
  <c r="I106" i="3"/>
  <c r="AP107" i="2"/>
  <c r="F107" i="3"/>
  <c r="AO110" i="2"/>
  <c r="E110" i="3"/>
  <c r="AS114" i="2"/>
  <c r="I114" i="3"/>
  <c r="AP115" i="2"/>
  <c r="F115" i="3"/>
  <c r="AO116" i="2"/>
  <c r="E116" i="3"/>
  <c r="AS120" i="2"/>
  <c r="I120" i="3"/>
  <c r="AP121" i="2"/>
  <c r="N80" i="9" s="1"/>
  <c r="O80" i="9" s="1"/>
  <c r="F121" i="3"/>
  <c r="AO122" i="2"/>
  <c r="E122" i="3"/>
  <c r="AS124" i="2"/>
  <c r="I124" i="3"/>
  <c r="AP125" i="2"/>
  <c r="F125" i="3"/>
  <c r="AO126" i="2"/>
  <c r="E126" i="3"/>
  <c r="AS129" i="2"/>
  <c r="I129" i="3"/>
  <c r="AP131" i="2"/>
  <c r="N83" i="9" s="1"/>
  <c r="O83" i="9" s="1"/>
  <c r="F131" i="3"/>
  <c r="AO132" i="2"/>
  <c r="L84" i="8" s="1"/>
  <c r="E132" i="3"/>
  <c r="AS134" i="2"/>
  <c r="I134" i="3"/>
  <c r="AP135" i="2"/>
  <c r="N87" i="9" s="1"/>
  <c r="O87" i="9" s="1"/>
  <c r="F135" i="3"/>
  <c r="AO140" i="2"/>
  <c r="E140" i="3"/>
  <c r="AS147" i="2"/>
  <c r="I147" i="3"/>
  <c r="AP148" i="2"/>
  <c r="F148" i="3"/>
  <c r="AO153" i="2"/>
  <c r="L93" i="8" s="1"/>
  <c r="M93" i="8" s="1"/>
  <c r="E153" i="3"/>
  <c r="AS159" i="2"/>
  <c r="I159" i="3"/>
  <c r="AP160" i="2"/>
  <c r="F160" i="3"/>
  <c r="AO162" i="2"/>
  <c r="L97" i="8" s="1"/>
  <c r="E162" i="3"/>
  <c r="AS164" i="2"/>
  <c r="I164" i="3"/>
  <c r="AP165" i="2"/>
  <c r="F165" i="3"/>
  <c r="AO167" i="2"/>
  <c r="L101" i="8" s="1"/>
  <c r="E167" i="3"/>
  <c r="I185" i="3"/>
  <c r="AP188" i="2"/>
  <c r="F188" i="3"/>
  <c r="AO190" i="2"/>
  <c r="L121" i="8" s="1"/>
  <c r="E190" i="3"/>
  <c r="I195" i="3"/>
  <c r="AP196" i="2"/>
  <c r="F196" i="3"/>
  <c r="AO197" i="2"/>
  <c r="E197" i="3"/>
  <c r="I199" i="3"/>
  <c r="AP200" i="2"/>
  <c r="F200" i="3"/>
  <c r="AO201" i="2"/>
  <c r="E201" i="3"/>
  <c r="I205" i="3"/>
  <c r="AP208" i="2"/>
  <c r="F208" i="3"/>
  <c r="E209" i="3"/>
  <c r="AO209" i="2"/>
  <c r="L128" i="8" s="1"/>
  <c r="AS211" i="2"/>
  <c r="I211" i="3"/>
  <c r="F212" i="3"/>
  <c r="AP212" i="2"/>
  <c r="E213" i="3"/>
  <c r="AO213" i="2"/>
  <c r="L132" i="8" s="1"/>
  <c r="I215" i="3"/>
  <c r="AS215" i="2"/>
  <c r="AP216" i="2"/>
  <c r="F216" i="3"/>
  <c r="AO218" i="2"/>
  <c r="E218" i="3"/>
  <c r="I221" i="3"/>
  <c r="AR79" i="2"/>
  <c r="H79" i="3"/>
  <c r="AM98" i="2"/>
  <c r="AF83" i="6" s="1"/>
  <c r="C98" i="3"/>
  <c r="AP31" i="2"/>
  <c r="N27" i="9" s="1"/>
  <c r="F31" i="3"/>
  <c r="AN32" i="2"/>
  <c r="T29" i="7" s="1"/>
  <c r="U29" i="7" s="1"/>
  <c r="D32" i="3"/>
  <c r="AS34" i="2"/>
  <c r="I34" i="3"/>
  <c r="H35" i="3"/>
  <c r="AM51" i="2"/>
  <c r="C51" i="3"/>
  <c r="AQ56" i="2"/>
  <c r="G56" i="3"/>
  <c r="AO58" i="2"/>
  <c r="L40" i="8" s="1"/>
  <c r="M40" i="8" s="1"/>
  <c r="E58" i="3"/>
  <c r="AP94" i="2"/>
  <c r="F94" i="3"/>
  <c r="AN108" i="2"/>
  <c r="D108" i="3"/>
  <c r="AS109" i="2"/>
  <c r="I109" i="3"/>
  <c r="AR111" i="2"/>
  <c r="H111" i="3"/>
  <c r="AM113" i="2"/>
  <c r="AF95" i="6" s="1"/>
  <c r="C113" i="3"/>
  <c r="AQ118" i="2"/>
  <c r="G118" i="3"/>
  <c r="AN138" i="2"/>
  <c r="T114" i="7" s="1"/>
  <c r="U114" i="7" s="1"/>
  <c r="D138" i="3"/>
  <c r="AS139" i="2"/>
  <c r="I139" i="3"/>
  <c r="AR141" i="2"/>
  <c r="H141" i="3"/>
  <c r="AM142" i="2"/>
  <c r="C142" i="3"/>
  <c r="AQ150" i="2"/>
  <c r="G150" i="3"/>
  <c r="AO151" i="2"/>
  <c r="L92" i="8" s="1"/>
  <c r="M92" i="8" s="1"/>
  <c r="E151" i="3"/>
  <c r="AP154" i="2"/>
  <c r="F154" i="3"/>
  <c r="AN161" i="2"/>
  <c r="T129" i="7" s="1"/>
  <c r="U129" i="7" s="1"/>
  <c r="D161" i="3"/>
  <c r="I186" i="3"/>
  <c r="AR191" i="2"/>
  <c r="H191" i="3"/>
  <c r="AM193" i="2"/>
  <c r="AF160" i="6" s="1"/>
  <c r="C193" i="3"/>
  <c r="AQ194" i="2"/>
  <c r="G194" i="3"/>
  <c r="AO204" i="2"/>
  <c r="E204" i="3"/>
  <c r="F206" i="3"/>
  <c r="AP206" i="2"/>
  <c r="AN217" i="2"/>
  <c r="T178" i="7" s="1"/>
  <c r="D217" i="3"/>
  <c r="I166" i="3"/>
  <c r="AS37" i="2"/>
  <c r="I37" i="3"/>
  <c r="AP38" i="2"/>
  <c r="F38" i="3"/>
  <c r="AO42" i="2"/>
  <c r="E42" i="3"/>
  <c r="AQ52" i="2"/>
  <c r="G52" i="3"/>
  <c r="AR57" i="2"/>
  <c r="H57" i="3"/>
  <c r="AN80" i="2"/>
  <c r="D80" i="3"/>
  <c r="AM83" i="2"/>
  <c r="C83" i="3"/>
  <c r="AQ99" i="2"/>
  <c r="G99" i="3"/>
  <c r="AR102" i="2"/>
  <c r="H102" i="3"/>
  <c r="AN105" i="2"/>
  <c r="D105" i="3"/>
  <c r="AM117" i="2"/>
  <c r="C117" i="3"/>
  <c r="AQ128" i="2"/>
  <c r="G128" i="3"/>
  <c r="AR130" i="2"/>
  <c r="H130" i="3"/>
  <c r="AN136" i="2"/>
  <c r="D136" i="3"/>
  <c r="AM144" i="2"/>
  <c r="C144" i="3"/>
  <c r="AQ145" i="2"/>
  <c r="G145" i="3"/>
  <c r="H146" i="3"/>
  <c r="AN149" i="2"/>
  <c r="D149" i="3"/>
  <c r="AM155" i="2"/>
  <c r="C155" i="3"/>
  <c r="AQ157" i="2"/>
  <c r="G157" i="3"/>
  <c r="AR158" i="2"/>
  <c r="H158" i="3"/>
  <c r="D207" i="3"/>
  <c r="AN207" i="2"/>
  <c r="T169" i="7" s="1"/>
  <c r="AQ59" i="2"/>
  <c r="G59" i="3"/>
  <c r="AR27" i="2"/>
  <c r="H27" i="3"/>
  <c r="AN19" i="2"/>
  <c r="T19" i="7" s="1"/>
  <c r="D19" i="3"/>
  <c r="AR14" i="2"/>
  <c r="H14" i="3"/>
  <c r="AN59" i="2"/>
  <c r="D59" i="3"/>
  <c r="AS46" i="2"/>
  <c r="I46" i="3"/>
  <c r="AO44" i="2"/>
  <c r="E44" i="3"/>
  <c r="AP36" i="2"/>
  <c r="F36" i="3"/>
  <c r="I23" i="3"/>
  <c r="AO16" i="2"/>
  <c r="E16" i="3"/>
  <c r="AP15" i="2"/>
  <c r="F15" i="3"/>
  <c r="I14" i="3"/>
  <c r="D70" i="3"/>
  <c r="AP60" i="2"/>
  <c r="F60" i="3"/>
  <c r="AS59" i="2"/>
  <c r="I59" i="3"/>
  <c r="AO54" i="2"/>
  <c r="E54" i="3"/>
  <c r="AP53" i="2"/>
  <c r="F53" i="3"/>
  <c r="AS50" i="2"/>
  <c r="I50" i="3"/>
  <c r="AO48" i="2"/>
  <c r="E48" i="3"/>
  <c r="AP46" i="2"/>
  <c r="F46" i="3"/>
  <c r="I45" i="3"/>
  <c r="AO43" i="2"/>
  <c r="E43" i="3"/>
  <c r="AP41" i="2"/>
  <c r="F41" i="3"/>
  <c r="AS40" i="2"/>
  <c r="I40" i="3"/>
  <c r="AO36" i="2"/>
  <c r="E36" i="3"/>
  <c r="AP33" i="2"/>
  <c r="N29" i="9" s="1"/>
  <c r="F33" i="3"/>
  <c r="AS30" i="2"/>
  <c r="I30" i="3"/>
  <c r="AO28" i="2"/>
  <c r="E28" i="3"/>
  <c r="AP27" i="2"/>
  <c r="F27" i="3"/>
  <c r="I26" i="3"/>
  <c r="AO24" i="2"/>
  <c r="E24" i="3"/>
  <c r="AP23" i="2"/>
  <c r="N21" i="9" s="1"/>
  <c r="O21" i="9" s="1"/>
  <c r="F23" i="3"/>
  <c r="AS22" i="2"/>
  <c r="I22" i="3"/>
  <c r="L19" i="8"/>
  <c r="E19" i="3"/>
  <c r="AP18" i="2"/>
  <c r="F18" i="3"/>
  <c r="I17" i="3"/>
  <c r="AO15" i="2"/>
  <c r="E15" i="3"/>
  <c r="AP14" i="2"/>
  <c r="F14" i="3"/>
  <c r="G65" i="3"/>
  <c r="H66" i="3"/>
  <c r="D67" i="3"/>
  <c r="G69" i="3"/>
  <c r="H70" i="3"/>
  <c r="D71" i="3"/>
  <c r="AQ76" i="2"/>
  <c r="G76" i="3"/>
  <c r="H77" i="3"/>
  <c r="AN78" i="2"/>
  <c r="D78" i="3"/>
  <c r="AM81" i="2"/>
  <c r="C81" i="3"/>
  <c r="AQ82" i="2"/>
  <c r="G82" i="3"/>
  <c r="H84" i="3"/>
  <c r="AN85" i="2"/>
  <c r="D85" i="3"/>
  <c r="AQ87" i="2"/>
  <c r="G87" i="3"/>
  <c r="H90" i="3"/>
  <c r="AN91" i="2"/>
  <c r="D91" i="3"/>
  <c r="AQ93" i="2"/>
  <c r="G93" i="3"/>
  <c r="AR97" i="2"/>
  <c r="H97" i="3"/>
  <c r="AN98" i="2"/>
  <c r="D98" i="3"/>
  <c r="AQ101" i="2"/>
  <c r="G101" i="3"/>
  <c r="AR103" i="2"/>
  <c r="H103" i="3"/>
  <c r="AN104" i="2"/>
  <c r="D104" i="3"/>
  <c r="AQ107" i="2"/>
  <c r="G107" i="3"/>
  <c r="AR110" i="2"/>
  <c r="H110" i="3"/>
  <c r="AN112" i="2"/>
  <c r="D112" i="3"/>
  <c r="AM114" i="2"/>
  <c r="C114" i="3"/>
  <c r="AQ115" i="2"/>
  <c r="G115" i="3"/>
  <c r="AR116" i="2"/>
  <c r="H116" i="3"/>
  <c r="AN119" i="2"/>
  <c r="D119" i="3"/>
  <c r="AQ121" i="2"/>
  <c r="G121" i="3"/>
  <c r="AR122" i="2"/>
  <c r="H122" i="3"/>
  <c r="AN123" i="2"/>
  <c r="D123" i="3"/>
  <c r="AQ125" i="2"/>
  <c r="G125" i="3"/>
  <c r="AR126" i="2"/>
  <c r="H126" i="3"/>
  <c r="AN127" i="2"/>
  <c r="D127" i="3"/>
  <c r="AM129" i="2"/>
  <c r="C129" i="3"/>
  <c r="AQ131" i="2"/>
  <c r="G131" i="3"/>
  <c r="AR132" i="2"/>
  <c r="H132" i="3"/>
  <c r="AN133" i="2"/>
  <c r="D133" i="3"/>
  <c r="AQ135" i="2"/>
  <c r="G135" i="3"/>
  <c r="H140" i="3"/>
  <c r="AN143" i="2"/>
  <c r="D143" i="3"/>
  <c r="AM147" i="2"/>
  <c r="C147" i="3"/>
  <c r="AQ148" i="2"/>
  <c r="G148" i="3"/>
  <c r="AR153" i="2"/>
  <c r="H153" i="3"/>
  <c r="AN156" i="2"/>
  <c r="T126" i="7" s="1"/>
  <c r="U126" i="7" s="1"/>
  <c r="D156" i="3"/>
  <c r="AM159" i="2"/>
  <c r="C159" i="3"/>
  <c r="AQ160" i="2"/>
  <c r="G160" i="3"/>
  <c r="AR162" i="2"/>
  <c r="H162" i="3"/>
  <c r="AN163" i="2"/>
  <c r="T131" i="7" s="1"/>
  <c r="U131" i="7" s="1"/>
  <c r="D163" i="3"/>
  <c r="AQ165" i="2"/>
  <c r="G165" i="3"/>
  <c r="AR167" i="2"/>
  <c r="H167" i="3"/>
  <c r="AN168" i="2"/>
  <c r="D168" i="3"/>
  <c r="AQ188" i="2"/>
  <c r="G188" i="3"/>
  <c r="AR190" i="2"/>
  <c r="H190" i="3"/>
  <c r="AN192" i="2"/>
  <c r="T159" i="7" s="1"/>
  <c r="D192" i="3"/>
  <c r="AQ196" i="2"/>
  <c r="G196" i="3"/>
  <c r="AR197" i="2"/>
  <c r="H197" i="3"/>
  <c r="AN198" i="2"/>
  <c r="D198" i="3"/>
  <c r="AM199" i="2"/>
  <c r="C199" i="3"/>
  <c r="AQ200" i="2"/>
  <c r="G200" i="3"/>
  <c r="AR201" i="2"/>
  <c r="H201" i="3"/>
  <c r="AN202" i="2"/>
  <c r="T165" i="7" s="1"/>
  <c r="D202" i="3"/>
  <c r="G208" i="3"/>
  <c r="AQ208" i="2"/>
  <c r="H209" i="3"/>
  <c r="D210" i="3"/>
  <c r="AN210" i="2"/>
  <c r="C211" i="3"/>
  <c r="AM211" i="2"/>
  <c r="AQ212" i="2"/>
  <c r="G212" i="3"/>
  <c r="AR213" i="2"/>
  <c r="H213" i="3"/>
  <c r="AN214" i="2"/>
  <c r="T175" i="7" s="1"/>
  <c r="D214" i="3"/>
  <c r="G216" i="3"/>
  <c r="AQ216" i="2"/>
  <c r="H218" i="3"/>
  <c r="D220" i="3"/>
  <c r="AP79" i="2"/>
  <c r="F79" i="3"/>
  <c r="C64" i="3"/>
  <c r="AQ31" i="2"/>
  <c r="G31" i="3"/>
  <c r="AO32" i="2"/>
  <c r="E32" i="3"/>
  <c r="AP35" i="2"/>
  <c r="F35" i="3"/>
  <c r="AN51" i="2"/>
  <c r="D51" i="3"/>
  <c r="AS56" i="2"/>
  <c r="I56" i="3"/>
  <c r="AR58" i="2"/>
  <c r="H58" i="3"/>
  <c r="AM74" i="2"/>
  <c r="AF63" i="6" s="1"/>
  <c r="C74" i="3"/>
  <c r="AQ94" i="2"/>
  <c r="G94" i="3"/>
  <c r="AO108" i="2"/>
  <c r="L73" i="8" s="1"/>
  <c r="E108" i="3"/>
  <c r="AP111" i="2"/>
  <c r="F111" i="3"/>
  <c r="AN113" i="2"/>
  <c r="D113" i="3"/>
  <c r="AS118" i="2"/>
  <c r="I118" i="3"/>
  <c r="AO138" i="2"/>
  <c r="L87" i="8" s="1"/>
  <c r="E138" i="3"/>
  <c r="AP141" i="2"/>
  <c r="F141" i="3"/>
  <c r="AN142" i="2"/>
  <c r="T118" i="7" s="1"/>
  <c r="U118" i="7" s="1"/>
  <c r="D142" i="3"/>
  <c r="AS150" i="2"/>
  <c r="I150" i="3"/>
  <c r="H151" i="3"/>
  <c r="AM152" i="2"/>
  <c r="C152" i="3"/>
  <c r="AQ154" i="2"/>
  <c r="G154" i="3"/>
  <c r="AO161" i="2"/>
  <c r="L96" i="8" s="1"/>
  <c r="M96" i="8" s="1"/>
  <c r="E161" i="3"/>
  <c r="AP191" i="2"/>
  <c r="F191" i="3"/>
  <c r="AN193" i="2"/>
  <c r="T160" i="7" s="1"/>
  <c r="D193" i="3"/>
  <c r="AS194" i="2"/>
  <c r="I194" i="3"/>
  <c r="AR204" i="2"/>
  <c r="H204" i="3"/>
  <c r="AM203" i="2"/>
  <c r="AF166" i="6" s="1"/>
  <c r="AG166" i="6" s="1"/>
  <c r="C203" i="3"/>
  <c r="AQ206" i="2"/>
  <c r="G206" i="3"/>
  <c r="AO217" i="2"/>
  <c r="E217" i="3"/>
  <c r="AN21" i="2"/>
  <c r="D21" i="3"/>
  <c r="AM37" i="2"/>
  <c r="C37" i="3"/>
  <c r="AQ38" i="2"/>
  <c r="G38" i="3"/>
  <c r="H42" i="3"/>
  <c r="AN47" i="2"/>
  <c r="D47" i="3"/>
  <c r="AS52" i="2"/>
  <c r="I52" i="3"/>
  <c r="AP57" i="2"/>
  <c r="F57" i="3"/>
  <c r="AO80" i="2"/>
  <c r="E80" i="3"/>
  <c r="I99" i="3"/>
  <c r="AP102" i="2"/>
  <c r="F102" i="3"/>
  <c r="AO105" i="2"/>
  <c r="L71" i="8" s="1"/>
  <c r="E105" i="3"/>
  <c r="AS128" i="2"/>
  <c r="I128" i="3"/>
  <c r="AP130" i="2"/>
  <c r="F130" i="3"/>
  <c r="AO136" i="2"/>
  <c r="E136" i="3"/>
  <c r="AS145" i="2"/>
  <c r="I145" i="3"/>
  <c r="AP146" i="2"/>
  <c r="F146" i="3"/>
  <c r="AO149" i="2"/>
  <c r="E149" i="3"/>
  <c r="AS157" i="2"/>
  <c r="I157" i="3"/>
  <c r="AP158" i="2"/>
  <c r="F158" i="3"/>
  <c r="AO207" i="2"/>
  <c r="E207" i="3"/>
  <c r="B207" i="2"/>
  <c r="B157" i="2"/>
  <c r="B158" i="2"/>
  <c r="B155" i="2"/>
  <c r="B149" i="2"/>
  <c r="B145" i="2"/>
  <c r="B146" i="2"/>
  <c r="B136" i="2"/>
  <c r="B144" i="2"/>
  <c r="B130" i="2"/>
  <c r="B117" i="2"/>
  <c r="B128" i="2"/>
  <c r="B102" i="2"/>
  <c r="B105" i="2"/>
  <c r="B99" i="2"/>
  <c r="AP67" i="2"/>
  <c r="B57" i="2"/>
  <c r="B80" i="2"/>
  <c r="B83" i="2"/>
  <c r="AP65" i="2"/>
  <c r="B47" i="2"/>
  <c r="B42" i="2"/>
  <c r="B37" i="2"/>
  <c r="B38" i="2"/>
  <c r="AO220" i="2"/>
  <c r="AQ185" i="2"/>
  <c r="AQ221" i="2"/>
  <c r="AO68" i="2"/>
  <c r="L47" i="8" s="1"/>
  <c r="M47" i="8" s="1"/>
  <c r="AO73" i="2"/>
  <c r="AP69" i="2"/>
  <c r="AR65" i="2"/>
  <c r="AN66" i="2"/>
  <c r="T59" i="7" s="1"/>
  <c r="AM67" i="2"/>
  <c r="AQ68" i="2"/>
  <c r="AN70" i="2"/>
  <c r="T63" i="7" s="1"/>
  <c r="AQ73" i="2"/>
  <c r="AO67" i="2"/>
  <c r="L46" i="8" s="1"/>
  <c r="M46" i="8" s="1"/>
  <c r="AO71" i="2"/>
  <c r="L50" i="8" s="1"/>
  <c r="AN185" i="2"/>
  <c r="T153" i="7" s="1"/>
  <c r="AQ67" i="2"/>
  <c r="AQ64" i="2"/>
  <c r="AS64" i="2"/>
  <c r="AN67" i="2"/>
  <c r="T60" i="7" s="1"/>
  <c r="AN71" i="2"/>
  <c r="T64" i="7" s="1"/>
  <c r="AM64" i="2"/>
  <c r="AQ65" i="2"/>
  <c r="AS65" i="2"/>
  <c r="AS69" i="2"/>
  <c r="AQ69" i="2"/>
  <c r="AQ66" i="2"/>
  <c r="AR67" i="2"/>
  <c r="AN68" i="2"/>
  <c r="T61" i="7" s="1"/>
  <c r="AM69" i="2"/>
  <c r="AQ70" i="2"/>
  <c r="AR71" i="2"/>
  <c r="AN73" i="2"/>
  <c r="T66" i="7" s="1"/>
  <c r="AR70" i="2"/>
  <c r="AS66" i="2"/>
  <c r="AS70" i="2"/>
  <c r="AN65" i="2"/>
  <c r="AR68" i="2"/>
  <c r="AN69" i="2"/>
  <c r="T62" i="7" s="1"/>
  <c r="AQ71" i="2"/>
  <c r="AR66" i="2"/>
  <c r="AO65" i="2"/>
  <c r="AS67" i="2"/>
  <c r="AO69" i="2"/>
  <c r="L48" i="8" s="1"/>
  <c r="M48" i="8" s="1"/>
  <c r="AS71" i="2"/>
  <c r="AO66" i="2"/>
  <c r="AS68" i="2"/>
  <c r="AO70" i="2"/>
  <c r="L49" i="8" s="1"/>
  <c r="AQ220" i="2"/>
  <c r="AS185" i="2"/>
  <c r="AS221" i="2"/>
  <c r="AN220" i="2"/>
  <c r="AN64" i="2"/>
  <c r="T58" i="7" s="1"/>
  <c r="AN221" i="2"/>
  <c r="T181" i="7" s="1"/>
  <c r="U181" i="7" s="1"/>
  <c r="AO64" i="2"/>
  <c r="AO185" i="2"/>
  <c r="L117" i="8" s="1"/>
  <c r="AO221" i="2"/>
  <c r="AR64" i="2"/>
  <c r="B166" i="2"/>
  <c r="B217" i="2"/>
  <c r="B206" i="2"/>
  <c r="B203" i="2"/>
  <c r="B194" i="2"/>
  <c r="B191" i="2"/>
  <c r="B204" i="2"/>
  <c r="B161" i="2"/>
  <c r="B193" i="2"/>
  <c r="B186" i="2"/>
  <c r="B152" i="2"/>
  <c r="B154" i="2"/>
  <c r="B150" i="2"/>
  <c r="B141" i="2"/>
  <c r="B151" i="2"/>
  <c r="B138" i="2"/>
  <c r="B142" i="2"/>
  <c r="B139" i="2"/>
  <c r="B118" i="2"/>
  <c r="B113" i="2"/>
  <c r="B111" i="2"/>
  <c r="B108" i="2"/>
  <c r="B109" i="2"/>
  <c r="B74" i="2"/>
  <c r="B56" i="2"/>
  <c r="B58" i="2"/>
  <c r="B51" i="2"/>
  <c r="B34" i="2"/>
  <c r="B35" i="2"/>
  <c r="B31" i="2"/>
  <c r="B32" i="2"/>
  <c r="T13" i="7" l="1"/>
  <c r="AN10" i="2"/>
  <c r="B100" i="6"/>
  <c r="B99" i="6"/>
  <c r="B67" i="3"/>
  <c r="B207" i="3"/>
  <c r="B152" i="3"/>
  <c r="B203" i="3"/>
  <c r="B155" i="3"/>
  <c r="B151" i="3"/>
  <c r="B58" i="3"/>
  <c r="B166" i="3"/>
  <c r="B206" i="3"/>
  <c r="B54" i="3"/>
  <c r="B56" i="3"/>
  <c r="B217" i="3"/>
  <c r="B154" i="3"/>
  <c r="B204" i="3"/>
  <c r="B211" i="3"/>
  <c r="B57" i="3"/>
  <c r="B201" i="3"/>
  <c r="B175" i="2"/>
  <c r="B176" i="2"/>
  <c r="B177" i="2"/>
  <c r="B178" i="2"/>
  <c r="B98" i="2"/>
  <c r="B98" i="6" l="1"/>
  <c r="B97" i="6"/>
  <c r="AG97" i="6" s="1"/>
  <c r="AM14" i="2"/>
  <c r="AM23" i="2"/>
  <c r="AF20" i="6" s="1"/>
  <c r="AG20" i="6" s="1"/>
  <c r="B96" i="6" l="1"/>
  <c r="B95" i="6"/>
  <c r="AG95" i="6" s="1"/>
  <c r="AM44" i="2"/>
  <c r="C44" i="3"/>
  <c r="AM40" i="2"/>
  <c r="C40" i="3"/>
  <c r="AM16" i="2"/>
  <c r="C16" i="3"/>
  <c r="AM73" i="2"/>
  <c r="C73" i="3"/>
  <c r="AM122" i="2"/>
  <c r="C122" i="3"/>
  <c r="AM164" i="2"/>
  <c r="C164" i="3"/>
  <c r="C212" i="3"/>
  <c r="B212" i="3" s="1"/>
  <c r="AM212" i="2"/>
  <c r="AM39" i="2"/>
  <c r="C39" i="3"/>
  <c r="AM75" i="2"/>
  <c r="AF64" i="6" s="1"/>
  <c r="C75" i="3"/>
  <c r="AM106" i="2"/>
  <c r="AF89" i="6" s="1"/>
  <c r="C106" i="3"/>
  <c r="AM124" i="2"/>
  <c r="C124" i="3"/>
  <c r="AM143" i="2"/>
  <c r="C143" i="3"/>
  <c r="AM165" i="2"/>
  <c r="C165" i="3"/>
  <c r="B165" i="3" s="1"/>
  <c r="AM196" i="2"/>
  <c r="AF163" i="6" s="1"/>
  <c r="C196" i="3"/>
  <c r="AM213" i="2"/>
  <c r="C213" i="3"/>
  <c r="B213" i="3" s="1"/>
  <c r="AM55" i="2"/>
  <c r="C55" i="3"/>
  <c r="B55" i="3" s="1"/>
  <c r="AM26" i="2"/>
  <c r="AF23" i="6" s="1"/>
  <c r="AG23" i="6" s="1"/>
  <c r="C26" i="3"/>
  <c r="AM86" i="2"/>
  <c r="AF72" i="6" s="1"/>
  <c r="C86" i="3"/>
  <c r="AM103" i="2"/>
  <c r="AF87" i="6" s="1"/>
  <c r="C103" i="3"/>
  <c r="AM140" i="2"/>
  <c r="C140" i="3"/>
  <c r="AM195" i="2"/>
  <c r="AF162" i="6" s="1"/>
  <c r="C195" i="3"/>
  <c r="AM53" i="2"/>
  <c r="C53" i="3"/>
  <c r="AM25" i="2"/>
  <c r="AF22" i="6" s="1"/>
  <c r="AG22" i="6" s="1"/>
  <c r="C25" i="3"/>
  <c r="AM15" i="2"/>
  <c r="C15" i="3"/>
  <c r="AM88" i="2"/>
  <c r="AF73" i="6" s="1"/>
  <c r="C88" i="3"/>
  <c r="AM50" i="2"/>
  <c r="C50" i="3"/>
  <c r="AM36" i="2"/>
  <c r="C36" i="3"/>
  <c r="AM24" i="2"/>
  <c r="AF21" i="6" s="1"/>
  <c r="AG21" i="6" s="1"/>
  <c r="C24" i="3"/>
  <c r="C14" i="3"/>
  <c r="AM76" i="2"/>
  <c r="AF65" i="6" s="1"/>
  <c r="C76" i="3"/>
  <c r="AM90" i="2"/>
  <c r="AF75" i="6" s="1"/>
  <c r="C90" i="3"/>
  <c r="AM110" i="2"/>
  <c r="AF92" i="6" s="1"/>
  <c r="C110" i="3"/>
  <c r="AM125" i="2"/>
  <c r="C125" i="3"/>
  <c r="AM148" i="2"/>
  <c r="C148" i="3"/>
  <c r="AM167" i="2"/>
  <c r="C167" i="3"/>
  <c r="AM198" i="2"/>
  <c r="AF164" i="6" s="1"/>
  <c r="C198" i="3"/>
  <c r="C214" i="3"/>
  <c r="B214" i="3" s="1"/>
  <c r="AM214" i="2"/>
  <c r="AM49" i="2"/>
  <c r="C49" i="3"/>
  <c r="AM33" i="2"/>
  <c r="C33" i="3"/>
  <c r="C23" i="3"/>
  <c r="AM65" i="2"/>
  <c r="C65" i="3"/>
  <c r="AM77" i="2"/>
  <c r="AF66" i="6" s="1"/>
  <c r="C77" i="3"/>
  <c r="AM92" i="2"/>
  <c r="AF77" i="6" s="1"/>
  <c r="C92" i="3"/>
  <c r="AM112" i="2"/>
  <c r="AF94" i="6" s="1"/>
  <c r="C112" i="3"/>
  <c r="AM131" i="2"/>
  <c r="C131" i="3"/>
  <c r="AM153" i="2"/>
  <c r="C153" i="3"/>
  <c r="B153" i="3" s="1"/>
  <c r="AM168" i="2"/>
  <c r="C168" i="3"/>
  <c r="AM202" i="2"/>
  <c r="AF165" i="6" s="1"/>
  <c r="C202" i="3"/>
  <c r="B202" i="3" s="1"/>
  <c r="C215" i="3"/>
  <c r="B215" i="3" s="1"/>
  <c r="AM215" i="2"/>
  <c r="AM48" i="2"/>
  <c r="C48" i="3"/>
  <c r="AM30" i="2"/>
  <c r="AF27" i="6" s="1"/>
  <c r="AG27" i="6" s="1"/>
  <c r="C30" i="3"/>
  <c r="AM20" i="2"/>
  <c r="AF19" i="6" s="1"/>
  <c r="AG19" i="6" s="1"/>
  <c r="C20" i="3"/>
  <c r="AM66" i="2"/>
  <c r="C66" i="3"/>
  <c r="B66" i="3" s="1"/>
  <c r="AM78" i="2"/>
  <c r="AF67" i="6" s="1"/>
  <c r="C78" i="3"/>
  <c r="AM93" i="2"/>
  <c r="AF78" i="6" s="1"/>
  <c r="C93" i="3"/>
  <c r="AM116" i="2"/>
  <c r="AF96" i="6" s="1"/>
  <c r="C116" i="3"/>
  <c r="AM132" i="2"/>
  <c r="C132" i="3"/>
  <c r="AM156" i="2"/>
  <c r="C156" i="3"/>
  <c r="AM185" i="2"/>
  <c r="C185" i="3"/>
  <c r="AM205" i="2"/>
  <c r="AF168" i="6" s="1"/>
  <c r="AG168" i="6" s="1"/>
  <c r="C205" i="3"/>
  <c r="B205" i="3" s="1"/>
  <c r="AM216" i="2"/>
  <c r="C216" i="3"/>
  <c r="B216" i="3" s="1"/>
  <c r="AM46" i="2"/>
  <c r="C46" i="3"/>
  <c r="AM29" i="2"/>
  <c r="AF26" i="6" s="1"/>
  <c r="AG26" i="6" s="1"/>
  <c r="C29" i="3"/>
  <c r="AM19" i="2"/>
  <c r="AF18" i="6" s="1"/>
  <c r="AG18" i="6" s="1"/>
  <c r="C19" i="3"/>
  <c r="AM68" i="2"/>
  <c r="C68" i="3"/>
  <c r="AM82" i="2"/>
  <c r="AF69" i="6" s="1"/>
  <c r="C82" i="3"/>
  <c r="AM97" i="2"/>
  <c r="AF82" i="6" s="1"/>
  <c r="C97" i="3"/>
  <c r="AM119" i="2"/>
  <c r="AF98" i="6" s="1"/>
  <c r="AG98" i="6" s="1"/>
  <c r="C119" i="3"/>
  <c r="AM133" i="2"/>
  <c r="C133" i="3"/>
  <c r="AM160" i="2"/>
  <c r="C160" i="3"/>
  <c r="AM188" i="2"/>
  <c r="AF155" i="6" s="1"/>
  <c r="C188" i="3"/>
  <c r="AM208" i="2"/>
  <c r="C208" i="3"/>
  <c r="B208" i="3" s="1"/>
  <c r="AM218" i="2"/>
  <c r="C218" i="3"/>
  <c r="B218" i="3" s="1"/>
  <c r="AM60" i="2"/>
  <c r="C60" i="3"/>
  <c r="AM28" i="2"/>
  <c r="AF25" i="6" s="1"/>
  <c r="AG25" i="6" s="1"/>
  <c r="C28" i="3"/>
  <c r="AM18" i="2"/>
  <c r="C18" i="3"/>
  <c r="AM70" i="2"/>
  <c r="C70" i="3"/>
  <c r="AM84" i="2"/>
  <c r="AF70" i="6" s="1"/>
  <c r="C84" i="3"/>
  <c r="AM100" i="2"/>
  <c r="AF85" i="6" s="1"/>
  <c r="C100" i="3"/>
  <c r="AM120" i="2"/>
  <c r="AF99" i="6" s="1"/>
  <c r="AG99" i="6" s="1"/>
  <c r="C120" i="3"/>
  <c r="AM134" i="2"/>
  <c r="C134" i="3"/>
  <c r="AM162" i="2"/>
  <c r="C162" i="3"/>
  <c r="AM190" i="2"/>
  <c r="AF157" i="6" s="1"/>
  <c r="C190" i="3"/>
  <c r="C209" i="3"/>
  <c r="B209" i="3" s="1"/>
  <c r="AM209" i="2"/>
  <c r="AM220" i="2"/>
  <c r="C220" i="3"/>
  <c r="B220" i="3" s="1"/>
  <c r="AM59" i="2"/>
  <c r="C59" i="3"/>
  <c r="AM41" i="2"/>
  <c r="C41" i="3"/>
  <c r="AM27" i="2"/>
  <c r="AF24" i="6" s="1"/>
  <c r="AG24" i="6" s="1"/>
  <c r="C27" i="3"/>
  <c r="AM17" i="2"/>
  <c r="C17" i="3"/>
  <c r="AM71" i="2"/>
  <c r="C71" i="3"/>
  <c r="AM85" i="2"/>
  <c r="AF71" i="6" s="1"/>
  <c r="C85" i="3"/>
  <c r="AM101" i="2"/>
  <c r="AF86" i="6" s="1"/>
  <c r="C101" i="3"/>
  <c r="AM121" i="2"/>
  <c r="C121" i="3"/>
  <c r="AM135" i="2"/>
  <c r="C135" i="3"/>
  <c r="AM163" i="2"/>
  <c r="C163" i="3"/>
  <c r="AM192" i="2"/>
  <c r="AF159" i="6" s="1"/>
  <c r="C192" i="3"/>
  <c r="AM210" i="2"/>
  <c r="C210" i="3"/>
  <c r="B210" i="3" s="1"/>
  <c r="AM221" i="2"/>
  <c r="C221" i="3"/>
  <c r="B221" i="3" s="1"/>
  <c r="B91" i="16"/>
  <c r="B90" i="16"/>
  <c r="B13" i="16"/>
  <c r="B11" i="16" s="1"/>
  <c r="E59" i="15"/>
  <c r="B15" i="15"/>
  <c r="B16" i="15"/>
  <c r="B18" i="15"/>
  <c r="B19" i="15"/>
  <c r="B20" i="15"/>
  <c r="AM10" i="2" l="1"/>
  <c r="AG96" i="6"/>
  <c r="B93" i="6"/>
  <c r="AG93" i="6" s="1"/>
  <c r="B94" i="6"/>
  <c r="AG94" i="6" s="1"/>
  <c r="B92" i="6" l="1"/>
  <c r="AG92" i="6" s="1"/>
  <c r="B91" i="6"/>
  <c r="AG91" i="6" s="1"/>
  <c r="B91" i="14"/>
  <c r="B89" i="6" l="1"/>
  <c r="AG89" i="6" s="1"/>
  <c r="B90" i="6"/>
  <c r="AG90" i="6" s="1"/>
  <c r="B41" i="14"/>
  <c r="B42" i="14"/>
  <c r="B75" i="14"/>
  <c r="B29" i="14"/>
  <c r="B90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4" i="14"/>
  <c r="B73" i="14"/>
  <c r="B72" i="14"/>
  <c r="B71" i="14"/>
  <c r="B70" i="14"/>
  <c r="B69" i="14"/>
  <c r="B68" i="14"/>
  <c r="B67" i="14"/>
  <c r="B66" i="14"/>
  <c r="B65" i="14"/>
  <c r="B64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0" i="14"/>
  <c r="B39" i="14"/>
  <c r="B38" i="14"/>
  <c r="B37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88" i="6" l="1"/>
  <c r="AG88" i="6" s="1"/>
  <c r="B87" i="6"/>
  <c r="AG87" i="6" s="1"/>
  <c r="B149" i="12"/>
  <c r="B146" i="12"/>
  <c r="B145" i="12"/>
  <c r="B144" i="12"/>
  <c r="B142" i="12"/>
  <c r="B141" i="12"/>
  <c r="B140" i="12"/>
  <c r="B138" i="12"/>
  <c r="B137" i="12"/>
  <c r="B136" i="12"/>
  <c r="B134" i="12"/>
  <c r="B133" i="12"/>
  <c r="B132" i="12"/>
  <c r="B130" i="12"/>
  <c r="B129" i="12"/>
  <c r="B128" i="12"/>
  <c r="B112" i="12"/>
  <c r="B111" i="12"/>
  <c r="B110" i="12"/>
  <c r="B108" i="12"/>
  <c r="B107" i="12"/>
  <c r="B106" i="12"/>
  <c r="B104" i="12"/>
  <c r="B83" i="12"/>
  <c r="B81" i="12"/>
  <c r="B80" i="12"/>
  <c r="B79" i="12"/>
  <c r="B77" i="12"/>
  <c r="B76" i="12"/>
  <c r="B75" i="12"/>
  <c r="B73" i="12"/>
  <c r="B72" i="12"/>
  <c r="B71" i="12"/>
  <c r="B69" i="12"/>
  <c r="B68" i="12"/>
  <c r="B67" i="12"/>
  <c r="B65" i="12"/>
  <c r="J64" i="12"/>
  <c r="B64" i="12"/>
  <c r="B63" i="12"/>
  <c r="B60" i="12"/>
  <c r="B59" i="12"/>
  <c r="B57" i="12"/>
  <c r="B56" i="12"/>
  <c r="B55" i="12"/>
  <c r="B53" i="12"/>
  <c r="B41" i="12"/>
  <c r="B40" i="12"/>
  <c r="B39" i="12"/>
  <c r="B37" i="12"/>
  <c r="B36" i="12"/>
  <c r="B35" i="12"/>
  <c r="B33" i="12"/>
  <c r="B32" i="12"/>
  <c r="B31" i="12"/>
  <c r="B29" i="12"/>
  <c r="B28" i="12"/>
  <c r="B27" i="12"/>
  <c r="B25" i="12"/>
  <c r="B24" i="12"/>
  <c r="B23" i="12"/>
  <c r="B21" i="12"/>
  <c r="B20" i="12"/>
  <c r="B19" i="12"/>
  <c r="B17" i="12"/>
  <c r="B16" i="12"/>
  <c r="B15" i="12"/>
  <c r="B147" i="12"/>
  <c r="B143" i="12"/>
  <c r="B139" i="12"/>
  <c r="B135" i="12"/>
  <c r="B131" i="12"/>
  <c r="B126" i="12"/>
  <c r="B125" i="12"/>
  <c r="B124" i="12"/>
  <c r="B123" i="12"/>
  <c r="B122" i="12"/>
  <c r="B121" i="12"/>
  <c r="B120" i="12"/>
  <c r="B119" i="12"/>
  <c r="B118" i="12"/>
  <c r="B117" i="12"/>
  <c r="B113" i="12"/>
  <c r="B109" i="12"/>
  <c r="B105" i="12"/>
  <c r="B82" i="12"/>
  <c r="B78" i="12"/>
  <c r="B74" i="12"/>
  <c r="B70" i="12"/>
  <c r="B66" i="12"/>
  <c r="B62" i="12"/>
  <c r="B58" i="12"/>
  <c r="B54" i="12"/>
  <c r="B51" i="12"/>
  <c r="B50" i="12"/>
  <c r="B49" i="12"/>
  <c r="B47" i="12"/>
  <c r="B46" i="12"/>
  <c r="B45" i="12"/>
  <c r="B38" i="12"/>
  <c r="B34" i="12"/>
  <c r="B30" i="12"/>
  <c r="B26" i="12"/>
  <c r="B22" i="12"/>
  <c r="B18" i="12"/>
  <c r="B14" i="12"/>
  <c r="D139" i="11"/>
  <c r="E139" i="11"/>
  <c r="F139" i="11"/>
  <c r="G139" i="11"/>
  <c r="H139" i="11"/>
  <c r="I139" i="11"/>
  <c r="J139" i="11"/>
  <c r="K139" i="11"/>
  <c r="L139" i="11"/>
  <c r="M139" i="11"/>
  <c r="C139" i="11"/>
  <c r="C121" i="10"/>
  <c r="B155" i="10"/>
  <c r="M121" i="10"/>
  <c r="D121" i="10"/>
  <c r="E121" i="10"/>
  <c r="F121" i="10"/>
  <c r="G121" i="10"/>
  <c r="H121" i="10"/>
  <c r="I121" i="10"/>
  <c r="J121" i="10"/>
  <c r="K121" i="10"/>
  <c r="L121" i="10"/>
  <c r="B124" i="10"/>
  <c r="B125" i="10"/>
  <c r="B126" i="10"/>
  <c r="B127" i="10"/>
  <c r="B128" i="10"/>
  <c r="B129" i="10"/>
  <c r="B130" i="10"/>
  <c r="B51" i="10"/>
  <c r="B52" i="10"/>
  <c r="B53" i="10"/>
  <c r="B54" i="10"/>
  <c r="B85" i="6" l="1"/>
  <c r="AG85" i="6" s="1"/>
  <c r="B86" i="6"/>
  <c r="AG86" i="6" s="1"/>
  <c r="B121" i="10"/>
  <c r="B61" i="12"/>
  <c r="K64" i="12"/>
  <c r="B13" i="12"/>
  <c r="B139" i="11"/>
  <c r="B84" i="6" l="1"/>
  <c r="AG84" i="6" s="1"/>
  <c r="B83" i="6"/>
  <c r="AG83" i="6" s="1"/>
  <c r="J149" i="12"/>
  <c r="K149" i="12" s="1"/>
  <c r="O176" i="11"/>
  <c r="O157" i="10"/>
  <c r="O155" i="10"/>
  <c r="P155" i="10" s="1"/>
  <c r="O154" i="10"/>
  <c r="O153" i="10"/>
  <c r="O174" i="11"/>
  <c r="O152" i="10"/>
  <c r="O173" i="11"/>
  <c r="O151" i="10"/>
  <c r="O172" i="11"/>
  <c r="O150" i="10"/>
  <c r="J147" i="12"/>
  <c r="K147" i="12" s="1"/>
  <c r="O149" i="10"/>
  <c r="J146" i="12"/>
  <c r="K146" i="12" s="1"/>
  <c r="O171" i="11"/>
  <c r="J145" i="12"/>
  <c r="K145" i="12" s="1"/>
  <c r="O170" i="11"/>
  <c r="O148" i="10"/>
  <c r="J144" i="12"/>
  <c r="K144" i="12" s="1"/>
  <c r="O169" i="11"/>
  <c r="O168" i="11"/>
  <c r="J143" i="12"/>
  <c r="K143" i="12" s="1"/>
  <c r="O167" i="11"/>
  <c r="J142" i="12"/>
  <c r="K142" i="12" s="1"/>
  <c r="O166" i="11"/>
  <c r="J141" i="12"/>
  <c r="K141" i="12" s="1"/>
  <c r="O165" i="11"/>
  <c r="O164" i="11"/>
  <c r="J140" i="12"/>
  <c r="K140" i="12" s="1"/>
  <c r="O163" i="11"/>
  <c r="J139" i="12"/>
  <c r="K139" i="12" s="1"/>
  <c r="O162" i="11"/>
  <c r="J138" i="12"/>
  <c r="K138" i="12" s="1"/>
  <c r="O161" i="11"/>
  <c r="J137" i="12"/>
  <c r="K137" i="12" s="1"/>
  <c r="O160" i="11"/>
  <c r="J136" i="12"/>
  <c r="K136" i="12" s="1"/>
  <c r="O159" i="11"/>
  <c r="O158" i="11"/>
  <c r="J135" i="12"/>
  <c r="K135" i="12" s="1"/>
  <c r="O157" i="11"/>
  <c r="O156" i="11"/>
  <c r="J134" i="12"/>
  <c r="K134" i="12" s="1"/>
  <c r="O155" i="11"/>
  <c r="J133" i="12"/>
  <c r="K133" i="12" s="1"/>
  <c r="O154" i="11"/>
  <c r="J132" i="12"/>
  <c r="K132" i="12" s="1"/>
  <c r="O153" i="11"/>
  <c r="J131" i="12"/>
  <c r="K131" i="12" s="1"/>
  <c r="O152" i="11"/>
  <c r="J130" i="12"/>
  <c r="K130" i="12" s="1"/>
  <c r="O151" i="11"/>
  <c r="O150" i="11"/>
  <c r="J129" i="12"/>
  <c r="K129" i="12" s="1"/>
  <c r="J128" i="12"/>
  <c r="K128" i="12" s="1"/>
  <c r="O149" i="11"/>
  <c r="O132" i="10"/>
  <c r="J126" i="12"/>
  <c r="K126" i="12" s="1"/>
  <c r="J125" i="12"/>
  <c r="K125" i="12" s="1"/>
  <c r="J124" i="12"/>
  <c r="K124" i="12" s="1"/>
  <c r="O130" i="10"/>
  <c r="P130" i="10" s="1"/>
  <c r="J123" i="12"/>
  <c r="K123" i="12" s="1"/>
  <c r="O147" i="11"/>
  <c r="O129" i="10"/>
  <c r="P129" i="10" s="1"/>
  <c r="J122" i="12"/>
  <c r="K122" i="12" s="1"/>
  <c r="O146" i="11"/>
  <c r="O128" i="10"/>
  <c r="P128" i="10" s="1"/>
  <c r="J121" i="12"/>
  <c r="K121" i="12" s="1"/>
  <c r="O145" i="11"/>
  <c r="O127" i="10"/>
  <c r="P127" i="10" s="1"/>
  <c r="J120" i="12"/>
  <c r="K120" i="12" s="1"/>
  <c r="O144" i="11"/>
  <c r="O126" i="10"/>
  <c r="P126" i="10" s="1"/>
  <c r="J119" i="12"/>
  <c r="K119" i="12" s="1"/>
  <c r="O143" i="11"/>
  <c r="O125" i="10"/>
  <c r="P125" i="10" s="1"/>
  <c r="J118" i="12"/>
  <c r="K118" i="12" s="1"/>
  <c r="O142" i="11"/>
  <c r="O124" i="10"/>
  <c r="P124" i="10" s="1"/>
  <c r="J117" i="12"/>
  <c r="K117" i="12" s="1"/>
  <c r="O141" i="11"/>
  <c r="O123" i="10"/>
  <c r="O119" i="10"/>
  <c r="O118" i="10"/>
  <c r="O117" i="10"/>
  <c r="O116" i="10"/>
  <c r="J113" i="12"/>
  <c r="K113" i="12" s="1"/>
  <c r="O115" i="10"/>
  <c r="J112" i="12"/>
  <c r="K112" i="12" s="1"/>
  <c r="O114" i="10"/>
  <c r="J111" i="12"/>
  <c r="K111" i="12" s="1"/>
  <c r="O113" i="10"/>
  <c r="O112" i="10"/>
  <c r="O111" i="10"/>
  <c r="O110" i="10"/>
  <c r="J110" i="12"/>
  <c r="K110" i="12" s="1"/>
  <c r="O109" i="10"/>
  <c r="J109" i="12"/>
  <c r="K109" i="12" s="1"/>
  <c r="J108" i="12"/>
  <c r="K108" i="12" s="1"/>
  <c r="O108" i="10"/>
  <c r="J107" i="12"/>
  <c r="K107" i="12" s="1"/>
  <c r="O107" i="10"/>
  <c r="J106" i="12"/>
  <c r="K106" i="12" s="1"/>
  <c r="O106" i="10"/>
  <c r="J105" i="12"/>
  <c r="K105" i="12" s="1"/>
  <c r="O105" i="10"/>
  <c r="O104" i="10"/>
  <c r="J104" i="12"/>
  <c r="K104" i="12" s="1"/>
  <c r="O103" i="10"/>
  <c r="J83" i="12"/>
  <c r="K83" i="12" s="1"/>
  <c r="O102" i="10"/>
  <c r="J82" i="12"/>
  <c r="K82" i="12" s="1"/>
  <c r="J81" i="12"/>
  <c r="K81" i="12" s="1"/>
  <c r="J80" i="12"/>
  <c r="K80" i="12" s="1"/>
  <c r="O101" i="10"/>
  <c r="J79" i="12"/>
  <c r="K79" i="12" s="1"/>
  <c r="O100" i="10"/>
  <c r="O99" i="10"/>
  <c r="O98" i="10"/>
  <c r="J78" i="12"/>
  <c r="K78" i="12" s="1"/>
  <c r="O97" i="10"/>
  <c r="J77" i="12"/>
  <c r="K77" i="12" s="1"/>
  <c r="O96" i="10"/>
  <c r="O95" i="10"/>
  <c r="J76" i="12"/>
  <c r="K76" i="12" s="1"/>
  <c r="J75" i="12"/>
  <c r="K75" i="12" s="1"/>
  <c r="J74" i="12"/>
  <c r="K74" i="12" s="1"/>
  <c r="O94" i="10"/>
  <c r="J73" i="12"/>
  <c r="K73" i="12" s="1"/>
  <c r="O93" i="10"/>
  <c r="J72" i="12"/>
  <c r="K72" i="12" s="1"/>
  <c r="O92" i="10"/>
  <c r="J71" i="12"/>
  <c r="K71" i="12" s="1"/>
  <c r="O91" i="10"/>
  <c r="J70" i="12"/>
  <c r="K70" i="12" s="1"/>
  <c r="J69" i="12"/>
  <c r="K69" i="12" s="1"/>
  <c r="J68" i="12"/>
  <c r="K68" i="12" s="1"/>
  <c r="J67" i="12"/>
  <c r="K67" i="12" s="1"/>
  <c r="J66" i="12"/>
  <c r="K66" i="12" s="1"/>
  <c r="J65" i="12"/>
  <c r="K65" i="12" s="1"/>
  <c r="J63" i="12"/>
  <c r="K63" i="12" s="1"/>
  <c r="J62" i="12"/>
  <c r="K62" i="12" s="1"/>
  <c r="J61" i="12"/>
  <c r="K61" i="12" s="1"/>
  <c r="J60" i="12"/>
  <c r="K60" i="12" s="1"/>
  <c r="J59" i="12"/>
  <c r="K59" i="12" s="1"/>
  <c r="J58" i="12"/>
  <c r="K58" i="12" s="1"/>
  <c r="J57" i="12"/>
  <c r="K57" i="12" s="1"/>
  <c r="J56" i="12"/>
  <c r="K56" i="12" s="1"/>
  <c r="J55" i="12"/>
  <c r="K55" i="12" s="1"/>
  <c r="J54" i="12"/>
  <c r="K54" i="12" s="1"/>
  <c r="J53" i="12"/>
  <c r="K53" i="12" s="1"/>
  <c r="O61" i="11"/>
  <c r="O60" i="11"/>
  <c r="O56" i="10"/>
  <c r="J51" i="12"/>
  <c r="K51" i="12" s="1"/>
  <c r="J50" i="12"/>
  <c r="K50" i="12" s="1"/>
  <c r="O58" i="11"/>
  <c r="J49" i="12"/>
  <c r="K49" i="12" s="1"/>
  <c r="O57" i="11"/>
  <c r="O54" i="10"/>
  <c r="P54" i="10" s="1"/>
  <c r="J47" i="12"/>
  <c r="K47" i="12" s="1"/>
  <c r="O56" i="11"/>
  <c r="O53" i="10"/>
  <c r="P53" i="10" s="1"/>
  <c r="O55" i="11"/>
  <c r="O52" i="10"/>
  <c r="P52" i="10" s="1"/>
  <c r="J46" i="12"/>
  <c r="K46" i="12" s="1"/>
  <c r="O51" i="10"/>
  <c r="P51" i="10" s="1"/>
  <c r="J45" i="12"/>
  <c r="K45" i="12" s="1"/>
  <c r="O54" i="11"/>
  <c r="O50" i="10"/>
  <c r="O53" i="11"/>
  <c r="O49" i="10"/>
  <c r="O52" i="11"/>
  <c r="O47" i="11"/>
  <c r="J41" i="12"/>
  <c r="K41" i="12" s="1"/>
  <c r="O46" i="11"/>
  <c r="O45" i="10"/>
  <c r="J40" i="12"/>
  <c r="K40" i="12" s="1"/>
  <c r="O45" i="11"/>
  <c r="J39" i="12"/>
  <c r="K39" i="12" s="1"/>
  <c r="O44" i="11"/>
  <c r="O44" i="10"/>
  <c r="O43" i="11"/>
  <c r="J38" i="12"/>
  <c r="K38" i="12" s="1"/>
  <c r="O42" i="11"/>
  <c r="O43" i="10"/>
  <c r="J37" i="12"/>
  <c r="K37" i="12" s="1"/>
  <c r="O41" i="11"/>
  <c r="O42" i="10"/>
  <c r="J36" i="12"/>
  <c r="K36" i="12" s="1"/>
  <c r="O40" i="11"/>
  <c r="O41" i="10"/>
  <c r="O40" i="10"/>
  <c r="J35" i="12"/>
  <c r="K35" i="12" s="1"/>
  <c r="O39" i="11"/>
  <c r="O39" i="10"/>
  <c r="O38" i="11"/>
  <c r="O38" i="10"/>
  <c r="J34" i="12"/>
  <c r="K34" i="12" s="1"/>
  <c r="O37" i="10"/>
  <c r="J33" i="12"/>
  <c r="K33" i="12" s="1"/>
  <c r="O36" i="10"/>
  <c r="J32" i="12"/>
  <c r="K32" i="12" s="1"/>
  <c r="O35" i="10"/>
  <c r="J31" i="12"/>
  <c r="K31" i="12" s="1"/>
  <c r="O34" i="10"/>
  <c r="J30" i="12"/>
  <c r="K30" i="12" s="1"/>
  <c r="O33" i="10"/>
  <c r="J29" i="12"/>
  <c r="K29" i="12" s="1"/>
  <c r="J28" i="12"/>
  <c r="K28" i="12" s="1"/>
  <c r="O25" i="10"/>
  <c r="J27" i="12"/>
  <c r="K27" i="12" s="1"/>
  <c r="O24" i="10"/>
  <c r="O23" i="10"/>
  <c r="J26" i="12"/>
  <c r="K26" i="12" s="1"/>
  <c r="J25" i="12"/>
  <c r="K25" i="12" s="1"/>
  <c r="O22" i="10"/>
  <c r="J24" i="12"/>
  <c r="K24" i="12" s="1"/>
  <c r="J23" i="12"/>
  <c r="K23" i="12" s="1"/>
  <c r="O21" i="10"/>
  <c r="J22" i="12"/>
  <c r="K22" i="12" s="1"/>
  <c r="O20" i="10"/>
  <c r="O19" i="10"/>
  <c r="J21" i="12"/>
  <c r="K21" i="12" s="1"/>
  <c r="J20" i="12"/>
  <c r="K20" i="12" s="1"/>
  <c r="O18" i="10"/>
  <c r="J19" i="12"/>
  <c r="K19" i="12" s="1"/>
  <c r="O17" i="10"/>
  <c r="J18" i="12"/>
  <c r="K18" i="12" s="1"/>
  <c r="O16" i="10"/>
  <c r="J17" i="12"/>
  <c r="K17" i="12" s="1"/>
  <c r="O15" i="10"/>
  <c r="J16" i="12"/>
  <c r="K16" i="12" s="1"/>
  <c r="O14" i="10"/>
  <c r="J15" i="12"/>
  <c r="K15" i="12" s="1"/>
  <c r="J14" i="12"/>
  <c r="K14" i="12" s="1"/>
  <c r="O13" i="10"/>
  <c r="AS13" i="2"/>
  <c r="AQ13" i="2"/>
  <c r="O48" i="11"/>
  <c r="B113" i="9"/>
  <c r="B112" i="9"/>
  <c r="B111" i="9"/>
  <c r="B110" i="9"/>
  <c r="B109" i="9"/>
  <c r="B108" i="9"/>
  <c r="B107" i="9"/>
  <c r="B106" i="9"/>
  <c r="B81" i="6" l="1"/>
  <c r="AG81" i="6" s="1"/>
  <c r="B82" i="6"/>
  <c r="AG82" i="6" s="1"/>
  <c r="O13" i="11"/>
  <c r="J13" i="12"/>
  <c r="K13" i="12" s="1"/>
  <c r="N134" i="9"/>
  <c r="N132" i="9"/>
  <c r="N131" i="9"/>
  <c r="N130" i="9"/>
  <c r="N129" i="9"/>
  <c r="N128" i="9"/>
  <c r="N127" i="9"/>
  <c r="N126" i="9"/>
  <c r="N125" i="9"/>
  <c r="N124" i="9"/>
  <c r="N123" i="9"/>
  <c r="N122" i="9"/>
  <c r="N121" i="9"/>
  <c r="N120" i="9"/>
  <c r="N119" i="9"/>
  <c r="N118" i="9"/>
  <c r="N117" i="9"/>
  <c r="N116" i="9"/>
  <c r="N115" i="9"/>
  <c r="N113" i="9"/>
  <c r="N112" i="9"/>
  <c r="N111" i="9"/>
  <c r="N110" i="9"/>
  <c r="N109" i="9"/>
  <c r="O109" i="9" s="1"/>
  <c r="N108" i="9"/>
  <c r="N107" i="9"/>
  <c r="N106" i="9"/>
  <c r="N105" i="9"/>
  <c r="N101" i="9"/>
  <c r="N100" i="9"/>
  <c r="N99" i="9"/>
  <c r="N98" i="9"/>
  <c r="N97" i="9"/>
  <c r="N96" i="9"/>
  <c r="N95" i="9"/>
  <c r="N94" i="9"/>
  <c r="N93" i="9"/>
  <c r="N92" i="9"/>
  <c r="N91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5" i="9"/>
  <c r="N44" i="9"/>
  <c r="N40" i="9"/>
  <c r="N39" i="9"/>
  <c r="N38" i="9"/>
  <c r="N37" i="9"/>
  <c r="N36" i="9"/>
  <c r="N35" i="9"/>
  <c r="N34" i="9"/>
  <c r="N33" i="9"/>
  <c r="N32" i="9"/>
  <c r="N31" i="9"/>
  <c r="N30" i="9"/>
  <c r="N20" i="9"/>
  <c r="N19" i="9"/>
  <c r="N18" i="9"/>
  <c r="N17" i="9"/>
  <c r="N16" i="9"/>
  <c r="N15" i="9"/>
  <c r="N14" i="9"/>
  <c r="B100" i="9"/>
  <c r="B101" i="9"/>
  <c r="B37" i="9"/>
  <c r="B38" i="9"/>
  <c r="B39" i="9"/>
  <c r="B40" i="9"/>
  <c r="B79" i="6" l="1"/>
  <c r="AG79" i="6" s="1"/>
  <c r="B80" i="6"/>
  <c r="AG80" i="6" s="1"/>
  <c r="O38" i="9"/>
  <c r="O40" i="9"/>
  <c r="O37" i="9"/>
  <c r="O100" i="9"/>
  <c r="O39" i="9"/>
  <c r="O101" i="9"/>
  <c r="AP13" i="2"/>
  <c r="AP10" i="2" s="1"/>
  <c r="L136" i="8"/>
  <c r="L106" i="8"/>
  <c r="L52" i="8"/>
  <c r="L45" i="8"/>
  <c r="L41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16" i="8"/>
  <c r="L15" i="8"/>
  <c r="L14" i="8"/>
  <c r="AO13" i="2"/>
  <c r="B79" i="7"/>
  <c r="B64" i="7"/>
  <c r="U64" i="7" s="1"/>
  <c r="B60" i="7"/>
  <c r="U60" i="7" s="1"/>
  <c r="AO10" i="2" l="1"/>
  <c r="L13" i="8"/>
  <c r="B78" i="6"/>
  <c r="AG78" i="6" s="1"/>
  <c r="B77" i="6"/>
  <c r="AG77" i="6" s="1"/>
  <c r="N13" i="9"/>
  <c r="B174" i="7"/>
  <c r="U174" i="7" s="1"/>
  <c r="B177" i="7"/>
  <c r="U177" i="7" s="1"/>
  <c r="B171" i="7"/>
  <c r="U171" i="7" s="1"/>
  <c r="B168" i="7"/>
  <c r="U168" i="7" s="1"/>
  <c r="B169" i="7"/>
  <c r="U169" i="7" s="1"/>
  <c r="B155" i="7"/>
  <c r="U155" i="7" s="1"/>
  <c r="B75" i="6" l="1"/>
  <c r="AG75" i="6" s="1"/>
  <c r="B76" i="6"/>
  <c r="AG76" i="6" s="1"/>
  <c r="T79" i="7"/>
  <c r="U79" i="7" s="1"/>
  <c r="B73" i="6" l="1"/>
  <c r="AG73" i="6" s="1"/>
  <c r="B74" i="6"/>
  <c r="AG74" i="6" s="1"/>
  <c r="T180" i="7"/>
  <c r="T142" i="7"/>
  <c r="T140" i="7"/>
  <c r="T136" i="7"/>
  <c r="T135" i="7"/>
  <c r="T109" i="7"/>
  <c r="U109" i="7" s="1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8" i="7"/>
  <c r="T77" i="7"/>
  <c r="T76" i="7"/>
  <c r="T75" i="7"/>
  <c r="T74" i="7"/>
  <c r="T73" i="7"/>
  <c r="T72" i="7"/>
  <c r="T71" i="7"/>
  <c r="T70" i="7"/>
  <c r="T69" i="7"/>
  <c r="T68" i="7"/>
  <c r="T67" i="7"/>
  <c r="T54" i="7"/>
  <c r="T53" i="7"/>
  <c r="T52" i="7"/>
  <c r="T51" i="7"/>
  <c r="T50" i="7"/>
  <c r="T49" i="7"/>
  <c r="T48" i="7"/>
  <c r="T47" i="7"/>
  <c r="T46" i="7"/>
  <c r="T45" i="7"/>
  <c r="AQ10" i="2"/>
  <c r="AR10" i="2"/>
  <c r="AS10" i="2"/>
  <c r="AD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B150" i="6"/>
  <c r="AG150" i="6" s="1"/>
  <c r="AF183" i="6"/>
  <c r="AF182" i="6"/>
  <c r="AF180" i="6"/>
  <c r="AF179" i="6"/>
  <c r="AF178" i="6"/>
  <c r="AF177" i="6"/>
  <c r="AF176" i="6"/>
  <c r="AF175" i="6"/>
  <c r="AF174" i="6"/>
  <c r="AF173" i="6"/>
  <c r="AF172" i="6"/>
  <c r="AF171" i="6"/>
  <c r="AF152" i="6"/>
  <c r="AF140" i="6"/>
  <c r="AF136" i="6"/>
  <c r="AF135" i="6"/>
  <c r="AG135" i="6" s="1"/>
  <c r="AF134" i="6"/>
  <c r="AG134" i="6" s="1"/>
  <c r="AF133" i="6"/>
  <c r="AG133" i="6" s="1"/>
  <c r="AF132" i="6"/>
  <c r="AG132" i="6" s="1"/>
  <c r="AF131" i="6"/>
  <c r="AG131" i="6" s="1"/>
  <c r="AF130" i="6"/>
  <c r="AG130" i="6" s="1"/>
  <c r="AF129" i="6"/>
  <c r="AG129" i="6" s="1"/>
  <c r="AF128" i="6"/>
  <c r="AG128" i="6" s="1"/>
  <c r="AF127" i="6"/>
  <c r="AG127" i="6" s="1"/>
  <c r="AF126" i="6"/>
  <c r="AG126" i="6" s="1"/>
  <c r="AF125" i="6"/>
  <c r="AG125" i="6" s="1"/>
  <c r="AF124" i="6"/>
  <c r="AG124" i="6" s="1"/>
  <c r="AF123" i="6"/>
  <c r="AG123" i="6" s="1"/>
  <c r="AF122" i="6"/>
  <c r="AG122" i="6" s="1"/>
  <c r="AF121" i="6"/>
  <c r="AG121" i="6" s="1"/>
  <c r="AF120" i="6"/>
  <c r="AG120" i="6" s="1"/>
  <c r="AF119" i="6"/>
  <c r="AG119" i="6" s="1"/>
  <c r="AF118" i="6"/>
  <c r="AG118" i="6" s="1"/>
  <c r="AF117" i="6"/>
  <c r="AG117" i="6" s="1"/>
  <c r="AF116" i="6"/>
  <c r="AG116" i="6" s="1"/>
  <c r="AF115" i="6"/>
  <c r="AG115" i="6" s="1"/>
  <c r="AF114" i="6"/>
  <c r="AG114" i="6" s="1"/>
  <c r="AF113" i="6"/>
  <c r="AG113" i="6" s="1"/>
  <c r="AF112" i="6"/>
  <c r="AG112" i="6" s="1"/>
  <c r="AF111" i="6"/>
  <c r="AG111" i="6" s="1"/>
  <c r="AF110" i="6"/>
  <c r="AG110" i="6" s="1"/>
  <c r="AF109" i="6"/>
  <c r="AG109" i="6" s="1"/>
  <c r="AF108" i="6"/>
  <c r="AG108" i="6" s="1"/>
  <c r="AF107" i="6"/>
  <c r="AG107" i="6" s="1"/>
  <c r="AF106" i="6"/>
  <c r="AG106" i="6" s="1"/>
  <c r="AF105" i="6"/>
  <c r="AG105" i="6" s="1"/>
  <c r="AF104" i="6"/>
  <c r="AG104" i="6" s="1"/>
  <c r="AF103" i="6"/>
  <c r="AG103" i="6" s="1"/>
  <c r="AF102" i="6"/>
  <c r="AG102" i="6" s="1"/>
  <c r="AF101" i="6"/>
  <c r="AG101" i="6" s="1"/>
  <c r="AF100" i="6"/>
  <c r="AG100" i="6" s="1"/>
  <c r="AF62" i="6"/>
  <c r="AF60" i="6"/>
  <c r="AF59" i="6"/>
  <c r="AF58" i="6"/>
  <c r="AF57" i="6"/>
  <c r="AF56" i="6"/>
  <c r="AF55" i="6"/>
  <c r="AF14" i="6"/>
  <c r="AF15" i="6"/>
  <c r="AF16" i="6"/>
  <c r="AF17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F46" i="6"/>
  <c r="AF47" i="6"/>
  <c r="AF48" i="6"/>
  <c r="AF49" i="6"/>
  <c r="AF50" i="6"/>
  <c r="AF51" i="6"/>
  <c r="B72" i="6" l="1"/>
  <c r="AG72" i="6" s="1"/>
  <c r="B71" i="6"/>
  <c r="AG71" i="6" s="1"/>
  <c r="AF13" i="6"/>
  <c r="B138" i="6"/>
  <c r="B175" i="7"/>
  <c r="U175" i="7" s="1"/>
  <c r="B135" i="7"/>
  <c r="U135" i="7" s="1"/>
  <c r="B170" i="7"/>
  <c r="U170" i="7" s="1"/>
  <c r="B172" i="7"/>
  <c r="U172" i="7" s="1"/>
  <c r="B173" i="7"/>
  <c r="U173" i="7" s="1"/>
  <c r="B176" i="7"/>
  <c r="U176" i="7" s="1"/>
  <c r="B105" i="7"/>
  <c r="U105" i="7" s="1"/>
  <c r="B106" i="7"/>
  <c r="U106" i="7" s="1"/>
  <c r="B107" i="7"/>
  <c r="U107" i="7" s="1"/>
  <c r="B108" i="7"/>
  <c r="U108" i="7" s="1"/>
  <c r="B134" i="7"/>
  <c r="U134" i="7" s="1"/>
  <c r="B136" i="7"/>
  <c r="U136" i="7" s="1"/>
  <c r="B46" i="7"/>
  <c r="U46" i="7" s="1"/>
  <c r="B50" i="7"/>
  <c r="U50" i="7" s="1"/>
  <c r="B45" i="7"/>
  <c r="U45" i="7" s="1"/>
  <c r="B48" i="7"/>
  <c r="U48" i="7" s="1"/>
  <c r="B49" i="7"/>
  <c r="U49" i="7" s="1"/>
  <c r="B52" i="7"/>
  <c r="U52" i="7" s="1"/>
  <c r="B53" i="7"/>
  <c r="U53" i="7" s="1"/>
  <c r="B71" i="7"/>
  <c r="U71" i="7" s="1"/>
  <c r="B104" i="7"/>
  <c r="U104" i="7" s="1"/>
  <c r="B47" i="7"/>
  <c r="U47" i="7" s="1"/>
  <c r="B51" i="7"/>
  <c r="U51" i="7" s="1"/>
  <c r="B54" i="7"/>
  <c r="U54" i="7" s="1"/>
  <c r="B69" i="7"/>
  <c r="U69" i="7" s="1"/>
  <c r="B70" i="7"/>
  <c r="U70" i="7" s="1"/>
  <c r="B180" i="7"/>
  <c r="U180" i="7" s="1"/>
  <c r="B13" i="7"/>
  <c r="B70" i="6" l="1"/>
  <c r="AG70" i="6" s="1"/>
  <c r="B69" i="6"/>
  <c r="AG69" i="6" s="1"/>
  <c r="U13" i="7"/>
  <c r="C53" i="6"/>
  <c r="C62" i="2"/>
  <c r="B149" i="6"/>
  <c r="AG149" i="6" s="1"/>
  <c r="B148" i="6"/>
  <c r="AG148" i="6" s="1"/>
  <c r="B141" i="6"/>
  <c r="AG141" i="6" s="1"/>
  <c r="B140" i="6"/>
  <c r="AG140" i="6" s="1"/>
  <c r="B177" i="6" l="1"/>
  <c r="AG177" i="6" s="1"/>
  <c r="N11" i="6"/>
  <c r="Q11" i="6"/>
  <c r="U11" i="6"/>
  <c r="Y11" i="6"/>
  <c r="T11" i="6"/>
  <c r="X11" i="6"/>
  <c r="AA11" i="6"/>
  <c r="L11" i="6"/>
  <c r="H11" i="6"/>
  <c r="D11" i="6"/>
  <c r="K11" i="6"/>
  <c r="G11" i="6"/>
  <c r="R11" i="6"/>
  <c r="V11" i="6"/>
  <c r="Z11" i="6"/>
  <c r="AD11" i="6"/>
  <c r="J11" i="6"/>
  <c r="F11" i="6"/>
  <c r="S11" i="6"/>
  <c r="W11" i="6"/>
  <c r="C11" i="6"/>
  <c r="M11" i="6"/>
  <c r="I11" i="6"/>
  <c r="E11" i="6"/>
  <c r="B178" i="6"/>
  <c r="AG178" i="6" s="1"/>
  <c r="B180" i="6"/>
  <c r="AG180" i="6" s="1"/>
  <c r="B179" i="6"/>
  <c r="AG179" i="6" s="1"/>
  <c r="B21" i="2"/>
  <c r="B13" i="2"/>
  <c r="B182" i="4" l="1"/>
  <c r="B64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BU13" i="4"/>
  <c r="BV13" i="4"/>
  <c r="BW13" i="4"/>
  <c r="BX13" i="4"/>
  <c r="BY13" i="4"/>
  <c r="BZ13" i="4"/>
  <c r="CA13" i="4"/>
  <c r="CB13" i="4"/>
  <c r="CC13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R13" i="4"/>
  <c r="CS13" i="4"/>
  <c r="CT13" i="4"/>
  <c r="CU13" i="4"/>
  <c r="CV13" i="4"/>
  <c r="CW13" i="4"/>
  <c r="CX13" i="4"/>
  <c r="CY13" i="4"/>
  <c r="CZ13" i="4"/>
  <c r="DA13" i="4"/>
  <c r="DB13" i="4"/>
  <c r="DC13" i="4"/>
  <c r="DD13" i="4"/>
  <c r="DE13" i="4"/>
  <c r="DF13" i="4"/>
  <c r="DG13" i="4"/>
  <c r="DH13" i="4"/>
  <c r="DI13" i="4"/>
  <c r="DJ13" i="4"/>
  <c r="DK13" i="4"/>
  <c r="DL13" i="4"/>
  <c r="DM13" i="4"/>
  <c r="DN13" i="4"/>
  <c r="DO13" i="4"/>
  <c r="DP13" i="4"/>
  <c r="DQ13" i="4"/>
  <c r="DR13" i="4"/>
  <c r="DS13" i="4"/>
  <c r="DT13" i="4"/>
  <c r="DU13" i="4"/>
  <c r="DV13" i="4"/>
  <c r="DW13" i="4"/>
  <c r="DX13" i="4"/>
  <c r="DY13" i="4"/>
  <c r="DZ13" i="4"/>
  <c r="EA13" i="4"/>
  <c r="EB13" i="4"/>
  <c r="EC13" i="4"/>
  <c r="ED13" i="4"/>
  <c r="EE13" i="4"/>
  <c r="EF13" i="4"/>
  <c r="EG13" i="4"/>
  <c r="EH13" i="4"/>
  <c r="EI13" i="4"/>
  <c r="EJ13" i="4"/>
  <c r="EK13" i="4"/>
  <c r="EL13" i="4"/>
  <c r="EM13" i="4"/>
  <c r="EN13" i="4"/>
  <c r="EO13" i="4"/>
  <c r="EP13" i="4"/>
  <c r="EQ13" i="4"/>
  <c r="ER13" i="4"/>
  <c r="ES13" i="4"/>
  <c r="ET13" i="4"/>
  <c r="EU13" i="4"/>
  <c r="EV13" i="4"/>
  <c r="EW13" i="4"/>
  <c r="EX13" i="4"/>
  <c r="EY13" i="4"/>
  <c r="EZ13" i="4"/>
  <c r="FA13" i="4"/>
  <c r="FB13" i="4"/>
  <c r="FC13" i="4"/>
  <c r="FD13" i="4"/>
  <c r="FE13" i="4"/>
  <c r="FF13" i="4"/>
  <c r="FG13" i="4"/>
  <c r="FH13" i="4"/>
  <c r="FI13" i="4"/>
  <c r="FJ13" i="4"/>
  <c r="FK13" i="4"/>
  <c r="FL13" i="4"/>
  <c r="FM13" i="4"/>
  <c r="FN13" i="4"/>
  <c r="FO13" i="4"/>
  <c r="FP13" i="4"/>
  <c r="FQ13" i="4"/>
  <c r="FR13" i="4"/>
  <c r="FS13" i="4"/>
  <c r="FT13" i="4"/>
  <c r="FU13" i="4"/>
  <c r="FV13" i="4"/>
  <c r="FW13" i="4"/>
  <c r="FX13" i="4"/>
  <c r="FY13" i="4"/>
  <c r="FZ13" i="4"/>
  <c r="GA13" i="4"/>
  <c r="GB13" i="4"/>
  <c r="GC13" i="4"/>
  <c r="GD13" i="4"/>
  <c r="GE13" i="4"/>
  <c r="GF13" i="4"/>
  <c r="GG13" i="4"/>
  <c r="GH13" i="4"/>
  <c r="GI13" i="4"/>
  <c r="GJ13" i="4"/>
  <c r="GK13" i="4"/>
  <c r="GL13" i="4"/>
  <c r="GM13" i="4"/>
  <c r="GN13" i="4"/>
  <c r="GO13" i="4"/>
  <c r="GP13" i="4"/>
  <c r="GQ13" i="4"/>
  <c r="GR13" i="4"/>
  <c r="GS13" i="4"/>
  <c r="GT13" i="4"/>
  <c r="GU13" i="4"/>
  <c r="GV13" i="4"/>
  <c r="GW13" i="4"/>
  <c r="GX13" i="4"/>
  <c r="GY13" i="4"/>
  <c r="GZ13" i="4"/>
  <c r="HA13" i="4"/>
  <c r="HB13" i="4"/>
  <c r="HC13" i="4"/>
  <c r="HD13" i="4"/>
  <c r="HE13" i="4"/>
  <c r="HF13" i="4"/>
  <c r="HG13" i="4"/>
  <c r="HH13" i="4"/>
  <c r="HI13" i="4"/>
  <c r="HJ13" i="4"/>
  <c r="HK13" i="4"/>
  <c r="HL13" i="4"/>
  <c r="HM13" i="4"/>
  <c r="HN13" i="4"/>
  <c r="HO13" i="4"/>
  <c r="HP13" i="4"/>
  <c r="HQ13" i="4"/>
  <c r="HR13" i="4"/>
  <c r="HS13" i="4"/>
  <c r="HT13" i="4"/>
  <c r="HU13" i="4"/>
  <c r="HV13" i="4"/>
  <c r="HW13" i="4"/>
  <c r="HX13" i="4"/>
  <c r="HY13" i="4"/>
  <c r="HZ13" i="4"/>
  <c r="IA13" i="4"/>
  <c r="IB13" i="4"/>
  <c r="IC13" i="4"/>
  <c r="ID13" i="4"/>
  <c r="IE13" i="4"/>
  <c r="IF13" i="4"/>
  <c r="IG13" i="4"/>
  <c r="IH13" i="4"/>
  <c r="II13" i="4"/>
  <c r="IJ13" i="4"/>
  <c r="IK13" i="4"/>
  <c r="IL13" i="4"/>
  <c r="IM13" i="4"/>
  <c r="IN13" i="4"/>
  <c r="IO13" i="4"/>
  <c r="IP13" i="4"/>
  <c r="IQ13" i="4"/>
  <c r="IR13" i="4"/>
  <c r="IS13" i="4"/>
  <c r="IT13" i="4"/>
  <c r="IU13" i="4"/>
  <c r="IV13" i="4"/>
  <c r="IW13" i="4"/>
  <c r="IX13" i="4"/>
  <c r="IY13" i="4"/>
  <c r="IZ13" i="4"/>
  <c r="JA13" i="4"/>
  <c r="JB13" i="4"/>
  <c r="JC13" i="4"/>
  <c r="JD13" i="4"/>
  <c r="JE13" i="4"/>
  <c r="JF13" i="4"/>
  <c r="JG13" i="4"/>
  <c r="JH13" i="4"/>
  <c r="JI13" i="4"/>
  <c r="JJ13" i="4"/>
  <c r="JK13" i="4"/>
  <c r="JL13" i="4"/>
  <c r="JM13" i="4"/>
  <c r="JN13" i="4"/>
  <c r="JO13" i="4"/>
  <c r="JP13" i="4"/>
  <c r="JQ13" i="4"/>
  <c r="JR13" i="4"/>
  <c r="JS13" i="4"/>
  <c r="JT13" i="4"/>
  <c r="JU13" i="4"/>
  <c r="JV13" i="4"/>
  <c r="JW13" i="4"/>
  <c r="JX13" i="4"/>
  <c r="JY13" i="4"/>
  <c r="JZ13" i="4"/>
  <c r="KA13" i="4"/>
  <c r="KB13" i="4"/>
  <c r="KC13" i="4"/>
  <c r="KD13" i="4"/>
  <c r="KE13" i="4"/>
  <c r="KF13" i="4"/>
  <c r="KG13" i="4"/>
  <c r="KH13" i="4"/>
  <c r="KI13" i="4"/>
  <c r="KJ13" i="4"/>
  <c r="KK13" i="4"/>
  <c r="KL13" i="4"/>
  <c r="KM13" i="4"/>
  <c r="KN13" i="4"/>
  <c r="KO13" i="4"/>
  <c r="KP13" i="4"/>
  <c r="KQ13" i="4"/>
  <c r="KR13" i="4"/>
  <c r="KS13" i="4"/>
  <c r="KT13" i="4"/>
  <c r="KU13" i="4"/>
  <c r="KV13" i="4"/>
  <c r="KW13" i="4"/>
  <c r="KX13" i="4"/>
  <c r="KY13" i="4"/>
  <c r="KZ13" i="4"/>
  <c r="LA13" i="4"/>
  <c r="LB13" i="4"/>
  <c r="LC13" i="4"/>
  <c r="LD13" i="4"/>
  <c r="LE13" i="4"/>
  <c r="LF13" i="4"/>
  <c r="LG13" i="4"/>
  <c r="LH13" i="4"/>
  <c r="LI13" i="4"/>
  <c r="LJ13" i="4"/>
  <c r="LK13" i="4"/>
  <c r="LL13" i="4"/>
  <c r="LM13" i="4"/>
  <c r="LN13" i="4"/>
  <c r="LO13" i="4"/>
  <c r="LP13" i="4"/>
  <c r="LQ13" i="4"/>
  <c r="LR13" i="4"/>
  <c r="LS13" i="4"/>
  <c r="LT13" i="4"/>
  <c r="LU13" i="4"/>
  <c r="LV13" i="4"/>
  <c r="LW13" i="4"/>
  <c r="LX13" i="4"/>
  <c r="LY13" i="4"/>
  <c r="LZ13" i="4"/>
  <c r="MA13" i="4"/>
  <c r="MB13" i="4"/>
  <c r="MC13" i="4"/>
  <c r="MD13" i="4"/>
  <c r="ME13" i="4"/>
  <c r="MF13" i="4"/>
  <c r="MG13" i="4"/>
  <c r="MH13" i="4"/>
  <c r="MI13" i="4"/>
  <c r="MJ13" i="4"/>
  <c r="MK13" i="4"/>
  <c r="ML13" i="4"/>
  <c r="MM13" i="4"/>
  <c r="MN13" i="4"/>
  <c r="MO13" i="4"/>
  <c r="MP13" i="4"/>
  <c r="MQ13" i="4"/>
  <c r="MR13" i="4"/>
  <c r="MS13" i="4"/>
  <c r="MT13" i="4"/>
  <c r="MU13" i="4"/>
  <c r="MV13" i="4"/>
  <c r="MW13" i="4"/>
  <c r="MX13" i="4"/>
  <c r="MY13" i="4"/>
  <c r="MZ13" i="4"/>
  <c r="NA13" i="4"/>
  <c r="NB13" i="4"/>
  <c r="NC13" i="4"/>
  <c r="ND13" i="4"/>
  <c r="NE13" i="4"/>
  <c r="NF13" i="4"/>
  <c r="NG13" i="4"/>
  <c r="NH13" i="4"/>
  <c r="NI13" i="4"/>
  <c r="NJ13" i="4"/>
  <c r="NK13" i="4"/>
  <c r="NL13" i="4"/>
  <c r="NM13" i="4"/>
  <c r="NN13" i="4"/>
  <c r="NO13" i="4"/>
  <c r="NP13" i="4"/>
  <c r="NQ13" i="4"/>
  <c r="NR13" i="4"/>
  <c r="NS13" i="4"/>
  <c r="NT13" i="4"/>
  <c r="NU13" i="4"/>
  <c r="NV13" i="4"/>
  <c r="NW13" i="4"/>
  <c r="NX13" i="4"/>
  <c r="NY13" i="4"/>
  <c r="NZ13" i="4"/>
  <c r="OA13" i="4"/>
  <c r="OB13" i="4"/>
  <c r="OC13" i="4"/>
  <c r="OD13" i="4"/>
  <c r="OE13" i="4"/>
  <c r="OF13" i="4"/>
  <c r="OG13" i="4"/>
  <c r="OH13" i="4"/>
  <c r="OI13" i="4"/>
  <c r="OJ13" i="4"/>
  <c r="OK13" i="4"/>
  <c r="OL13" i="4"/>
  <c r="OM13" i="4"/>
  <c r="ON13" i="4"/>
  <c r="OO13" i="4"/>
  <c r="OP13" i="4"/>
  <c r="OQ13" i="4"/>
  <c r="OR13" i="4"/>
  <c r="OS13" i="4"/>
  <c r="OT13" i="4"/>
  <c r="OU13" i="4"/>
  <c r="OV13" i="4"/>
  <c r="OW13" i="4"/>
  <c r="OX13" i="4"/>
  <c r="OY13" i="4"/>
  <c r="OZ13" i="4"/>
  <c r="PA13" i="4"/>
  <c r="PB13" i="4"/>
  <c r="PC13" i="4"/>
  <c r="PD13" i="4"/>
  <c r="PE13" i="4"/>
  <c r="PF13" i="4"/>
  <c r="PG13" i="4"/>
  <c r="PH13" i="4"/>
  <c r="PI13" i="4"/>
  <c r="PJ13" i="4"/>
  <c r="PK13" i="4"/>
  <c r="PL13" i="4"/>
  <c r="PM13" i="4"/>
  <c r="PN13" i="4"/>
  <c r="PO13" i="4"/>
  <c r="PP13" i="4"/>
  <c r="PQ13" i="4"/>
  <c r="PR13" i="4"/>
  <c r="PS13" i="4"/>
  <c r="PT13" i="4"/>
  <c r="PU13" i="4"/>
  <c r="PV13" i="4"/>
  <c r="PW13" i="4"/>
  <c r="PX13" i="4"/>
  <c r="PY13" i="4"/>
  <c r="PZ13" i="4"/>
  <c r="QA13" i="4"/>
  <c r="QB13" i="4"/>
  <c r="QC13" i="4"/>
  <c r="QD13" i="4"/>
  <c r="QE13" i="4"/>
  <c r="QF13" i="4"/>
  <c r="QG13" i="4"/>
  <c r="QH13" i="4"/>
  <c r="QI13" i="4"/>
  <c r="QJ13" i="4"/>
  <c r="QK13" i="4"/>
  <c r="QL13" i="4"/>
  <c r="QM13" i="4"/>
  <c r="QN13" i="4"/>
  <c r="QO13" i="4"/>
  <c r="QP13" i="4"/>
  <c r="QQ13" i="4"/>
  <c r="QR13" i="4"/>
  <c r="QS13" i="4"/>
  <c r="QT13" i="4"/>
  <c r="QU13" i="4"/>
  <c r="QV13" i="4"/>
  <c r="QW13" i="4"/>
  <c r="QX13" i="4"/>
  <c r="QY13" i="4"/>
  <c r="QZ13" i="4"/>
  <c r="RA13" i="4"/>
  <c r="RB13" i="4"/>
  <c r="RC13" i="4"/>
  <c r="RD13" i="4"/>
  <c r="RE13" i="4"/>
  <c r="RF13" i="4"/>
  <c r="RG13" i="4"/>
  <c r="RH13" i="4"/>
  <c r="RI13" i="4"/>
  <c r="RJ13" i="4"/>
  <c r="RK13" i="4"/>
  <c r="RL13" i="4"/>
  <c r="RM13" i="4"/>
  <c r="RN13" i="4"/>
  <c r="RO13" i="4"/>
  <c r="RP13" i="4"/>
  <c r="RQ13" i="4"/>
  <c r="RR13" i="4"/>
  <c r="RS13" i="4"/>
  <c r="RT13" i="4"/>
  <c r="RU13" i="4"/>
  <c r="RV13" i="4"/>
  <c r="RW13" i="4"/>
  <c r="RX13" i="4"/>
  <c r="RY13" i="4"/>
  <c r="RZ13" i="4"/>
  <c r="SA13" i="4"/>
  <c r="SB13" i="4"/>
  <c r="SC13" i="4"/>
  <c r="SD13" i="4"/>
  <c r="SE13" i="4"/>
  <c r="SF13" i="4"/>
  <c r="SG13" i="4"/>
  <c r="SH13" i="4"/>
  <c r="SI13" i="4"/>
  <c r="SJ13" i="4"/>
  <c r="SK13" i="4"/>
  <c r="SL13" i="4"/>
  <c r="SM13" i="4"/>
  <c r="SN13" i="4"/>
  <c r="SO13" i="4"/>
  <c r="SP13" i="4"/>
  <c r="SQ13" i="4"/>
  <c r="SR13" i="4"/>
  <c r="SS13" i="4"/>
  <c r="ST13" i="4"/>
  <c r="SU13" i="4"/>
  <c r="SV13" i="4"/>
  <c r="SW13" i="4"/>
  <c r="SX13" i="4"/>
  <c r="SY13" i="4"/>
  <c r="SZ13" i="4"/>
  <c r="TA13" i="4"/>
  <c r="TB13" i="4"/>
  <c r="TC13" i="4"/>
  <c r="TD13" i="4"/>
  <c r="TE13" i="4"/>
  <c r="TF13" i="4"/>
  <c r="TG13" i="4"/>
  <c r="TH13" i="4"/>
  <c r="TI13" i="4"/>
  <c r="TJ13" i="4"/>
  <c r="TK13" i="4"/>
  <c r="TL13" i="4"/>
  <c r="TM13" i="4"/>
  <c r="TN13" i="4"/>
  <c r="TO13" i="4"/>
  <c r="TP13" i="4"/>
  <c r="TQ13" i="4"/>
  <c r="TR13" i="4"/>
  <c r="TS13" i="4"/>
  <c r="TT13" i="4"/>
  <c r="TU13" i="4"/>
  <c r="TV13" i="4"/>
  <c r="TW13" i="4"/>
  <c r="TX13" i="4"/>
  <c r="TY13" i="4"/>
  <c r="TZ13" i="4"/>
  <c r="UA13" i="4"/>
  <c r="UB13" i="4"/>
  <c r="UC13" i="4"/>
  <c r="UD13" i="4"/>
  <c r="UE13" i="4"/>
  <c r="UF13" i="4"/>
  <c r="UG13" i="4"/>
  <c r="UH13" i="4"/>
  <c r="UI13" i="4"/>
  <c r="UJ13" i="4"/>
  <c r="UK13" i="4"/>
  <c r="UL13" i="4"/>
  <c r="UM13" i="4"/>
  <c r="UN13" i="4"/>
  <c r="UO13" i="4"/>
  <c r="UP13" i="4"/>
  <c r="UQ13" i="4"/>
  <c r="UR13" i="4"/>
  <c r="US13" i="4"/>
  <c r="UT13" i="4"/>
  <c r="UU13" i="4"/>
  <c r="UV13" i="4"/>
  <c r="UW13" i="4"/>
  <c r="UX13" i="4"/>
  <c r="UY13" i="4"/>
  <c r="UZ13" i="4"/>
  <c r="VA13" i="4"/>
  <c r="VB13" i="4"/>
  <c r="VC13" i="4"/>
  <c r="VD13" i="4"/>
  <c r="VE13" i="4"/>
  <c r="VF13" i="4"/>
  <c r="VG13" i="4"/>
  <c r="VH13" i="4"/>
  <c r="VI13" i="4"/>
  <c r="VJ13" i="4"/>
  <c r="VK13" i="4"/>
  <c r="VL13" i="4"/>
  <c r="VM13" i="4"/>
  <c r="VN13" i="4"/>
  <c r="VO13" i="4"/>
  <c r="VP13" i="4"/>
  <c r="VQ13" i="4"/>
  <c r="VR13" i="4"/>
  <c r="VS13" i="4"/>
  <c r="VT13" i="4"/>
  <c r="VU13" i="4"/>
  <c r="VV13" i="4"/>
  <c r="VW13" i="4"/>
  <c r="VX13" i="4"/>
  <c r="VY13" i="4"/>
  <c r="VZ13" i="4"/>
  <c r="WA13" i="4"/>
  <c r="WB13" i="4"/>
  <c r="WC13" i="4"/>
  <c r="WD13" i="4"/>
  <c r="WE13" i="4"/>
  <c r="WF13" i="4"/>
  <c r="WG13" i="4"/>
  <c r="WH13" i="4"/>
  <c r="WI13" i="4"/>
  <c r="WJ13" i="4"/>
  <c r="WK13" i="4"/>
  <c r="WL13" i="4"/>
  <c r="WM13" i="4"/>
  <c r="WN13" i="4"/>
  <c r="WO13" i="4"/>
  <c r="WP13" i="4"/>
  <c r="WQ13" i="4"/>
  <c r="WR13" i="4"/>
  <c r="WS13" i="4"/>
  <c r="WT13" i="4"/>
  <c r="WU13" i="4"/>
  <c r="WV13" i="4"/>
  <c r="WW13" i="4"/>
  <c r="WX13" i="4"/>
  <c r="WY13" i="4"/>
  <c r="WZ13" i="4"/>
  <c r="XA13" i="4"/>
  <c r="XB13" i="4"/>
  <c r="XC13" i="4"/>
  <c r="XD13" i="4"/>
  <c r="XE13" i="4"/>
  <c r="XF13" i="4"/>
  <c r="XG13" i="4"/>
  <c r="XH13" i="4"/>
  <c r="XI13" i="4"/>
  <c r="XJ13" i="4"/>
  <c r="XK13" i="4"/>
  <c r="XL13" i="4"/>
  <c r="XM13" i="4"/>
  <c r="XN13" i="4"/>
  <c r="XO13" i="4"/>
  <c r="XP13" i="4"/>
  <c r="XQ13" i="4"/>
  <c r="XR13" i="4"/>
  <c r="XS13" i="4"/>
  <c r="XT13" i="4"/>
  <c r="XU13" i="4"/>
  <c r="XV13" i="4"/>
  <c r="XW13" i="4"/>
  <c r="XX13" i="4"/>
  <c r="XY13" i="4"/>
  <c r="XZ13" i="4"/>
  <c r="YA13" i="4"/>
  <c r="YB13" i="4"/>
  <c r="YC13" i="4"/>
  <c r="YD13" i="4"/>
  <c r="YE13" i="4"/>
  <c r="YF13" i="4"/>
  <c r="YG13" i="4"/>
  <c r="YH13" i="4"/>
  <c r="YI13" i="4"/>
  <c r="YJ13" i="4"/>
  <c r="YK13" i="4"/>
  <c r="YL13" i="4"/>
  <c r="YM13" i="4"/>
  <c r="YN13" i="4"/>
  <c r="YO13" i="4"/>
  <c r="YP13" i="4"/>
  <c r="YQ13" i="4"/>
  <c r="YR13" i="4"/>
  <c r="YS13" i="4"/>
  <c r="YT13" i="4"/>
  <c r="YU13" i="4"/>
  <c r="YV13" i="4"/>
  <c r="YW13" i="4"/>
  <c r="YX13" i="4"/>
  <c r="YY13" i="4"/>
  <c r="YZ13" i="4"/>
  <c r="ZA13" i="4"/>
  <c r="ZB13" i="4"/>
  <c r="ZC13" i="4"/>
  <c r="ZD13" i="4"/>
  <c r="ZE13" i="4"/>
  <c r="ZF13" i="4"/>
  <c r="ZG13" i="4"/>
  <c r="ZH13" i="4"/>
  <c r="ZI13" i="4"/>
  <c r="ZJ13" i="4"/>
  <c r="ZK13" i="4"/>
  <c r="ZL13" i="4"/>
  <c r="ZM13" i="4"/>
  <c r="ZN13" i="4"/>
  <c r="ZO13" i="4"/>
  <c r="ZP13" i="4"/>
  <c r="ZQ13" i="4"/>
  <c r="ZR13" i="4"/>
  <c r="ZS13" i="4"/>
  <c r="ZT13" i="4"/>
  <c r="ZU13" i="4"/>
  <c r="ZV13" i="4"/>
  <c r="ZW13" i="4"/>
  <c r="ZX13" i="4"/>
  <c r="ZY13" i="4"/>
  <c r="ZZ13" i="4"/>
  <c r="AAA13" i="4"/>
  <c r="AAB13" i="4"/>
  <c r="AAC13" i="4"/>
  <c r="AAD13" i="4"/>
  <c r="AAE13" i="4"/>
  <c r="AAF13" i="4"/>
  <c r="AAG13" i="4"/>
  <c r="AAH13" i="4"/>
  <c r="AAI13" i="4"/>
  <c r="AAJ13" i="4"/>
  <c r="AAK13" i="4"/>
  <c r="AAL13" i="4"/>
  <c r="AAM13" i="4"/>
  <c r="AAN13" i="4"/>
  <c r="AAO13" i="4"/>
  <c r="AAP13" i="4"/>
  <c r="AAQ13" i="4"/>
  <c r="AAR13" i="4"/>
  <c r="AAS13" i="4"/>
  <c r="AAT13" i="4"/>
  <c r="AAU13" i="4"/>
  <c r="AAV13" i="4"/>
  <c r="AAW13" i="4"/>
  <c r="AAX13" i="4"/>
  <c r="AAY13" i="4"/>
  <c r="AAZ13" i="4"/>
  <c r="ABA13" i="4"/>
  <c r="ABB13" i="4"/>
  <c r="ABC13" i="4"/>
  <c r="ABD13" i="4"/>
  <c r="ABE13" i="4"/>
  <c r="ABF13" i="4"/>
  <c r="ABG13" i="4"/>
  <c r="ABH13" i="4"/>
  <c r="ABI13" i="4"/>
  <c r="ABJ13" i="4"/>
  <c r="ABK13" i="4"/>
  <c r="ABL13" i="4"/>
  <c r="ABM13" i="4"/>
  <c r="ABN13" i="4"/>
  <c r="ABO13" i="4"/>
  <c r="ABP13" i="4"/>
  <c r="ABQ13" i="4"/>
  <c r="ABR13" i="4"/>
  <c r="ABS13" i="4"/>
  <c r="ABT13" i="4"/>
  <c r="ABU13" i="4"/>
  <c r="ABV13" i="4"/>
  <c r="ABW13" i="4"/>
  <c r="ABX13" i="4"/>
  <c r="ABY13" i="4"/>
  <c r="ABZ13" i="4"/>
  <c r="ACA13" i="4"/>
  <c r="ACB13" i="4"/>
  <c r="ACC13" i="4"/>
  <c r="ACD13" i="4"/>
  <c r="ACE13" i="4"/>
  <c r="ACF13" i="4"/>
  <c r="ACG13" i="4"/>
  <c r="ACH13" i="4"/>
  <c r="ACI13" i="4"/>
  <c r="ACJ13" i="4"/>
  <c r="ACK13" i="4"/>
  <c r="ACL13" i="4"/>
  <c r="ACM13" i="4"/>
  <c r="ACN13" i="4"/>
  <c r="ACO13" i="4"/>
  <c r="ACP13" i="4"/>
  <c r="ACQ13" i="4"/>
  <c r="ACR13" i="4"/>
  <c r="ACS13" i="4"/>
  <c r="ACT13" i="4"/>
  <c r="ACU13" i="4"/>
  <c r="ACV13" i="4"/>
  <c r="ACW13" i="4"/>
  <c r="ACX13" i="4"/>
  <c r="ACY13" i="4"/>
  <c r="ACZ13" i="4"/>
  <c r="ADA13" i="4"/>
  <c r="ADB13" i="4"/>
  <c r="ADC13" i="4"/>
  <c r="ADD13" i="4"/>
  <c r="ADE13" i="4"/>
  <c r="ADF13" i="4"/>
  <c r="ADG13" i="4"/>
  <c r="ADH13" i="4"/>
  <c r="ADI13" i="4"/>
  <c r="ADJ13" i="4"/>
  <c r="ADK13" i="4"/>
  <c r="ADL13" i="4"/>
  <c r="ADM13" i="4"/>
  <c r="ADN13" i="4"/>
  <c r="ADO13" i="4"/>
  <c r="ADP13" i="4"/>
  <c r="ADQ13" i="4"/>
  <c r="ADR13" i="4"/>
  <c r="ADS13" i="4"/>
  <c r="ADT13" i="4"/>
  <c r="ADU13" i="4"/>
  <c r="ADV13" i="4"/>
  <c r="ADW13" i="4"/>
  <c r="ADX13" i="4"/>
  <c r="ADY13" i="4"/>
  <c r="ADZ13" i="4"/>
  <c r="AEA13" i="4"/>
  <c r="AEB13" i="4"/>
  <c r="AEC13" i="4"/>
  <c r="AED13" i="4"/>
  <c r="AEE13" i="4"/>
  <c r="AEF13" i="4"/>
  <c r="AEG13" i="4"/>
  <c r="AEH13" i="4"/>
  <c r="AEI13" i="4"/>
  <c r="AEJ13" i="4"/>
  <c r="AEK13" i="4"/>
  <c r="AEL13" i="4"/>
  <c r="AEM13" i="4"/>
  <c r="AEN13" i="4"/>
  <c r="AEO13" i="4"/>
  <c r="AEP13" i="4"/>
  <c r="AEQ13" i="4"/>
  <c r="AER13" i="4"/>
  <c r="AES13" i="4"/>
  <c r="AET13" i="4"/>
  <c r="AEU13" i="4"/>
  <c r="AEV13" i="4"/>
  <c r="AEW13" i="4"/>
  <c r="AEX13" i="4"/>
  <c r="AEY13" i="4"/>
  <c r="AEZ13" i="4"/>
  <c r="AFA13" i="4"/>
  <c r="AFB13" i="4"/>
  <c r="AFC13" i="4"/>
  <c r="AFD13" i="4"/>
  <c r="AFE13" i="4"/>
  <c r="AFF13" i="4"/>
  <c r="AFG13" i="4"/>
  <c r="AFH13" i="4"/>
  <c r="AFI13" i="4"/>
  <c r="AFJ13" i="4"/>
  <c r="AFK13" i="4"/>
  <c r="AFL13" i="4"/>
  <c r="AFM13" i="4"/>
  <c r="AFN13" i="4"/>
  <c r="AFO13" i="4"/>
  <c r="AFP13" i="4"/>
  <c r="AFQ13" i="4"/>
  <c r="AFR13" i="4"/>
  <c r="AFS13" i="4"/>
  <c r="AFT13" i="4"/>
  <c r="AFU13" i="4"/>
  <c r="AFV13" i="4"/>
  <c r="AFW13" i="4"/>
  <c r="AFX13" i="4"/>
  <c r="AFY13" i="4"/>
  <c r="AFZ13" i="4"/>
  <c r="AGA13" i="4"/>
  <c r="AGB13" i="4"/>
  <c r="AGC13" i="4"/>
  <c r="AGD13" i="4"/>
  <c r="AGE13" i="4"/>
  <c r="AGF13" i="4"/>
  <c r="AGG13" i="4"/>
  <c r="AGH13" i="4"/>
  <c r="AGI13" i="4"/>
  <c r="AGJ13" i="4"/>
  <c r="AGK13" i="4"/>
  <c r="AGL13" i="4"/>
  <c r="AGM13" i="4"/>
  <c r="AGN13" i="4"/>
  <c r="AGO13" i="4"/>
  <c r="AGP13" i="4"/>
  <c r="AGQ13" i="4"/>
  <c r="AGR13" i="4"/>
  <c r="AGS13" i="4"/>
  <c r="AGT13" i="4"/>
  <c r="AGU13" i="4"/>
  <c r="AGV13" i="4"/>
  <c r="AGW13" i="4"/>
  <c r="AGX13" i="4"/>
  <c r="AGY13" i="4"/>
  <c r="AGZ13" i="4"/>
  <c r="AHA13" i="4"/>
  <c r="AHB13" i="4"/>
  <c r="AHC13" i="4"/>
  <c r="AHD13" i="4"/>
  <c r="AHE13" i="4"/>
  <c r="AHF13" i="4"/>
  <c r="AHG13" i="4"/>
  <c r="AHH13" i="4"/>
  <c r="AHI13" i="4"/>
  <c r="AHJ13" i="4"/>
  <c r="AHK13" i="4"/>
  <c r="AHL13" i="4"/>
  <c r="AHM13" i="4"/>
  <c r="AHN13" i="4"/>
  <c r="AHO13" i="4"/>
  <c r="AHP13" i="4"/>
  <c r="AHQ13" i="4"/>
  <c r="AHR13" i="4"/>
  <c r="AHS13" i="4"/>
  <c r="AHT13" i="4"/>
  <c r="AHU13" i="4"/>
  <c r="AHV13" i="4"/>
  <c r="AHW13" i="4"/>
  <c r="AHX13" i="4"/>
  <c r="AHY13" i="4"/>
  <c r="AHZ13" i="4"/>
  <c r="AIA13" i="4"/>
  <c r="AIB13" i="4"/>
  <c r="AIC13" i="4"/>
  <c r="AID13" i="4"/>
  <c r="AIE13" i="4"/>
  <c r="AIF13" i="4"/>
  <c r="AIG13" i="4"/>
  <c r="AIH13" i="4"/>
  <c r="AII13" i="4"/>
  <c r="AIJ13" i="4"/>
  <c r="AIK13" i="4"/>
  <c r="AIL13" i="4"/>
  <c r="AIM13" i="4"/>
  <c r="AIN13" i="4"/>
  <c r="AIO13" i="4"/>
  <c r="AIP13" i="4"/>
  <c r="AIQ13" i="4"/>
  <c r="AIR13" i="4"/>
  <c r="AIS13" i="4"/>
  <c r="AIT13" i="4"/>
  <c r="AIU13" i="4"/>
  <c r="AIV13" i="4"/>
  <c r="AIW13" i="4"/>
  <c r="AIX13" i="4"/>
  <c r="AIY13" i="4"/>
  <c r="AIZ13" i="4"/>
  <c r="AJA13" i="4"/>
  <c r="AJB13" i="4"/>
  <c r="AJC13" i="4"/>
  <c r="AJD13" i="4"/>
  <c r="AJE13" i="4"/>
  <c r="AJF13" i="4"/>
  <c r="AJG13" i="4"/>
  <c r="AJH13" i="4"/>
  <c r="AJI13" i="4"/>
  <c r="AJJ13" i="4"/>
  <c r="AJK13" i="4"/>
  <c r="AJL13" i="4"/>
  <c r="AJM13" i="4"/>
  <c r="AJN13" i="4"/>
  <c r="AJO13" i="4"/>
  <c r="AJP13" i="4"/>
  <c r="AJQ13" i="4"/>
  <c r="AJR13" i="4"/>
  <c r="AJS13" i="4"/>
  <c r="AJT13" i="4"/>
  <c r="AJU13" i="4"/>
  <c r="AJV13" i="4"/>
  <c r="AJW13" i="4"/>
  <c r="AJX13" i="4"/>
  <c r="AJY13" i="4"/>
  <c r="AJZ13" i="4"/>
  <c r="AKA13" i="4"/>
  <c r="AKB13" i="4"/>
  <c r="AKC13" i="4"/>
  <c r="AKD13" i="4"/>
  <c r="AKE13" i="4"/>
  <c r="AKF13" i="4"/>
  <c r="AKG13" i="4"/>
  <c r="AKH13" i="4"/>
  <c r="AKI13" i="4"/>
  <c r="AKJ13" i="4"/>
  <c r="AKK13" i="4"/>
  <c r="AKL13" i="4"/>
  <c r="AKM13" i="4"/>
  <c r="AKN13" i="4"/>
  <c r="AKO13" i="4"/>
  <c r="AKP13" i="4"/>
  <c r="AKQ13" i="4"/>
  <c r="AKR13" i="4"/>
  <c r="AKS13" i="4"/>
  <c r="AKT13" i="4"/>
  <c r="AKU13" i="4"/>
  <c r="AKV13" i="4"/>
  <c r="AKW13" i="4"/>
  <c r="AKX13" i="4"/>
  <c r="AKY13" i="4"/>
  <c r="AKZ13" i="4"/>
  <c r="ALA13" i="4"/>
  <c r="ALB13" i="4"/>
  <c r="ALC13" i="4"/>
  <c r="ALD13" i="4"/>
  <c r="ALE13" i="4"/>
  <c r="ALF13" i="4"/>
  <c r="ALG13" i="4"/>
  <c r="ALH13" i="4"/>
  <c r="ALI13" i="4"/>
  <c r="ALJ13" i="4"/>
  <c r="ALK13" i="4"/>
  <c r="ALL13" i="4"/>
  <c r="ALM13" i="4"/>
  <c r="ALN13" i="4"/>
  <c r="ALO13" i="4"/>
  <c r="ALP13" i="4"/>
  <c r="ALQ13" i="4"/>
  <c r="ALR13" i="4"/>
  <c r="ALS13" i="4"/>
  <c r="ALT13" i="4"/>
  <c r="ALU13" i="4"/>
  <c r="ALV13" i="4"/>
  <c r="ALW13" i="4"/>
  <c r="ALX13" i="4"/>
  <c r="ALY13" i="4"/>
  <c r="ALZ13" i="4"/>
  <c r="AMA13" i="4"/>
  <c r="AMB13" i="4"/>
  <c r="AMC13" i="4"/>
  <c r="AMD13" i="4"/>
  <c r="AME13" i="4"/>
  <c r="AMF13" i="4"/>
  <c r="AMG13" i="4"/>
  <c r="AMH13" i="4"/>
  <c r="AMI13" i="4"/>
  <c r="AMJ13" i="4"/>
  <c r="AMK13" i="4"/>
  <c r="AML13" i="4"/>
  <c r="AMM13" i="4"/>
  <c r="AMN13" i="4"/>
  <c r="AMO13" i="4"/>
  <c r="AMP13" i="4"/>
  <c r="AMQ13" i="4"/>
  <c r="AMR13" i="4"/>
  <c r="AMS13" i="4"/>
  <c r="AMT13" i="4"/>
  <c r="AMU13" i="4"/>
  <c r="AMV13" i="4"/>
  <c r="AMW13" i="4"/>
  <c r="AMX13" i="4"/>
  <c r="AMY13" i="4"/>
  <c r="AMZ13" i="4"/>
  <c r="ANA13" i="4"/>
  <c r="ANB13" i="4"/>
  <c r="ANC13" i="4"/>
  <c r="AND13" i="4"/>
  <c r="ANE13" i="4"/>
  <c r="ANF13" i="4"/>
  <c r="ANG13" i="4"/>
  <c r="ANH13" i="4"/>
  <c r="ANI13" i="4"/>
  <c r="ANJ13" i="4"/>
  <c r="ANK13" i="4"/>
  <c r="ANL13" i="4"/>
  <c r="ANM13" i="4"/>
  <c r="ANN13" i="4"/>
  <c r="ANO13" i="4"/>
  <c r="ANP13" i="4"/>
  <c r="ANQ13" i="4"/>
  <c r="ANR13" i="4"/>
  <c r="ANS13" i="4"/>
  <c r="ANT13" i="4"/>
  <c r="ANU13" i="4"/>
  <c r="ANV13" i="4"/>
  <c r="ANW13" i="4"/>
  <c r="ANX13" i="4"/>
  <c r="ANY13" i="4"/>
  <c r="ANZ13" i="4"/>
  <c r="AOA13" i="4"/>
  <c r="AOB13" i="4"/>
  <c r="AOC13" i="4"/>
  <c r="AOD13" i="4"/>
  <c r="AOE13" i="4"/>
  <c r="AOF13" i="4"/>
  <c r="AOG13" i="4"/>
  <c r="AOH13" i="4"/>
  <c r="AOI13" i="4"/>
  <c r="AOJ13" i="4"/>
  <c r="AOK13" i="4"/>
  <c r="AOL13" i="4"/>
  <c r="AOM13" i="4"/>
  <c r="AON13" i="4"/>
  <c r="AOO13" i="4"/>
  <c r="AOP13" i="4"/>
  <c r="AOQ13" i="4"/>
  <c r="AOR13" i="4"/>
  <c r="AOS13" i="4"/>
  <c r="AOT13" i="4"/>
  <c r="AOU13" i="4"/>
  <c r="AOV13" i="4"/>
  <c r="AOW13" i="4"/>
  <c r="AOX13" i="4"/>
  <c r="AOY13" i="4"/>
  <c r="AOZ13" i="4"/>
  <c r="APA13" i="4"/>
  <c r="APB13" i="4"/>
  <c r="APC13" i="4"/>
  <c r="APD13" i="4"/>
  <c r="APE13" i="4"/>
  <c r="APF13" i="4"/>
  <c r="APG13" i="4"/>
  <c r="APH13" i="4"/>
  <c r="API13" i="4"/>
  <c r="APJ13" i="4"/>
  <c r="APK13" i="4"/>
  <c r="APL13" i="4"/>
  <c r="APM13" i="4"/>
  <c r="APN13" i="4"/>
  <c r="APO13" i="4"/>
  <c r="APP13" i="4"/>
  <c r="APQ13" i="4"/>
  <c r="APR13" i="4"/>
  <c r="APS13" i="4"/>
  <c r="APT13" i="4"/>
  <c r="APU13" i="4"/>
  <c r="APV13" i="4"/>
  <c r="APW13" i="4"/>
  <c r="APX13" i="4"/>
  <c r="APY13" i="4"/>
  <c r="APZ13" i="4"/>
  <c r="AQA13" i="4"/>
  <c r="AQB13" i="4"/>
  <c r="AQC13" i="4"/>
  <c r="AQD13" i="4"/>
  <c r="AQE13" i="4"/>
  <c r="AQF13" i="4"/>
  <c r="AQG13" i="4"/>
  <c r="AQH13" i="4"/>
  <c r="AQI13" i="4"/>
  <c r="AQJ13" i="4"/>
  <c r="AQK13" i="4"/>
  <c r="AQL13" i="4"/>
  <c r="AQM13" i="4"/>
  <c r="AQN13" i="4"/>
  <c r="AQO13" i="4"/>
  <c r="AQP13" i="4"/>
  <c r="AQQ13" i="4"/>
  <c r="AQR13" i="4"/>
  <c r="AQS13" i="4"/>
  <c r="AQT13" i="4"/>
  <c r="AQU13" i="4"/>
  <c r="AQV13" i="4"/>
  <c r="AQW13" i="4"/>
  <c r="AQX13" i="4"/>
  <c r="AQY13" i="4"/>
  <c r="AQZ13" i="4"/>
  <c r="ARA13" i="4"/>
  <c r="ARB13" i="4"/>
  <c r="ARC13" i="4"/>
  <c r="ARD13" i="4"/>
  <c r="ARE13" i="4"/>
  <c r="ARF13" i="4"/>
  <c r="ARG13" i="4"/>
  <c r="ARH13" i="4"/>
  <c r="ARI13" i="4"/>
  <c r="ARJ13" i="4"/>
  <c r="ARK13" i="4"/>
  <c r="ARL13" i="4"/>
  <c r="ARM13" i="4"/>
  <c r="ARN13" i="4"/>
  <c r="ARO13" i="4"/>
  <c r="ARP13" i="4"/>
  <c r="ARQ13" i="4"/>
  <c r="ARR13" i="4"/>
  <c r="ARS13" i="4"/>
  <c r="ART13" i="4"/>
  <c r="ARU13" i="4"/>
  <c r="ARV13" i="4"/>
  <c r="ARW13" i="4"/>
  <c r="ARX13" i="4"/>
  <c r="ARY13" i="4"/>
  <c r="ARZ13" i="4"/>
  <c r="ASA13" i="4"/>
  <c r="ASB13" i="4"/>
  <c r="ASC13" i="4"/>
  <c r="ASD13" i="4"/>
  <c r="ASE13" i="4"/>
  <c r="ASF13" i="4"/>
  <c r="ASG13" i="4"/>
  <c r="ASH13" i="4"/>
  <c r="ASI13" i="4"/>
  <c r="ASJ13" i="4"/>
  <c r="ASK13" i="4"/>
  <c r="ASL13" i="4"/>
  <c r="ASM13" i="4"/>
  <c r="ASN13" i="4"/>
  <c r="ASO13" i="4"/>
  <c r="ASP13" i="4"/>
  <c r="ASQ13" i="4"/>
  <c r="ASR13" i="4"/>
  <c r="ASS13" i="4"/>
  <c r="AST13" i="4"/>
  <c r="ASU13" i="4"/>
  <c r="ASV13" i="4"/>
  <c r="ASW13" i="4"/>
  <c r="ASX13" i="4"/>
  <c r="ASY13" i="4"/>
  <c r="ASZ13" i="4"/>
  <c r="ATA13" i="4"/>
  <c r="ATB13" i="4"/>
  <c r="ATC13" i="4"/>
  <c r="ATD13" i="4"/>
  <c r="ATE13" i="4"/>
  <c r="ATF13" i="4"/>
  <c r="ATG13" i="4"/>
  <c r="ATH13" i="4"/>
  <c r="ATI13" i="4"/>
  <c r="ATJ13" i="4"/>
  <c r="ATK13" i="4"/>
  <c r="ATL13" i="4"/>
  <c r="ATM13" i="4"/>
  <c r="ATN13" i="4"/>
  <c r="ATO13" i="4"/>
  <c r="ATP13" i="4"/>
  <c r="ATQ13" i="4"/>
  <c r="ATR13" i="4"/>
  <c r="ATS13" i="4"/>
  <c r="ATT13" i="4"/>
  <c r="ATU13" i="4"/>
  <c r="ATV13" i="4"/>
  <c r="ATW13" i="4"/>
  <c r="ATX13" i="4"/>
  <c r="ATY13" i="4"/>
  <c r="ATZ13" i="4"/>
  <c r="AUA13" i="4"/>
  <c r="AUB13" i="4"/>
  <c r="AUC13" i="4"/>
  <c r="AUD13" i="4"/>
  <c r="AUE13" i="4"/>
  <c r="AUF13" i="4"/>
  <c r="AUG13" i="4"/>
  <c r="AUH13" i="4"/>
  <c r="AUI13" i="4"/>
  <c r="AUJ13" i="4"/>
  <c r="AUK13" i="4"/>
  <c r="AUL13" i="4"/>
  <c r="AUM13" i="4"/>
  <c r="AUN13" i="4"/>
  <c r="AUO13" i="4"/>
  <c r="AUP13" i="4"/>
  <c r="AUQ13" i="4"/>
  <c r="AUR13" i="4"/>
  <c r="AUS13" i="4"/>
  <c r="AUT13" i="4"/>
  <c r="AUU13" i="4"/>
  <c r="AUV13" i="4"/>
  <c r="AUW13" i="4"/>
  <c r="AUX13" i="4"/>
  <c r="AUY13" i="4"/>
  <c r="AUZ13" i="4"/>
  <c r="AVA13" i="4"/>
  <c r="AVB13" i="4"/>
  <c r="AVC13" i="4"/>
  <c r="AVD13" i="4"/>
  <c r="AVE13" i="4"/>
  <c r="AVF13" i="4"/>
  <c r="AVG13" i="4"/>
  <c r="AVH13" i="4"/>
  <c r="AVI13" i="4"/>
  <c r="AVJ13" i="4"/>
  <c r="AVK13" i="4"/>
  <c r="AVL13" i="4"/>
  <c r="AVM13" i="4"/>
  <c r="AVN13" i="4"/>
  <c r="AVO13" i="4"/>
  <c r="AVP13" i="4"/>
  <c r="AVQ13" i="4"/>
  <c r="AVR13" i="4"/>
  <c r="AVS13" i="4"/>
  <c r="AVT13" i="4"/>
  <c r="AVU13" i="4"/>
  <c r="AVV13" i="4"/>
  <c r="AVW13" i="4"/>
  <c r="AVX13" i="4"/>
  <c r="AVY13" i="4"/>
  <c r="AVZ13" i="4"/>
  <c r="AWA13" i="4"/>
  <c r="AWB13" i="4"/>
  <c r="AWC13" i="4"/>
  <c r="AWD13" i="4"/>
  <c r="AWE13" i="4"/>
  <c r="AWF13" i="4"/>
  <c r="AWG13" i="4"/>
  <c r="AWH13" i="4"/>
  <c r="AWI13" i="4"/>
  <c r="AWJ13" i="4"/>
  <c r="AWK13" i="4"/>
  <c r="AWL13" i="4"/>
  <c r="AWM13" i="4"/>
  <c r="AWN13" i="4"/>
  <c r="AWO13" i="4"/>
  <c r="AWP13" i="4"/>
  <c r="AWQ13" i="4"/>
  <c r="AWR13" i="4"/>
  <c r="AWS13" i="4"/>
  <c r="AWT13" i="4"/>
  <c r="AWU13" i="4"/>
  <c r="AWV13" i="4"/>
  <c r="AWW13" i="4"/>
  <c r="AWX13" i="4"/>
  <c r="AWY13" i="4"/>
  <c r="AWZ13" i="4"/>
  <c r="AXA13" i="4"/>
  <c r="AXB13" i="4"/>
  <c r="AXC13" i="4"/>
  <c r="AXD13" i="4"/>
  <c r="AXE13" i="4"/>
  <c r="AXF13" i="4"/>
  <c r="AXG13" i="4"/>
  <c r="AXH13" i="4"/>
  <c r="AXI13" i="4"/>
  <c r="AXJ13" i="4"/>
  <c r="AXK13" i="4"/>
  <c r="AXL13" i="4"/>
  <c r="AXM13" i="4"/>
  <c r="AXN13" i="4"/>
  <c r="AXO13" i="4"/>
  <c r="AXP13" i="4"/>
  <c r="AXQ13" i="4"/>
  <c r="AXR13" i="4"/>
  <c r="AXS13" i="4"/>
  <c r="AXT13" i="4"/>
  <c r="AXU13" i="4"/>
  <c r="AXV13" i="4"/>
  <c r="AXW13" i="4"/>
  <c r="AXX13" i="4"/>
  <c r="AXY13" i="4"/>
  <c r="AXZ13" i="4"/>
  <c r="AYA13" i="4"/>
  <c r="AYB13" i="4"/>
  <c r="AYC13" i="4"/>
  <c r="AYD13" i="4"/>
  <c r="AYE13" i="4"/>
  <c r="AYF13" i="4"/>
  <c r="AYG13" i="4"/>
  <c r="AYH13" i="4"/>
  <c r="AYI13" i="4"/>
  <c r="AYJ13" i="4"/>
  <c r="AYK13" i="4"/>
  <c r="AYL13" i="4"/>
  <c r="AYM13" i="4"/>
  <c r="AYN13" i="4"/>
  <c r="AYO13" i="4"/>
  <c r="AYP13" i="4"/>
  <c r="AYQ13" i="4"/>
  <c r="AYR13" i="4"/>
  <c r="AYS13" i="4"/>
  <c r="AYT13" i="4"/>
  <c r="AYU13" i="4"/>
  <c r="AYV13" i="4"/>
  <c r="AYW13" i="4"/>
  <c r="AYX13" i="4"/>
  <c r="AYY13" i="4"/>
  <c r="AYZ13" i="4"/>
  <c r="AZA13" i="4"/>
  <c r="AZB13" i="4"/>
  <c r="AZC13" i="4"/>
  <c r="AZD13" i="4"/>
  <c r="AZE13" i="4"/>
  <c r="AZF13" i="4"/>
  <c r="AZG13" i="4"/>
  <c r="AZH13" i="4"/>
  <c r="AZI13" i="4"/>
  <c r="AZJ13" i="4"/>
  <c r="AZK13" i="4"/>
  <c r="AZL13" i="4"/>
  <c r="AZM13" i="4"/>
  <c r="AZN13" i="4"/>
  <c r="AZO13" i="4"/>
  <c r="AZP13" i="4"/>
  <c r="AZQ13" i="4"/>
  <c r="AZR13" i="4"/>
  <c r="AZS13" i="4"/>
  <c r="AZT13" i="4"/>
  <c r="AZU13" i="4"/>
  <c r="AZV13" i="4"/>
  <c r="AZW13" i="4"/>
  <c r="AZX13" i="4"/>
  <c r="AZY13" i="4"/>
  <c r="AZZ13" i="4"/>
  <c r="BAA13" i="4"/>
  <c r="BAB13" i="4"/>
  <c r="BAC13" i="4"/>
  <c r="BAD13" i="4"/>
  <c r="BAE13" i="4"/>
  <c r="BAF13" i="4"/>
  <c r="BAG13" i="4"/>
  <c r="BAH13" i="4"/>
  <c r="BAI13" i="4"/>
  <c r="BAJ13" i="4"/>
  <c r="BAK13" i="4"/>
  <c r="BAL13" i="4"/>
  <c r="BAM13" i="4"/>
  <c r="BAN13" i="4"/>
  <c r="BAO13" i="4"/>
  <c r="BAP13" i="4"/>
  <c r="BAQ13" i="4"/>
  <c r="BAR13" i="4"/>
  <c r="BAS13" i="4"/>
  <c r="BAT13" i="4"/>
  <c r="BAU13" i="4"/>
  <c r="BAV13" i="4"/>
  <c r="BAW13" i="4"/>
  <c r="BAX13" i="4"/>
  <c r="BAY13" i="4"/>
  <c r="BAZ13" i="4"/>
  <c r="BBA13" i="4"/>
  <c r="BBB13" i="4"/>
  <c r="BBC13" i="4"/>
  <c r="BBD13" i="4"/>
  <c r="BBE13" i="4"/>
  <c r="BBF13" i="4"/>
  <c r="BBG13" i="4"/>
  <c r="BBH13" i="4"/>
  <c r="BBI13" i="4"/>
  <c r="BBJ13" i="4"/>
  <c r="BBK13" i="4"/>
  <c r="BBL13" i="4"/>
  <c r="BBM13" i="4"/>
  <c r="BBN13" i="4"/>
  <c r="BBO13" i="4"/>
  <c r="BBP13" i="4"/>
  <c r="BBQ13" i="4"/>
  <c r="BBR13" i="4"/>
  <c r="BBS13" i="4"/>
  <c r="BBT13" i="4"/>
  <c r="BBU13" i="4"/>
  <c r="BBV13" i="4"/>
  <c r="BBW13" i="4"/>
  <c r="BBX13" i="4"/>
  <c r="BBY13" i="4"/>
  <c r="BBZ13" i="4"/>
  <c r="BCA13" i="4"/>
  <c r="BCB13" i="4"/>
  <c r="BCC13" i="4"/>
  <c r="BCD13" i="4"/>
  <c r="BCE13" i="4"/>
  <c r="BCF13" i="4"/>
  <c r="BCG13" i="4"/>
  <c r="BCH13" i="4"/>
  <c r="BCI13" i="4"/>
  <c r="BCJ13" i="4"/>
  <c r="BCK13" i="4"/>
  <c r="BCL13" i="4"/>
  <c r="BCM13" i="4"/>
  <c r="BCN13" i="4"/>
  <c r="BCO13" i="4"/>
  <c r="BCP13" i="4"/>
  <c r="BCQ13" i="4"/>
  <c r="BCR13" i="4"/>
  <c r="BCS13" i="4"/>
  <c r="BCT13" i="4"/>
  <c r="BCU13" i="4"/>
  <c r="BCV13" i="4"/>
  <c r="BCW13" i="4"/>
  <c r="BCX13" i="4"/>
  <c r="BCY13" i="4"/>
  <c r="BCZ13" i="4"/>
  <c r="BDA13" i="4"/>
  <c r="BDB13" i="4"/>
  <c r="BDC13" i="4"/>
  <c r="BDD13" i="4"/>
  <c r="BDE13" i="4"/>
  <c r="BDF13" i="4"/>
  <c r="BDG13" i="4"/>
  <c r="BDH13" i="4"/>
  <c r="BDI13" i="4"/>
  <c r="BDJ13" i="4"/>
  <c r="BDK13" i="4"/>
  <c r="BDL13" i="4"/>
  <c r="BDM13" i="4"/>
  <c r="BDN13" i="4"/>
  <c r="BDO13" i="4"/>
  <c r="BDP13" i="4"/>
  <c r="BDQ13" i="4"/>
  <c r="BDR13" i="4"/>
  <c r="BDS13" i="4"/>
  <c r="BDT13" i="4"/>
  <c r="BDU13" i="4"/>
  <c r="BDV13" i="4"/>
  <c r="BDW13" i="4"/>
  <c r="BDX13" i="4"/>
  <c r="BDY13" i="4"/>
  <c r="BDZ13" i="4"/>
  <c r="BEA13" i="4"/>
  <c r="BEB13" i="4"/>
  <c r="BEC13" i="4"/>
  <c r="BED13" i="4"/>
  <c r="BEE13" i="4"/>
  <c r="BEF13" i="4"/>
  <c r="BEG13" i="4"/>
  <c r="BEH13" i="4"/>
  <c r="BEI13" i="4"/>
  <c r="BEJ13" i="4"/>
  <c r="BEK13" i="4"/>
  <c r="BEL13" i="4"/>
  <c r="BEM13" i="4"/>
  <c r="BEN13" i="4"/>
  <c r="BEO13" i="4"/>
  <c r="BEP13" i="4"/>
  <c r="BEQ13" i="4"/>
  <c r="BER13" i="4"/>
  <c r="BES13" i="4"/>
  <c r="BET13" i="4"/>
  <c r="BEU13" i="4"/>
  <c r="BEV13" i="4"/>
  <c r="BEW13" i="4"/>
  <c r="BEX13" i="4"/>
  <c r="BEY13" i="4"/>
  <c r="BEZ13" i="4"/>
  <c r="BFA13" i="4"/>
  <c r="BFB13" i="4"/>
  <c r="BFC13" i="4"/>
  <c r="BFD13" i="4"/>
  <c r="BFE13" i="4"/>
  <c r="BFF13" i="4"/>
  <c r="BFG13" i="4"/>
  <c r="BFH13" i="4"/>
  <c r="BFI13" i="4"/>
  <c r="BFJ13" i="4"/>
  <c r="BFK13" i="4"/>
  <c r="BFL13" i="4"/>
  <c r="BFM13" i="4"/>
  <c r="BFN13" i="4"/>
  <c r="BFO13" i="4"/>
  <c r="BFP13" i="4"/>
  <c r="BFQ13" i="4"/>
  <c r="BFR13" i="4"/>
  <c r="BFS13" i="4"/>
  <c r="BFT13" i="4"/>
  <c r="BFU13" i="4"/>
  <c r="BFV13" i="4"/>
  <c r="BFW13" i="4"/>
  <c r="BFX13" i="4"/>
  <c r="BFY13" i="4"/>
  <c r="BFZ13" i="4"/>
  <c r="BGA13" i="4"/>
  <c r="BGB13" i="4"/>
  <c r="BGC13" i="4"/>
  <c r="BGD13" i="4"/>
  <c r="BGE13" i="4"/>
  <c r="BGF13" i="4"/>
  <c r="BGG13" i="4"/>
  <c r="BGH13" i="4"/>
  <c r="BGI13" i="4"/>
  <c r="BGJ13" i="4"/>
  <c r="BGK13" i="4"/>
  <c r="BGL13" i="4"/>
  <c r="BGM13" i="4"/>
  <c r="BGN13" i="4"/>
  <c r="BGO13" i="4"/>
  <c r="BGP13" i="4"/>
  <c r="BGQ13" i="4"/>
  <c r="BGR13" i="4"/>
  <c r="BGS13" i="4"/>
  <c r="BGT13" i="4"/>
  <c r="BGU13" i="4"/>
  <c r="BGV13" i="4"/>
  <c r="BGW13" i="4"/>
  <c r="BGX13" i="4"/>
  <c r="BGY13" i="4"/>
  <c r="BGZ13" i="4"/>
  <c r="BHA13" i="4"/>
  <c r="BHB13" i="4"/>
  <c r="BHC13" i="4"/>
  <c r="BHD13" i="4"/>
  <c r="BHE13" i="4"/>
  <c r="BHF13" i="4"/>
  <c r="BHG13" i="4"/>
  <c r="BHH13" i="4"/>
  <c r="BHI13" i="4"/>
  <c r="BHJ13" i="4"/>
  <c r="BHK13" i="4"/>
  <c r="BHL13" i="4"/>
  <c r="BHM13" i="4"/>
  <c r="BHN13" i="4"/>
  <c r="BHO13" i="4"/>
  <c r="BHP13" i="4"/>
  <c r="BHQ13" i="4"/>
  <c r="BHR13" i="4"/>
  <c r="BHS13" i="4"/>
  <c r="BHT13" i="4"/>
  <c r="BHU13" i="4"/>
  <c r="BHV13" i="4"/>
  <c r="BHW13" i="4"/>
  <c r="BHX13" i="4"/>
  <c r="BHY13" i="4"/>
  <c r="BHZ13" i="4"/>
  <c r="BIA13" i="4"/>
  <c r="BIB13" i="4"/>
  <c r="BIC13" i="4"/>
  <c r="BID13" i="4"/>
  <c r="BIE13" i="4"/>
  <c r="BIF13" i="4"/>
  <c r="BIG13" i="4"/>
  <c r="BIH13" i="4"/>
  <c r="BII13" i="4"/>
  <c r="BIJ13" i="4"/>
  <c r="BIK13" i="4"/>
  <c r="BIL13" i="4"/>
  <c r="BIM13" i="4"/>
  <c r="BIN13" i="4"/>
  <c r="BIO13" i="4"/>
  <c r="BIP13" i="4"/>
  <c r="BIQ13" i="4"/>
  <c r="BIR13" i="4"/>
  <c r="BIS13" i="4"/>
  <c r="BIT13" i="4"/>
  <c r="BIU13" i="4"/>
  <c r="BIV13" i="4"/>
  <c r="BIW13" i="4"/>
  <c r="BIX13" i="4"/>
  <c r="BIY13" i="4"/>
  <c r="BIZ13" i="4"/>
  <c r="BJA13" i="4"/>
  <c r="BJB13" i="4"/>
  <c r="BJC13" i="4"/>
  <c r="BJD13" i="4"/>
  <c r="BJE13" i="4"/>
  <c r="BJF13" i="4"/>
  <c r="BJG13" i="4"/>
  <c r="BJH13" i="4"/>
  <c r="BJI13" i="4"/>
  <c r="BJJ13" i="4"/>
  <c r="BJK13" i="4"/>
  <c r="BJL13" i="4"/>
  <c r="BJM13" i="4"/>
  <c r="BJN13" i="4"/>
  <c r="BJO13" i="4"/>
  <c r="BJP13" i="4"/>
  <c r="BJQ13" i="4"/>
  <c r="BJR13" i="4"/>
  <c r="BJS13" i="4"/>
  <c r="BJT13" i="4"/>
  <c r="BJU13" i="4"/>
  <c r="BJV13" i="4"/>
  <c r="BJW13" i="4"/>
  <c r="BJX13" i="4"/>
  <c r="BJY13" i="4"/>
  <c r="BJZ13" i="4"/>
  <c r="BKA13" i="4"/>
  <c r="BKB13" i="4"/>
  <c r="BKC13" i="4"/>
  <c r="BKD13" i="4"/>
  <c r="BKE13" i="4"/>
  <c r="BKF13" i="4"/>
  <c r="BKG13" i="4"/>
  <c r="BKH13" i="4"/>
  <c r="BKI13" i="4"/>
  <c r="BKJ13" i="4"/>
  <c r="BKK13" i="4"/>
  <c r="BKL13" i="4"/>
  <c r="BKM13" i="4"/>
  <c r="BKN13" i="4"/>
  <c r="BKO13" i="4"/>
  <c r="BKP13" i="4"/>
  <c r="BKQ13" i="4"/>
  <c r="BKR13" i="4"/>
  <c r="BKS13" i="4"/>
  <c r="BKT13" i="4"/>
  <c r="BKU13" i="4"/>
  <c r="BKV13" i="4"/>
  <c r="BKW13" i="4"/>
  <c r="BKX13" i="4"/>
  <c r="BKY13" i="4"/>
  <c r="BKZ13" i="4"/>
  <c r="BLA13" i="4"/>
  <c r="BLB13" i="4"/>
  <c r="BLC13" i="4"/>
  <c r="BLD13" i="4"/>
  <c r="BLE13" i="4"/>
  <c r="BLF13" i="4"/>
  <c r="BLG13" i="4"/>
  <c r="BLH13" i="4"/>
  <c r="BLI13" i="4"/>
  <c r="BLJ13" i="4"/>
  <c r="BLK13" i="4"/>
  <c r="BLL13" i="4"/>
  <c r="BLM13" i="4"/>
  <c r="BLN13" i="4"/>
  <c r="BLO13" i="4"/>
  <c r="BLP13" i="4"/>
  <c r="BLQ13" i="4"/>
  <c r="BLR13" i="4"/>
  <c r="BLS13" i="4"/>
  <c r="BLT13" i="4"/>
  <c r="BLU13" i="4"/>
  <c r="BLV13" i="4"/>
  <c r="BLW13" i="4"/>
  <c r="BLX13" i="4"/>
  <c r="BLY13" i="4"/>
  <c r="BLZ13" i="4"/>
  <c r="BMA13" i="4"/>
  <c r="BMB13" i="4"/>
  <c r="BMC13" i="4"/>
  <c r="BMD13" i="4"/>
  <c r="BME13" i="4"/>
  <c r="BMF13" i="4"/>
  <c r="BMG13" i="4"/>
  <c r="BMH13" i="4"/>
  <c r="BMI13" i="4"/>
  <c r="BMJ13" i="4"/>
  <c r="BMK13" i="4"/>
  <c r="BML13" i="4"/>
  <c r="BMM13" i="4"/>
  <c r="BMN13" i="4"/>
  <c r="BMO13" i="4"/>
  <c r="BMP13" i="4"/>
  <c r="BMQ13" i="4"/>
  <c r="BMR13" i="4"/>
  <c r="BMS13" i="4"/>
  <c r="BMT13" i="4"/>
  <c r="BMU13" i="4"/>
  <c r="BMV13" i="4"/>
  <c r="BMW13" i="4"/>
  <c r="BMX13" i="4"/>
  <c r="BMY13" i="4"/>
  <c r="BMZ13" i="4"/>
  <c r="BNA13" i="4"/>
  <c r="BNB13" i="4"/>
  <c r="BNC13" i="4"/>
  <c r="BND13" i="4"/>
  <c r="BNE13" i="4"/>
  <c r="BNF13" i="4"/>
  <c r="BNG13" i="4"/>
  <c r="BNH13" i="4"/>
  <c r="BNI13" i="4"/>
  <c r="BNJ13" i="4"/>
  <c r="BNK13" i="4"/>
  <c r="BNL13" i="4"/>
  <c r="BNM13" i="4"/>
  <c r="BNN13" i="4"/>
  <c r="BNO13" i="4"/>
  <c r="BNP13" i="4"/>
  <c r="BNQ13" i="4"/>
  <c r="BNR13" i="4"/>
  <c r="BNS13" i="4"/>
  <c r="BNT13" i="4"/>
  <c r="BNU13" i="4"/>
  <c r="BNV13" i="4"/>
  <c r="BNW13" i="4"/>
  <c r="BNX13" i="4"/>
  <c r="BNY13" i="4"/>
  <c r="BNZ13" i="4"/>
  <c r="BOA13" i="4"/>
  <c r="BOB13" i="4"/>
  <c r="BOC13" i="4"/>
  <c r="BOD13" i="4"/>
  <c r="BOE13" i="4"/>
  <c r="BOF13" i="4"/>
  <c r="BOG13" i="4"/>
  <c r="BOH13" i="4"/>
  <c r="BOI13" i="4"/>
  <c r="BOJ13" i="4"/>
  <c r="BOK13" i="4"/>
  <c r="BOL13" i="4"/>
  <c r="BOM13" i="4"/>
  <c r="BON13" i="4"/>
  <c r="BOO13" i="4"/>
  <c r="BOP13" i="4"/>
  <c r="BOQ13" i="4"/>
  <c r="BOR13" i="4"/>
  <c r="BOS13" i="4"/>
  <c r="BOT13" i="4"/>
  <c r="BOU13" i="4"/>
  <c r="BOV13" i="4"/>
  <c r="BOW13" i="4"/>
  <c r="BOX13" i="4"/>
  <c r="BOY13" i="4"/>
  <c r="BOZ13" i="4"/>
  <c r="BPA13" i="4"/>
  <c r="BPB13" i="4"/>
  <c r="BPC13" i="4"/>
  <c r="BPD13" i="4"/>
  <c r="BPE13" i="4"/>
  <c r="BPF13" i="4"/>
  <c r="BPG13" i="4"/>
  <c r="BPH13" i="4"/>
  <c r="BPI13" i="4"/>
  <c r="BPJ13" i="4"/>
  <c r="BPK13" i="4"/>
  <c r="BPL13" i="4"/>
  <c r="BPM13" i="4"/>
  <c r="BPN13" i="4"/>
  <c r="BPO13" i="4"/>
  <c r="BPP13" i="4"/>
  <c r="BPQ13" i="4"/>
  <c r="BPR13" i="4"/>
  <c r="BPS13" i="4"/>
  <c r="BPT13" i="4"/>
  <c r="BPU13" i="4"/>
  <c r="BPV13" i="4"/>
  <c r="BPW13" i="4"/>
  <c r="BPX13" i="4"/>
  <c r="BPY13" i="4"/>
  <c r="BPZ13" i="4"/>
  <c r="BQA13" i="4"/>
  <c r="BQB13" i="4"/>
  <c r="BQC13" i="4"/>
  <c r="BQD13" i="4"/>
  <c r="BQE13" i="4"/>
  <c r="BQF13" i="4"/>
  <c r="BQG13" i="4"/>
  <c r="BQH13" i="4"/>
  <c r="BQI13" i="4"/>
  <c r="BQJ13" i="4"/>
  <c r="BQK13" i="4"/>
  <c r="BQL13" i="4"/>
  <c r="BQM13" i="4"/>
  <c r="BQN13" i="4"/>
  <c r="BQO13" i="4"/>
  <c r="BQP13" i="4"/>
  <c r="BQQ13" i="4"/>
  <c r="BQR13" i="4"/>
  <c r="BQS13" i="4"/>
  <c r="BQT13" i="4"/>
  <c r="BQU13" i="4"/>
  <c r="BQV13" i="4"/>
  <c r="BQW13" i="4"/>
  <c r="BQX13" i="4"/>
  <c r="BQY13" i="4"/>
  <c r="BQZ13" i="4"/>
  <c r="BRA13" i="4"/>
  <c r="BRB13" i="4"/>
  <c r="BRC13" i="4"/>
  <c r="BRD13" i="4"/>
  <c r="BRE13" i="4"/>
  <c r="BRF13" i="4"/>
  <c r="BRG13" i="4"/>
  <c r="BRH13" i="4"/>
  <c r="BRI13" i="4"/>
  <c r="BRJ13" i="4"/>
  <c r="BRK13" i="4"/>
  <c r="BRL13" i="4"/>
  <c r="BRM13" i="4"/>
  <c r="BRN13" i="4"/>
  <c r="BRO13" i="4"/>
  <c r="BRP13" i="4"/>
  <c r="BRQ13" i="4"/>
  <c r="BRR13" i="4"/>
  <c r="BRS13" i="4"/>
  <c r="BRT13" i="4"/>
  <c r="BRU13" i="4"/>
  <c r="BRV13" i="4"/>
  <c r="BRW13" i="4"/>
  <c r="BRX13" i="4"/>
  <c r="BRY13" i="4"/>
  <c r="BRZ13" i="4"/>
  <c r="BSA13" i="4"/>
  <c r="BSB13" i="4"/>
  <c r="BSC13" i="4"/>
  <c r="BSD13" i="4"/>
  <c r="BSE13" i="4"/>
  <c r="BSF13" i="4"/>
  <c r="BSG13" i="4"/>
  <c r="BSH13" i="4"/>
  <c r="BSI13" i="4"/>
  <c r="BSJ13" i="4"/>
  <c r="BSK13" i="4"/>
  <c r="BSL13" i="4"/>
  <c r="BSM13" i="4"/>
  <c r="BSN13" i="4"/>
  <c r="BSO13" i="4"/>
  <c r="BSP13" i="4"/>
  <c r="BSQ13" i="4"/>
  <c r="BSR13" i="4"/>
  <c r="BSS13" i="4"/>
  <c r="BST13" i="4"/>
  <c r="BSU13" i="4"/>
  <c r="BSV13" i="4"/>
  <c r="BSW13" i="4"/>
  <c r="BSX13" i="4"/>
  <c r="BSY13" i="4"/>
  <c r="BSZ13" i="4"/>
  <c r="BTA13" i="4"/>
  <c r="BTB13" i="4"/>
  <c r="BTC13" i="4"/>
  <c r="BTD13" i="4"/>
  <c r="BTE13" i="4"/>
  <c r="BTF13" i="4"/>
  <c r="BTG13" i="4"/>
  <c r="BTH13" i="4"/>
  <c r="BTI13" i="4"/>
  <c r="BTJ13" i="4"/>
  <c r="BTK13" i="4"/>
  <c r="BTL13" i="4"/>
  <c r="BTM13" i="4"/>
  <c r="BTN13" i="4"/>
  <c r="BTO13" i="4"/>
  <c r="BTP13" i="4"/>
  <c r="BTQ13" i="4"/>
  <c r="BTR13" i="4"/>
  <c r="BTS13" i="4"/>
  <c r="BTT13" i="4"/>
  <c r="BTU13" i="4"/>
  <c r="BTV13" i="4"/>
  <c r="BTW13" i="4"/>
  <c r="BTX13" i="4"/>
  <c r="BTY13" i="4"/>
  <c r="BTZ13" i="4"/>
  <c r="BUA13" i="4"/>
  <c r="BUB13" i="4"/>
  <c r="BUC13" i="4"/>
  <c r="BUD13" i="4"/>
  <c r="BUE13" i="4"/>
  <c r="BUF13" i="4"/>
  <c r="BUG13" i="4"/>
  <c r="BUH13" i="4"/>
  <c r="BUI13" i="4"/>
  <c r="BUJ13" i="4"/>
  <c r="BUK13" i="4"/>
  <c r="BUL13" i="4"/>
  <c r="BUM13" i="4"/>
  <c r="BUN13" i="4"/>
  <c r="BUO13" i="4"/>
  <c r="BUP13" i="4"/>
  <c r="BUQ13" i="4"/>
  <c r="BUR13" i="4"/>
  <c r="BUS13" i="4"/>
  <c r="BUT13" i="4"/>
  <c r="BUU13" i="4"/>
  <c r="BUV13" i="4"/>
  <c r="BUW13" i="4"/>
  <c r="BUX13" i="4"/>
  <c r="BUY13" i="4"/>
  <c r="BUZ13" i="4"/>
  <c r="BVA13" i="4"/>
  <c r="BVB13" i="4"/>
  <c r="BVC13" i="4"/>
  <c r="BVD13" i="4"/>
  <c r="BVE13" i="4"/>
  <c r="BVF13" i="4"/>
  <c r="BVG13" i="4"/>
  <c r="BVH13" i="4"/>
  <c r="BVI13" i="4"/>
  <c r="BVJ13" i="4"/>
  <c r="BVK13" i="4"/>
  <c r="BVL13" i="4"/>
  <c r="BVM13" i="4"/>
  <c r="BVN13" i="4"/>
  <c r="BVO13" i="4"/>
  <c r="BVP13" i="4"/>
  <c r="BVQ13" i="4"/>
  <c r="BVR13" i="4"/>
  <c r="BVS13" i="4"/>
  <c r="BVT13" i="4"/>
  <c r="BVU13" i="4"/>
  <c r="BVV13" i="4"/>
  <c r="BVW13" i="4"/>
  <c r="BVX13" i="4"/>
  <c r="BVY13" i="4"/>
  <c r="BVZ13" i="4"/>
  <c r="BWA13" i="4"/>
  <c r="BWB13" i="4"/>
  <c r="BWC13" i="4"/>
  <c r="BWD13" i="4"/>
  <c r="BWE13" i="4"/>
  <c r="BWF13" i="4"/>
  <c r="BWG13" i="4"/>
  <c r="BWH13" i="4"/>
  <c r="BWI13" i="4"/>
  <c r="BWJ13" i="4"/>
  <c r="BWK13" i="4"/>
  <c r="BWL13" i="4"/>
  <c r="BWM13" i="4"/>
  <c r="BWN13" i="4"/>
  <c r="BWO13" i="4"/>
  <c r="BWP13" i="4"/>
  <c r="BWQ13" i="4"/>
  <c r="BWR13" i="4"/>
  <c r="BWS13" i="4"/>
  <c r="BWT13" i="4"/>
  <c r="BWU13" i="4"/>
  <c r="BWV13" i="4"/>
  <c r="BWW13" i="4"/>
  <c r="BWX13" i="4"/>
  <c r="BWY13" i="4"/>
  <c r="BWZ13" i="4"/>
  <c r="BXA13" i="4"/>
  <c r="BXB13" i="4"/>
  <c r="BXC13" i="4"/>
  <c r="BXD13" i="4"/>
  <c r="BXE13" i="4"/>
  <c r="BXF13" i="4"/>
  <c r="BXG13" i="4"/>
  <c r="BXH13" i="4"/>
  <c r="BXI13" i="4"/>
  <c r="BXJ13" i="4"/>
  <c r="BXK13" i="4"/>
  <c r="BXL13" i="4"/>
  <c r="BXM13" i="4"/>
  <c r="BXN13" i="4"/>
  <c r="BXO13" i="4"/>
  <c r="BXP13" i="4"/>
  <c r="BXQ13" i="4"/>
  <c r="BXR13" i="4"/>
  <c r="BXS13" i="4"/>
  <c r="BXT13" i="4"/>
  <c r="BXU13" i="4"/>
  <c r="BXV13" i="4"/>
  <c r="BXW13" i="4"/>
  <c r="BXX13" i="4"/>
  <c r="BXY13" i="4"/>
  <c r="BXZ13" i="4"/>
  <c r="BYA13" i="4"/>
  <c r="BYB13" i="4"/>
  <c r="BYC13" i="4"/>
  <c r="BYD13" i="4"/>
  <c r="BYE13" i="4"/>
  <c r="BYF13" i="4"/>
  <c r="BYG13" i="4"/>
  <c r="BYH13" i="4"/>
  <c r="BYI13" i="4"/>
  <c r="BYJ13" i="4"/>
  <c r="BYK13" i="4"/>
  <c r="BYL13" i="4"/>
  <c r="BYM13" i="4"/>
  <c r="BYN13" i="4"/>
  <c r="BYO13" i="4"/>
  <c r="BYP13" i="4"/>
  <c r="BYQ13" i="4"/>
  <c r="BYR13" i="4"/>
  <c r="BYS13" i="4"/>
  <c r="BYT13" i="4"/>
  <c r="BYU13" i="4"/>
  <c r="BYV13" i="4"/>
  <c r="BYW13" i="4"/>
  <c r="BYX13" i="4"/>
  <c r="BYY13" i="4"/>
  <c r="BYZ13" i="4"/>
  <c r="BZA13" i="4"/>
  <c r="BZB13" i="4"/>
  <c r="BZC13" i="4"/>
  <c r="BZD13" i="4"/>
  <c r="BZE13" i="4"/>
  <c r="BZF13" i="4"/>
  <c r="BZG13" i="4"/>
  <c r="BZH13" i="4"/>
  <c r="BZI13" i="4"/>
  <c r="BZJ13" i="4"/>
  <c r="BZK13" i="4"/>
  <c r="BZL13" i="4"/>
  <c r="BZM13" i="4"/>
  <c r="BZN13" i="4"/>
  <c r="BZO13" i="4"/>
  <c r="BZP13" i="4"/>
  <c r="BZQ13" i="4"/>
  <c r="BZR13" i="4"/>
  <c r="BZS13" i="4"/>
  <c r="BZT13" i="4"/>
  <c r="BZU13" i="4"/>
  <c r="BZV13" i="4"/>
  <c r="BZW13" i="4"/>
  <c r="BZX13" i="4"/>
  <c r="BZY13" i="4"/>
  <c r="BZZ13" i="4"/>
  <c r="CAA13" i="4"/>
  <c r="CAB13" i="4"/>
  <c r="CAC13" i="4"/>
  <c r="CAD13" i="4"/>
  <c r="CAE13" i="4"/>
  <c r="CAF13" i="4"/>
  <c r="CAG13" i="4"/>
  <c r="CAH13" i="4"/>
  <c r="CAI13" i="4"/>
  <c r="CAJ13" i="4"/>
  <c r="CAK13" i="4"/>
  <c r="CAL13" i="4"/>
  <c r="CAM13" i="4"/>
  <c r="CAN13" i="4"/>
  <c r="CAO13" i="4"/>
  <c r="CAP13" i="4"/>
  <c r="CAQ13" i="4"/>
  <c r="CAR13" i="4"/>
  <c r="CAS13" i="4"/>
  <c r="CAT13" i="4"/>
  <c r="CAU13" i="4"/>
  <c r="CAV13" i="4"/>
  <c r="CAW13" i="4"/>
  <c r="CAX13" i="4"/>
  <c r="CAY13" i="4"/>
  <c r="CAZ13" i="4"/>
  <c r="CBA13" i="4"/>
  <c r="CBB13" i="4"/>
  <c r="CBC13" i="4"/>
  <c r="CBD13" i="4"/>
  <c r="CBE13" i="4"/>
  <c r="CBF13" i="4"/>
  <c r="CBG13" i="4"/>
  <c r="CBH13" i="4"/>
  <c r="CBI13" i="4"/>
  <c r="CBJ13" i="4"/>
  <c r="CBK13" i="4"/>
  <c r="CBL13" i="4"/>
  <c r="CBM13" i="4"/>
  <c r="CBN13" i="4"/>
  <c r="CBO13" i="4"/>
  <c r="CBP13" i="4"/>
  <c r="CBQ13" i="4"/>
  <c r="CBR13" i="4"/>
  <c r="CBS13" i="4"/>
  <c r="CBT13" i="4"/>
  <c r="CBU13" i="4"/>
  <c r="CBV13" i="4"/>
  <c r="CBW13" i="4"/>
  <c r="CBX13" i="4"/>
  <c r="CBY13" i="4"/>
  <c r="CBZ13" i="4"/>
  <c r="CCA13" i="4"/>
  <c r="CCB13" i="4"/>
  <c r="CCC13" i="4"/>
  <c r="CCD13" i="4"/>
  <c r="CCE13" i="4"/>
  <c r="CCF13" i="4"/>
  <c r="CCG13" i="4"/>
  <c r="CCH13" i="4"/>
  <c r="CCI13" i="4"/>
  <c r="CCJ13" i="4"/>
  <c r="CCK13" i="4"/>
  <c r="CCL13" i="4"/>
  <c r="CCM13" i="4"/>
  <c r="CCN13" i="4"/>
  <c r="CCO13" i="4"/>
  <c r="CCP13" i="4"/>
  <c r="CCQ13" i="4"/>
  <c r="CCR13" i="4"/>
  <c r="CCS13" i="4"/>
  <c r="CCT13" i="4"/>
  <c r="CCU13" i="4"/>
  <c r="CCV13" i="4"/>
  <c r="CCW13" i="4"/>
  <c r="CCX13" i="4"/>
  <c r="CCY13" i="4"/>
  <c r="CCZ13" i="4"/>
  <c r="CDA13" i="4"/>
  <c r="CDB13" i="4"/>
  <c r="CDC13" i="4"/>
  <c r="CDD13" i="4"/>
  <c r="CDE13" i="4"/>
  <c r="CDF13" i="4"/>
  <c r="CDG13" i="4"/>
  <c r="CDH13" i="4"/>
  <c r="CDI13" i="4"/>
  <c r="CDJ13" i="4"/>
  <c r="CDK13" i="4"/>
  <c r="CDL13" i="4"/>
  <c r="CDM13" i="4"/>
  <c r="CDN13" i="4"/>
  <c r="CDO13" i="4"/>
  <c r="CDP13" i="4"/>
  <c r="CDQ13" i="4"/>
  <c r="CDR13" i="4"/>
  <c r="CDS13" i="4"/>
  <c r="CDT13" i="4"/>
  <c r="CDU13" i="4"/>
  <c r="CDV13" i="4"/>
  <c r="CDW13" i="4"/>
  <c r="CDX13" i="4"/>
  <c r="CDY13" i="4"/>
  <c r="CDZ13" i="4"/>
  <c r="CEA13" i="4"/>
  <c r="CEB13" i="4"/>
  <c r="CEC13" i="4"/>
  <c r="CED13" i="4"/>
  <c r="CEE13" i="4"/>
  <c r="CEF13" i="4"/>
  <c r="CEG13" i="4"/>
  <c r="CEH13" i="4"/>
  <c r="CEI13" i="4"/>
  <c r="CEJ13" i="4"/>
  <c r="CEK13" i="4"/>
  <c r="CEL13" i="4"/>
  <c r="CEM13" i="4"/>
  <c r="CEN13" i="4"/>
  <c r="CEO13" i="4"/>
  <c r="CEP13" i="4"/>
  <c r="CEQ13" i="4"/>
  <c r="CER13" i="4"/>
  <c r="CES13" i="4"/>
  <c r="CET13" i="4"/>
  <c r="CEU13" i="4"/>
  <c r="CEV13" i="4"/>
  <c r="CEW13" i="4"/>
  <c r="CEX13" i="4"/>
  <c r="CEY13" i="4"/>
  <c r="CEZ13" i="4"/>
  <c r="CFA13" i="4"/>
  <c r="CFB13" i="4"/>
  <c r="CFC13" i="4"/>
  <c r="CFD13" i="4"/>
  <c r="CFE13" i="4"/>
  <c r="CFF13" i="4"/>
  <c r="CFG13" i="4"/>
  <c r="CFH13" i="4"/>
  <c r="CFI13" i="4"/>
  <c r="CFJ13" i="4"/>
  <c r="CFK13" i="4"/>
  <c r="CFL13" i="4"/>
  <c r="CFM13" i="4"/>
  <c r="CFN13" i="4"/>
  <c r="CFO13" i="4"/>
  <c r="CFP13" i="4"/>
  <c r="CFQ13" i="4"/>
  <c r="CFR13" i="4"/>
  <c r="CFS13" i="4"/>
  <c r="CFT13" i="4"/>
  <c r="CFU13" i="4"/>
  <c r="CFV13" i="4"/>
  <c r="CFW13" i="4"/>
  <c r="CFX13" i="4"/>
  <c r="CFY13" i="4"/>
  <c r="CFZ13" i="4"/>
  <c r="CGA13" i="4"/>
  <c r="CGB13" i="4"/>
  <c r="CGC13" i="4"/>
  <c r="CGD13" i="4"/>
  <c r="CGE13" i="4"/>
  <c r="CGF13" i="4"/>
  <c r="CGG13" i="4"/>
  <c r="CGH13" i="4"/>
  <c r="CGI13" i="4"/>
  <c r="CGJ13" i="4"/>
  <c r="CGK13" i="4"/>
  <c r="CGL13" i="4"/>
  <c r="CGM13" i="4"/>
  <c r="CGN13" i="4"/>
  <c r="CGO13" i="4"/>
  <c r="CGP13" i="4"/>
  <c r="CGQ13" i="4"/>
  <c r="CGR13" i="4"/>
  <c r="CGS13" i="4"/>
  <c r="CGT13" i="4"/>
  <c r="CGU13" i="4"/>
  <c r="CGV13" i="4"/>
  <c r="CGW13" i="4"/>
  <c r="CGX13" i="4"/>
  <c r="CGY13" i="4"/>
  <c r="CGZ13" i="4"/>
  <c r="CHA13" i="4"/>
  <c r="CHB13" i="4"/>
  <c r="CHC13" i="4"/>
  <c r="CHD13" i="4"/>
  <c r="CHE13" i="4"/>
  <c r="CHF13" i="4"/>
  <c r="CHG13" i="4"/>
  <c r="CHH13" i="4"/>
  <c r="CHI13" i="4"/>
  <c r="CHJ13" i="4"/>
  <c r="CHK13" i="4"/>
  <c r="CHL13" i="4"/>
  <c r="CHM13" i="4"/>
  <c r="CHN13" i="4"/>
  <c r="CHO13" i="4"/>
  <c r="CHP13" i="4"/>
  <c r="CHQ13" i="4"/>
  <c r="CHR13" i="4"/>
  <c r="CHS13" i="4"/>
  <c r="CHT13" i="4"/>
  <c r="CHU13" i="4"/>
  <c r="CHV13" i="4"/>
  <c r="CHW13" i="4"/>
  <c r="CHX13" i="4"/>
  <c r="CHY13" i="4"/>
  <c r="CHZ13" i="4"/>
  <c r="CIA13" i="4"/>
  <c r="CIB13" i="4"/>
  <c r="CIC13" i="4"/>
  <c r="CID13" i="4"/>
  <c r="CIE13" i="4"/>
  <c r="CIF13" i="4"/>
  <c r="CIG13" i="4"/>
  <c r="CIH13" i="4"/>
  <c r="CII13" i="4"/>
  <c r="CIJ13" i="4"/>
  <c r="CIK13" i="4"/>
  <c r="CIL13" i="4"/>
  <c r="CIM13" i="4"/>
  <c r="CIN13" i="4"/>
  <c r="CIO13" i="4"/>
  <c r="CIP13" i="4"/>
  <c r="CIQ13" i="4"/>
  <c r="CIR13" i="4"/>
  <c r="CIS13" i="4"/>
  <c r="CIT13" i="4"/>
  <c r="CIU13" i="4"/>
  <c r="CIV13" i="4"/>
  <c r="CIW13" i="4"/>
  <c r="CIX13" i="4"/>
  <c r="CIY13" i="4"/>
  <c r="CIZ13" i="4"/>
  <c r="CJA13" i="4"/>
  <c r="CJB13" i="4"/>
  <c r="CJC13" i="4"/>
  <c r="CJD13" i="4"/>
  <c r="CJE13" i="4"/>
  <c r="CJF13" i="4"/>
  <c r="CJG13" i="4"/>
  <c r="CJH13" i="4"/>
  <c r="CJI13" i="4"/>
  <c r="CJJ13" i="4"/>
  <c r="CJK13" i="4"/>
  <c r="CJL13" i="4"/>
  <c r="CJM13" i="4"/>
  <c r="CJN13" i="4"/>
  <c r="CJO13" i="4"/>
  <c r="CJP13" i="4"/>
  <c r="CJQ13" i="4"/>
  <c r="CJR13" i="4"/>
  <c r="CJS13" i="4"/>
  <c r="CJT13" i="4"/>
  <c r="CJU13" i="4"/>
  <c r="CJV13" i="4"/>
  <c r="CJW13" i="4"/>
  <c r="CJX13" i="4"/>
  <c r="CJY13" i="4"/>
  <c r="CJZ13" i="4"/>
  <c r="CKA13" i="4"/>
  <c r="CKB13" i="4"/>
  <c r="CKC13" i="4"/>
  <c r="CKD13" i="4"/>
  <c r="CKE13" i="4"/>
  <c r="CKF13" i="4"/>
  <c r="CKG13" i="4"/>
  <c r="CKH13" i="4"/>
  <c r="CKI13" i="4"/>
  <c r="CKJ13" i="4"/>
  <c r="CKK13" i="4"/>
  <c r="CKL13" i="4"/>
  <c r="CKM13" i="4"/>
  <c r="CKN13" i="4"/>
  <c r="CKO13" i="4"/>
  <c r="CKP13" i="4"/>
  <c r="CKQ13" i="4"/>
  <c r="CKR13" i="4"/>
  <c r="CKS13" i="4"/>
  <c r="CKT13" i="4"/>
  <c r="CKU13" i="4"/>
  <c r="CKV13" i="4"/>
  <c r="CKW13" i="4"/>
  <c r="CKX13" i="4"/>
  <c r="CKY13" i="4"/>
  <c r="CKZ13" i="4"/>
  <c r="CLA13" i="4"/>
  <c r="CLB13" i="4"/>
  <c r="CLC13" i="4"/>
  <c r="CLD13" i="4"/>
  <c r="CLE13" i="4"/>
  <c r="CLF13" i="4"/>
  <c r="CLG13" i="4"/>
  <c r="CLH13" i="4"/>
  <c r="CLI13" i="4"/>
  <c r="CLJ13" i="4"/>
  <c r="CLK13" i="4"/>
  <c r="CLL13" i="4"/>
  <c r="CLM13" i="4"/>
  <c r="CLN13" i="4"/>
  <c r="CLO13" i="4"/>
  <c r="CLP13" i="4"/>
  <c r="CLQ13" i="4"/>
  <c r="CLR13" i="4"/>
  <c r="CLS13" i="4"/>
  <c r="CLT13" i="4"/>
  <c r="CLU13" i="4"/>
  <c r="CLV13" i="4"/>
  <c r="CLW13" i="4"/>
  <c r="CLX13" i="4"/>
  <c r="CLY13" i="4"/>
  <c r="CLZ13" i="4"/>
  <c r="CMA13" i="4"/>
  <c r="CMB13" i="4"/>
  <c r="CMC13" i="4"/>
  <c r="CMD13" i="4"/>
  <c r="CME13" i="4"/>
  <c r="CMF13" i="4"/>
  <c r="CMG13" i="4"/>
  <c r="CMH13" i="4"/>
  <c r="CMI13" i="4"/>
  <c r="CMJ13" i="4"/>
  <c r="CMK13" i="4"/>
  <c r="CML13" i="4"/>
  <c r="CMM13" i="4"/>
  <c r="CMN13" i="4"/>
  <c r="CMO13" i="4"/>
  <c r="CMP13" i="4"/>
  <c r="CMQ13" i="4"/>
  <c r="CMR13" i="4"/>
  <c r="CMS13" i="4"/>
  <c r="CMT13" i="4"/>
  <c r="CMU13" i="4"/>
  <c r="CMV13" i="4"/>
  <c r="CMW13" i="4"/>
  <c r="CMX13" i="4"/>
  <c r="CMY13" i="4"/>
  <c r="CMZ13" i="4"/>
  <c r="CNA13" i="4"/>
  <c r="CNB13" i="4"/>
  <c r="CNC13" i="4"/>
  <c r="CND13" i="4"/>
  <c r="CNE13" i="4"/>
  <c r="CNF13" i="4"/>
  <c r="CNG13" i="4"/>
  <c r="CNH13" i="4"/>
  <c r="CNI13" i="4"/>
  <c r="CNJ13" i="4"/>
  <c r="CNK13" i="4"/>
  <c r="CNL13" i="4"/>
  <c r="CNM13" i="4"/>
  <c r="CNN13" i="4"/>
  <c r="CNO13" i="4"/>
  <c r="CNP13" i="4"/>
  <c r="CNQ13" i="4"/>
  <c r="CNR13" i="4"/>
  <c r="CNS13" i="4"/>
  <c r="CNT13" i="4"/>
  <c r="CNU13" i="4"/>
  <c r="CNV13" i="4"/>
  <c r="CNW13" i="4"/>
  <c r="CNX13" i="4"/>
  <c r="CNY13" i="4"/>
  <c r="CNZ13" i="4"/>
  <c r="COA13" i="4"/>
  <c r="COB13" i="4"/>
  <c r="COC13" i="4"/>
  <c r="COD13" i="4"/>
  <c r="COE13" i="4"/>
  <c r="COF13" i="4"/>
  <c r="COG13" i="4"/>
  <c r="COH13" i="4"/>
  <c r="COI13" i="4"/>
  <c r="COJ13" i="4"/>
  <c r="COK13" i="4"/>
  <c r="COL13" i="4"/>
  <c r="COM13" i="4"/>
  <c r="CON13" i="4"/>
  <c r="COO13" i="4"/>
  <c r="COP13" i="4"/>
  <c r="COQ13" i="4"/>
  <c r="COR13" i="4"/>
  <c r="COS13" i="4"/>
  <c r="COT13" i="4"/>
  <c r="COU13" i="4"/>
  <c r="COV13" i="4"/>
  <c r="COW13" i="4"/>
  <c r="COX13" i="4"/>
  <c r="COY13" i="4"/>
  <c r="COZ13" i="4"/>
  <c r="CPA13" i="4"/>
  <c r="CPB13" i="4"/>
  <c r="CPC13" i="4"/>
  <c r="CPD13" i="4"/>
  <c r="CPE13" i="4"/>
  <c r="CPF13" i="4"/>
  <c r="CPG13" i="4"/>
  <c r="CPH13" i="4"/>
  <c r="CPI13" i="4"/>
  <c r="CPJ13" i="4"/>
  <c r="CPK13" i="4"/>
  <c r="CPL13" i="4"/>
  <c r="CPM13" i="4"/>
  <c r="CPN13" i="4"/>
  <c r="CPO13" i="4"/>
  <c r="CPP13" i="4"/>
  <c r="CPQ13" i="4"/>
  <c r="CPR13" i="4"/>
  <c r="CPS13" i="4"/>
  <c r="CPT13" i="4"/>
  <c r="CPU13" i="4"/>
  <c r="CPV13" i="4"/>
  <c r="CPW13" i="4"/>
  <c r="CPX13" i="4"/>
  <c r="CPY13" i="4"/>
  <c r="CPZ13" i="4"/>
  <c r="CQA13" i="4"/>
  <c r="CQB13" i="4"/>
  <c r="CQC13" i="4"/>
  <c r="CQD13" i="4"/>
  <c r="CQE13" i="4"/>
  <c r="CQF13" i="4"/>
  <c r="CQG13" i="4"/>
  <c r="CQH13" i="4"/>
  <c r="CQI13" i="4"/>
  <c r="CQJ13" i="4"/>
  <c r="CQK13" i="4"/>
  <c r="CQL13" i="4"/>
  <c r="CQM13" i="4"/>
  <c r="CQN13" i="4"/>
  <c r="CQO13" i="4"/>
  <c r="CQP13" i="4"/>
  <c r="CQQ13" i="4"/>
  <c r="CQR13" i="4"/>
  <c r="CQS13" i="4"/>
  <c r="CQT13" i="4"/>
  <c r="CQU13" i="4"/>
  <c r="CQV13" i="4"/>
  <c r="CQW13" i="4"/>
  <c r="CQX13" i="4"/>
  <c r="CQY13" i="4"/>
  <c r="CQZ13" i="4"/>
  <c r="CRA13" i="4"/>
  <c r="CRB13" i="4"/>
  <c r="CRC13" i="4"/>
  <c r="CRD13" i="4"/>
  <c r="CRE13" i="4"/>
  <c r="CRF13" i="4"/>
  <c r="CRG13" i="4"/>
  <c r="CRH13" i="4"/>
  <c r="CRI13" i="4"/>
  <c r="CRJ13" i="4"/>
  <c r="CRK13" i="4"/>
  <c r="CRL13" i="4"/>
  <c r="CRM13" i="4"/>
  <c r="CRN13" i="4"/>
  <c r="CRO13" i="4"/>
  <c r="CRP13" i="4"/>
  <c r="CRQ13" i="4"/>
  <c r="CRR13" i="4"/>
  <c r="CRS13" i="4"/>
  <c r="CRT13" i="4"/>
  <c r="CRU13" i="4"/>
  <c r="CRV13" i="4"/>
  <c r="CRW13" i="4"/>
  <c r="CRX13" i="4"/>
  <c r="CRY13" i="4"/>
  <c r="CRZ13" i="4"/>
  <c r="CSA13" i="4"/>
  <c r="CSB13" i="4"/>
  <c r="CSC13" i="4"/>
  <c r="CSD13" i="4"/>
  <c r="CSE13" i="4"/>
  <c r="CSF13" i="4"/>
  <c r="CSG13" i="4"/>
  <c r="CSH13" i="4"/>
  <c r="CSI13" i="4"/>
  <c r="CSJ13" i="4"/>
  <c r="CSK13" i="4"/>
  <c r="CSL13" i="4"/>
  <c r="CSM13" i="4"/>
  <c r="CSN13" i="4"/>
  <c r="CSO13" i="4"/>
  <c r="CSP13" i="4"/>
  <c r="CSQ13" i="4"/>
  <c r="CSR13" i="4"/>
  <c r="CSS13" i="4"/>
  <c r="CST13" i="4"/>
  <c r="CSU13" i="4"/>
  <c r="CSV13" i="4"/>
  <c r="CSW13" i="4"/>
  <c r="CSX13" i="4"/>
  <c r="CSY13" i="4"/>
  <c r="CSZ13" i="4"/>
  <c r="CTA13" i="4"/>
  <c r="CTB13" i="4"/>
  <c r="CTC13" i="4"/>
  <c r="CTD13" i="4"/>
  <c r="CTE13" i="4"/>
  <c r="CTF13" i="4"/>
  <c r="CTG13" i="4"/>
  <c r="CTH13" i="4"/>
  <c r="CTI13" i="4"/>
  <c r="CTJ13" i="4"/>
  <c r="CTK13" i="4"/>
  <c r="CTL13" i="4"/>
  <c r="CTM13" i="4"/>
  <c r="CTN13" i="4"/>
  <c r="CTO13" i="4"/>
  <c r="CTP13" i="4"/>
  <c r="CTQ13" i="4"/>
  <c r="CTR13" i="4"/>
  <c r="CTS13" i="4"/>
  <c r="CTT13" i="4"/>
  <c r="CTU13" i="4"/>
  <c r="CTV13" i="4"/>
  <c r="CTW13" i="4"/>
  <c r="CTX13" i="4"/>
  <c r="CTY13" i="4"/>
  <c r="CTZ13" i="4"/>
  <c r="CUA13" i="4"/>
  <c r="CUB13" i="4"/>
  <c r="CUC13" i="4"/>
  <c r="CUD13" i="4"/>
  <c r="CUE13" i="4"/>
  <c r="CUF13" i="4"/>
  <c r="CUG13" i="4"/>
  <c r="CUH13" i="4"/>
  <c r="CUI13" i="4"/>
  <c r="CUJ13" i="4"/>
  <c r="CUK13" i="4"/>
  <c r="CUL13" i="4"/>
  <c r="CUM13" i="4"/>
  <c r="CUN13" i="4"/>
  <c r="CUO13" i="4"/>
  <c r="CUP13" i="4"/>
  <c r="CUQ13" i="4"/>
  <c r="CUR13" i="4"/>
  <c r="CUS13" i="4"/>
  <c r="CUT13" i="4"/>
  <c r="CUU13" i="4"/>
  <c r="CUV13" i="4"/>
  <c r="CUW13" i="4"/>
  <c r="CUX13" i="4"/>
  <c r="CUY13" i="4"/>
  <c r="CUZ13" i="4"/>
  <c r="CVA13" i="4"/>
  <c r="CVB13" i="4"/>
  <c r="CVC13" i="4"/>
  <c r="CVD13" i="4"/>
  <c r="CVE13" i="4"/>
  <c r="CVF13" i="4"/>
  <c r="CVG13" i="4"/>
  <c r="CVH13" i="4"/>
  <c r="CVI13" i="4"/>
  <c r="CVJ13" i="4"/>
  <c r="CVK13" i="4"/>
  <c r="CVL13" i="4"/>
  <c r="CVM13" i="4"/>
  <c r="CVN13" i="4"/>
  <c r="CVO13" i="4"/>
  <c r="CVP13" i="4"/>
  <c r="CVQ13" i="4"/>
  <c r="CVR13" i="4"/>
  <c r="CVS13" i="4"/>
  <c r="CVT13" i="4"/>
  <c r="CVU13" i="4"/>
  <c r="CVV13" i="4"/>
  <c r="CVW13" i="4"/>
  <c r="CVX13" i="4"/>
  <c r="CVY13" i="4"/>
  <c r="CVZ13" i="4"/>
  <c r="CWA13" i="4"/>
  <c r="CWB13" i="4"/>
  <c r="CWC13" i="4"/>
  <c r="CWD13" i="4"/>
  <c r="CWE13" i="4"/>
  <c r="CWF13" i="4"/>
  <c r="CWG13" i="4"/>
  <c r="CWH13" i="4"/>
  <c r="CWI13" i="4"/>
  <c r="CWJ13" i="4"/>
  <c r="CWK13" i="4"/>
  <c r="CWL13" i="4"/>
  <c r="CWM13" i="4"/>
  <c r="CWN13" i="4"/>
  <c r="CWO13" i="4"/>
  <c r="CWP13" i="4"/>
  <c r="CWQ13" i="4"/>
  <c r="CWR13" i="4"/>
  <c r="CWS13" i="4"/>
  <c r="CWT13" i="4"/>
  <c r="CWU13" i="4"/>
  <c r="CWV13" i="4"/>
  <c r="CWW13" i="4"/>
  <c r="CWX13" i="4"/>
  <c r="CWY13" i="4"/>
  <c r="CWZ13" i="4"/>
  <c r="CXA13" i="4"/>
  <c r="CXB13" i="4"/>
  <c r="CXC13" i="4"/>
  <c r="CXD13" i="4"/>
  <c r="CXE13" i="4"/>
  <c r="CXF13" i="4"/>
  <c r="CXG13" i="4"/>
  <c r="CXH13" i="4"/>
  <c r="CXI13" i="4"/>
  <c r="CXJ13" i="4"/>
  <c r="CXK13" i="4"/>
  <c r="CXL13" i="4"/>
  <c r="CXM13" i="4"/>
  <c r="CXN13" i="4"/>
  <c r="CXO13" i="4"/>
  <c r="CXP13" i="4"/>
  <c r="CXQ13" i="4"/>
  <c r="CXR13" i="4"/>
  <c r="CXS13" i="4"/>
  <c r="CXT13" i="4"/>
  <c r="CXU13" i="4"/>
  <c r="CXV13" i="4"/>
  <c r="CXW13" i="4"/>
  <c r="CXX13" i="4"/>
  <c r="CXY13" i="4"/>
  <c r="CXZ13" i="4"/>
  <c r="CYA13" i="4"/>
  <c r="CYB13" i="4"/>
  <c r="CYC13" i="4"/>
  <c r="CYD13" i="4"/>
  <c r="CYE13" i="4"/>
  <c r="CYF13" i="4"/>
  <c r="CYG13" i="4"/>
  <c r="CYH13" i="4"/>
  <c r="CYI13" i="4"/>
  <c r="CYJ13" i="4"/>
  <c r="CYK13" i="4"/>
  <c r="CYL13" i="4"/>
  <c r="CYM13" i="4"/>
  <c r="CYN13" i="4"/>
  <c r="CYO13" i="4"/>
  <c r="CYP13" i="4"/>
  <c r="CYQ13" i="4"/>
  <c r="CYR13" i="4"/>
  <c r="CYS13" i="4"/>
  <c r="CYT13" i="4"/>
  <c r="CYU13" i="4"/>
  <c r="CYV13" i="4"/>
  <c r="CYW13" i="4"/>
  <c r="CYX13" i="4"/>
  <c r="CYY13" i="4"/>
  <c r="CYZ13" i="4"/>
  <c r="CZA13" i="4"/>
  <c r="CZB13" i="4"/>
  <c r="CZC13" i="4"/>
  <c r="CZD13" i="4"/>
  <c r="CZE13" i="4"/>
  <c r="CZF13" i="4"/>
  <c r="CZG13" i="4"/>
  <c r="CZH13" i="4"/>
  <c r="CZI13" i="4"/>
  <c r="CZJ13" i="4"/>
  <c r="CZK13" i="4"/>
  <c r="CZL13" i="4"/>
  <c r="CZM13" i="4"/>
  <c r="CZN13" i="4"/>
  <c r="CZO13" i="4"/>
  <c r="CZP13" i="4"/>
  <c r="CZQ13" i="4"/>
  <c r="CZR13" i="4"/>
  <c r="CZS13" i="4"/>
  <c r="CZT13" i="4"/>
  <c r="CZU13" i="4"/>
  <c r="CZV13" i="4"/>
  <c r="CZW13" i="4"/>
  <c r="CZX13" i="4"/>
  <c r="CZY13" i="4"/>
  <c r="CZZ13" i="4"/>
  <c r="DAA13" i="4"/>
  <c r="DAB13" i="4"/>
  <c r="DAC13" i="4"/>
  <c r="DAD13" i="4"/>
  <c r="DAE13" i="4"/>
  <c r="DAF13" i="4"/>
  <c r="DAG13" i="4"/>
  <c r="DAH13" i="4"/>
  <c r="DAI13" i="4"/>
  <c r="DAJ13" i="4"/>
  <c r="DAK13" i="4"/>
  <c r="DAL13" i="4"/>
  <c r="DAM13" i="4"/>
  <c r="DAN13" i="4"/>
  <c r="DAO13" i="4"/>
  <c r="DAP13" i="4"/>
  <c r="DAQ13" i="4"/>
  <c r="DAR13" i="4"/>
  <c r="DAS13" i="4"/>
  <c r="DAT13" i="4"/>
  <c r="DAU13" i="4"/>
  <c r="DAV13" i="4"/>
  <c r="DAW13" i="4"/>
  <c r="DAX13" i="4"/>
  <c r="DAY13" i="4"/>
  <c r="DAZ13" i="4"/>
  <c r="DBA13" i="4"/>
  <c r="DBB13" i="4"/>
  <c r="DBC13" i="4"/>
  <c r="DBD13" i="4"/>
  <c r="DBE13" i="4"/>
  <c r="DBF13" i="4"/>
  <c r="DBG13" i="4"/>
  <c r="DBH13" i="4"/>
  <c r="DBI13" i="4"/>
  <c r="DBJ13" i="4"/>
  <c r="DBK13" i="4"/>
  <c r="DBL13" i="4"/>
  <c r="DBM13" i="4"/>
  <c r="DBN13" i="4"/>
  <c r="DBO13" i="4"/>
  <c r="DBP13" i="4"/>
  <c r="DBQ13" i="4"/>
  <c r="DBR13" i="4"/>
  <c r="DBS13" i="4"/>
  <c r="DBT13" i="4"/>
  <c r="DBU13" i="4"/>
  <c r="DBV13" i="4"/>
  <c r="DBW13" i="4"/>
  <c r="DBX13" i="4"/>
  <c r="DBY13" i="4"/>
  <c r="DBZ13" i="4"/>
  <c r="DCA13" i="4"/>
  <c r="DCB13" i="4"/>
  <c r="DCC13" i="4"/>
  <c r="DCD13" i="4"/>
  <c r="DCE13" i="4"/>
  <c r="DCF13" i="4"/>
  <c r="DCG13" i="4"/>
  <c r="DCH13" i="4"/>
  <c r="DCI13" i="4"/>
  <c r="DCJ13" i="4"/>
  <c r="DCK13" i="4"/>
  <c r="DCL13" i="4"/>
  <c r="DCM13" i="4"/>
  <c r="DCN13" i="4"/>
  <c r="DCO13" i="4"/>
  <c r="DCP13" i="4"/>
  <c r="DCQ13" i="4"/>
  <c r="DCR13" i="4"/>
  <c r="DCS13" i="4"/>
  <c r="DCT13" i="4"/>
  <c r="DCU13" i="4"/>
  <c r="DCV13" i="4"/>
  <c r="DCW13" i="4"/>
  <c r="DCX13" i="4"/>
  <c r="DCY13" i="4"/>
  <c r="DCZ13" i="4"/>
  <c r="DDA13" i="4"/>
  <c r="DDB13" i="4"/>
  <c r="DDC13" i="4"/>
  <c r="DDD13" i="4"/>
  <c r="DDE13" i="4"/>
  <c r="DDF13" i="4"/>
  <c r="DDG13" i="4"/>
  <c r="DDH13" i="4"/>
  <c r="DDI13" i="4"/>
  <c r="DDJ13" i="4"/>
  <c r="DDK13" i="4"/>
  <c r="DDL13" i="4"/>
  <c r="DDM13" i="4"/>
  <c r="DDN13" i="4"/>
  <c r="DDO13" i="4"/>
  <c r="DDP13" i="4"/>
  <c r="DDQ13" i="4"/>
  <c r="DDR13" i="4"/>
  <c r="DDS13" i="4"/>
  <c r="DDT13" i="4"/>
  <c r="DDU13" i="4"/>
  <c r="DDV13" i="4"/>
  <c r="DDW13" i="4"/>
  <c r="DDX13" i="4"/>
  <c r="DDY13" i="4"/>
  <c r="DDZ13" i="4"/>
  <c r="DEA13" i="4"/>
  <c r="DEB13" i="4"/>
  <c r="DEC13" i="4"/>
  <c r="DED13" i="4"/>
  <c r="DEE13" i="4"/>
  <c r="DEF13" i="4"/>
  <c r="DEG13" i="4"/>
  <c r="DEH13" i="4"/>
  <c r="DEI13" i="4"/>
  <c r="DEJ13" i="4"/>
  <c r="DEK13" i="4"/>
  <c r="DEL13" i="4"/>
  <c r="DEM13" i="4"/>
  <c r="DEN13" i="4"/>
  <c r="DEO13" i="4"/>
  <c r="DEP13" i="4"/>
  <c r="DEQ13" i="4"/>
  <c r="DER13" i="4"/>
  <c r="DES13" i="4"/>
  <c r="DET13" i="4"/>
  <c r="DEU13" i="4"/>
  <c r="DEV13" i="4"/>
  <c r="DEW13" i="4"/>
  <c r="DEX13" i="4"/>
  <c r="DEY13" i="4"/>
  <c r="DEZ13" i="4"/>
  <c r="DFA13" i="4"/>
  <c r="DFB13" i="4"/>
  <c r="DFC13" i="4"/>
  <c r="DFD13" i="4"/>
  <c r="DFE13" i="4"/>
  <c r="DFF13" i="4"/>
  <c r="DFG13" i="4"/>
  <c r="DFH13" i="4"/>
  <c r="DFI13" i="4"/>
  <c r="DFJ13" i="4"/>
  <c r="DFK13" i="4"/>
  <c r="DFL13" i="4"/>
  <c r="DFM13" i="4"/>
  <c r="DFN13" i="4"/>
  <c r="DFO13" i="4"/>
  <c r="DFP13" i="4"/>
  <c r="DFQ13" i="4"/>
  <c r="DFR13" i="4"/>
  <c r="DFS13" i="4"/>
  <c r="DFT13" i="4"/>
  <c r="DFU13" i="4"/>
  <c r="DFV13" i="4"/>
  <c r="DFW13" i="4"/>
  <c r="DFX13" i="4"/>
  <c r="DFY13" i="4"/>
  <c r="DFZ13" i="4"/>
  <c r="DGA13" i="4"/>
  <c r="DGB13" i="4"/>
  <c r="DGC13" i="4"/>
  <c r="DGD13" i="4"/>
  <c r="DGE13" i="4"/>
  <c r="DGF13" i="4"/>
  <c r="DGG13" i="4"/>
  <c r="DGH13" i="4"/>
  <c r="DGI13" i="4"/>
  <c r="DGJ13" i="4"/>
  <c r="DGK13" i="4"/>
  <c r="DGL13" i="4"/>
  <c r="DGM13" i="4"/>
  <c r="DGN13" i="4"/>
  <c r="DGO13" i="4"/>
  <c r="DGP13" i="4"/>
  <c r="DGQ13" i="4"/>
  <c r="DGR13" i="4"/>
  <c r="DGS13" i="4"/>
  <c r="DGT13" i="4"/>
  <c r="DGU13" i="4"/>
  <c r="DGV13" i="4"/>
  <c r="DGW13" i="4"/>
  <c r="DGX13" i="4"/>
  <c r="DGY13" i="4"/>
  <c r="DGZ13" i="4"/>
  <c r="DHA13" i="4"/>
  <c r="DHB13" i="4"/>
  <c r="DHC13" i="4"/>
  <c r="DHD13" i="4"/>
  <c r="DHE13" i="4"/>
  <c r="DHF13" i="4"/>
  <c r="DHG13" i="4"/>
  <c r="DHH13" i="4"/>
  <c r="DHI13" i="4"/>
  <c r="DHJ13" i="4"/>
  <c r="DHK13" i="4"/>
  <c r="DHL13" i="4"/>
  <c r="DHM13" i="4"/>
  <c r="DHN13" i="4"/>
  <c r="DHO13" i="4"/>
  <c r="DHP13" i="4"/>
  <c r="DHQ13" i="4"/>
  <c r="DHR13" i="4"/>
  <c r="DHS13" i="4"/>
  <c r="DHT13" i="4"/>
  <c r="DHU13" i="4"/>
  <c r="DHV13" i="4"/>
  <c r="DHW13" i="4"/>
  <c r="DHX13" i="4"/>
  <c r="DHY13" i="4"/>
  <c r="DHZ13" i="4"/>
  <c r="DIA13" i="4"/>
  <c r="DIB13" i="4"/>
  <c r="DIC13" i="4"/>
  <c r="DID13" i="4"/>
  <c r="DIE13" i="4"/>
  <c r="DIF13" i="4"/>
  <c r="DIG13" i="4"/>
  <c r="DIH13" i="4"/>
  <c r="DII13" i="4"/>
  <c r="DIJ13" i="4"/>
  <c r="DIK13" i="4"/>
  <c r="DIL13" i="4"/>
  <c r="DIM13" i="4"/>
  <c r="DIN13" i="4"/>
  <c r="DIO13" i="4"/>
  <c r="DIP13" i="4"/>
  <c r="DIQ13" i="4"/>
  <c r="DIR13" i="4"/>
  <c r="DIS13" i="4"/>
  <c r="DIT13" i="4"/>
  <c r="DIU13" i="4"/>
  <c r="DIV13" i="4"/>
  <c r="DIW13" i="4"/>
  <c r="DIX13" i="4"/>
  <c r="DIY13" i="4"/>
  <c r="DIZ13" i="4"/>
  <c r="DJA13" i="4"/>
  <c r="DJB13" i="4"/>
  <c r="DJC13" i="4"/>
  <c r="DJD13" i="4"/>
  <c r="DJE13" i="4"/>
  <c r="DJF13" i="4"/>
  <c r="DJG13" i="4"/>
  <c r="DJH13" i="4"/>
  <c r="DJI13" i="4"/>
  <c r="DJJ13" i="4"/>
  <c r="DJK13" i="4"/>
  <c r="DJL13" i="4"/>
  <c r="DJM13" i="4"/>
  <c r="DJN13" i="4"/>
  <c r="DJO13" i="4"/>
  <c r="DJP13" i="4"/>
  <c r="DJQ13" i="4"/>
  <c r="DJR13" i="4"/>
  <c r="DJS13" i="4"/>
  <c r="DJT13" i="4"/>
  <c r="DJU13" i="4"/>
  <c r="DJV13" i="4"/>
  <c r="DJW13" i="4"/>
  <c r="DJX13" i="4"/>
  <c r="DJY13" i="4"/>
  <c r="DJZ13" i="4"/>
  <c r="DKA13" i="4"/>
  <c r="DKB13" i="4"/>
  <c r="DKC13" i="4"/>
  <c r="DKD13" i="4"/>
  <c r="DKE13" i="4"/>
  <c r="DKF13" i="4"/>
  <c r="DKG13" i="4"/>
  <c r="DKH13" i="4"/>
  <c r="DKI13" i="4"/>
  <c r="DKJ13" i="4"/>
  <c r="DKK13" i="4"/>
  <c r="DKL13" i="4"/>
  <c r="DKM13" i="4"/>
  <c r="DKN13" i="4"/>
  <c r="DKO13" i="4"/>
  <c r="DKP13" i="4"/>
  <c r="DKQ13" i="4"/>
  <c r="DKR13" i="4"/>
  <c r="DKS13" i="4"/>
  <c r="DKT13" i="4"/>
  <c r="DKU13" i="4"/>
  <c r="DKV13" i="4"/>
  <c r="DKW13" i="4"/>
  <c r="DKX13" i="4"/>
  <c r="DKY13" i="4"/>
  <c r="DKZ13" i="4"/>
  <c r="DLA13" i="4"/>
  <c r="DLB13" i="4"/>
  <c r="DLC13" i="4"/>
  <c r="DLD13" i="4"/>
  <c r="DLE13" i="4"/>
  <c r="DLF13" i="4"/>
  <c r="DLG13" i="4"/>
  <c r="DLH13" i="4"/>
  <c r="DLI13" i="4"/>
  <c r="DLJ13" i="4"/>
  <c r="DLK13" i="4"/>
  <c r="DLL13" i="4"/>
  <c r="DLM13" i="4"/>
  <c r="DLN13" i="4"/>
  <c r="DLO13" i="4"/>
  <c r="DLP13" i="4"/>
  <c r="DLQ13" i="4"/>
  <c r="DLR13" i="4"/>
  <c r="DLS13" i="4"/>
  <c r="DLT13" i="4"/>
  <c r="DLU13" i="4"/>
  <c r="DLV13" i="4"/>
  <c r="DLW13" i="4"/>
  <c r="DLX13" i="4"/>
  <c r="DLY13" i="4"/>
  <c r="DLZ13" i="4"/>
  <c r="DMA13" i="4"/>
  <c r="DMB13" i="4"/>
  <c r="DMC13" i="4"/>
  <c r="DMD13" i="4"/>
  <c r="DME13" i="4"/>
  <c r="DMF13" i="4"/>
  <c r="DMG13" i="4"/>
  <c r="DMH13" i="4"/>
  <c r="DMI13" i="4"/>
  <c r="DMJ13" i="4"/>
  <c r="DMK13" i="4"/>
  <c r="DML13" i="4"/>
  <c r="DMM13" i="4"/>
  <c r="DMN13" i="4"/>
  <c r="DMO13" i="4"/>
  <c r="DMP13" i="4"/>
  <c r="DMQ13" i="4"/>
  <c r="DMR13" i="4"/>
  <c r="DMS13" i="4"/>
  <c r="DMT13" i="4"/>
  <c r="DMU13" i="4"/>
  <c r="DMV13" i="4"/>
  <c r="DMW13" i="4"/>
  <c r="DMX13" i="4"/>
  <c r="DMY13" i="4"/>
  <c r="DMZ13" i="4"/>
  <c r="DNA13" i="4"/>
  <c r="DNB13" i="4"/>
  <c r="DNC13" i="4"/>
  <c r="DND13" i="4"/>
  <c r="DNE13" i="4"/>
  <c r="DNF13" i="4"/>
  <c r="DNG13" i="4"/>
  <c r="DNH13" i="4"/>
  <c r="DNI13" i="4"/>
  <c r="DNJ13" i="4"/>
  <c r="DNK13" i="4"/>
  <c r="DNL13" i="4"/>
  <c r="DNM13" i="4"/>
  <c r="DNN13" i="4"/>
  <c r="DNO13" i="4"/>
  <c r="DNP13" i="4"/>
  <c r="DNQ13" i="4"/>
  <c r="DNR13" i="4"/>
  <c r="DNS13" i="4"/>
  <c r="DNT13" i="4"/>
  <c r="DNU13" i="4"/>
  <c r="DNV13" i="4"/>
  <c r="DNW13" i="4"/>
  <c r="DNX13" i="4"/>
  <c r="DNY13" i="4"/>
  <c r="DNZ13" i="4"/>
  <c r="DOA13" i="4"/>
  <c r="DOB13" i="4"/>
  <c r="DOC13" i="4"/>
  <c r="DOD13" i="4"/>
  <c r="DOE13" i="4"/>
  <c r="DOF13" i="4"/>
  <c r="DOG13" i="4"/>
  <c r="DOH13" i="4"/>
  <c r="DOI13" i="4"/>
  <c r="DOJ13" i="4"/>
  <c r="DOK13" i="4"/>
  <c r="DOL13" i="4"/>
  <c r="DOM13" i="4"/>
  <c r="DON13" i="4"/>
  <c r="DOO13" i="4"/>
  <c r="DOP13" i="4"/>
  <c r="DOQ13" i="4"/>
  <c r="DOR13" i="4"/>
  <c r="DOS13" i="4"/>
  <c r="DOT13" i="4"/>
  <c r="DOU13" i="4"/>
  <c r="DOV13" i="4"/>
  <c r="DOW13" i="4"/>
  <c r="DOX13" i="4"/>
  <c r="DOY13" i="4"/>
  <c r="DOZ13" i="4"/>
  <c r="DPA13" i="4"/>
  <c r="DPB13" i="4"/>
  <c r="DPC13" i="4"/>
  <c r="DPD13" i="4"/>
  <c r="DPE13" i="4"/>
  <c r="DPF13" i="4"/>
  <c r="DPG13" i="4"/>
  <c r="DPH13" i="4"/>
  <c r="DPI13" i="4"/>
  <c r="DPJ13" i="4"/>
  <c r="DPK13" i="4"/>
  <c r="DPL13" i="4"/>
  <c r="DPM13" i="4"/>
  <c r="DPN13" i="4"/>
  <c r="DPO13" i="4"/>
  <c r="DPP13" i="4"/>
  <c r="DPQ13" i="4"/>
  <c r="DPR13" i="4"/>
  <c r="DPS13" i="4"/>
  <c r="DPT13" i="4"/>
  <c r="DPU13" i="4"/>
  <c r="DPV13" i="4"/>
  <c r="DPW13" i="4"/>
  <c r="DPX13" i="4"/>
  <c r="DPY13" i="4"/>
  <c r="DPZ13" i="4"/>
  <c r="DQA13" i="4"/>
  <c r="DQB13" i="4"/>
  <c r="DQC13" i="4"/>
  <c r="DQD13" i="4"/>
  <c r="DQE13" i="4"/>
  <c r="DQF13" i="4"/>
  <c r="DQG13" i="4"/>
  <c r="DQH13" i="4"/>
  <c r="DQI13" i="4"/>
  <c r="DQJ13" i="4"/>
  <c r="DQK13" i="4"/>
  <c r="DQL13" i="4"/>
  <c r="DQM13" i="4"/>
  <c r="DQN13" i="4"/>
  <c r="DQO13" i="4"/>
  <c r="DQP13" i="4"/>
  <c r="DQQ13" i="4"/>
  <c r="DQR13" i="4"/>
  <c r="DQS13" i="4"/>
  <c r="DQT13" i="4"/>
  <c r="DQU13" i="4"/>
  <c r="DQV13" i="4"/>
  <c r="DQW13" i="4"/>
  <c r="DQX13" i="4"/>
  <c r="DQY13" i="4"/>
  <c r="DQZ13" i="4"/>
  <c r="DRA13" i="4"/>
  <c r="DRB13" i="4"/>
  <c r="DRC13" i="4"/>
  <c r="DRD13" i="4"/>
  <c r="DRE13" i="4"/>
  <c r="DRF13" i="4"/>
  <c r="DRG13" i="4"/>
  <c r="DRH13" i="4"/>
  <c r="DRI13" i="4"/>
  <c r="DRJ13" i="4"/>
  <c r="DRK13" i="4"/>
  <c r="DRL13" i="4"/>
  <c r="DRM13" i="4"/>
  <c r="DRN13" i="4"/>
  <c r="DRO13" i="4"/>
  <c r="DRP13" i="4"/>
  <c r="DRQ13" i="4"/>
  <c r="DRR13" i="4"/>
  <c r="DRS13" i="4"/>
  <c r="DRT13" i="4"/>
  <c r="DRU13" i="4"/>
  <c r="DRV13" i="4"/>
  <c r="DRW13" i="4"/>
  <c r="DRX13" i="4"/>
  <c r="DRY13" i="4"/>
  <c r="DRZ13" i="4"/>
  <c r="DSA13" i="4"/>
  <c r="DSB13" i="4"/>
  <c r="DSC13" i="4"/>
  <c r="DSD13" i="4"/>
  <c r="DSE13" i="4"/>
  <c r="DSF13" i="4"/>
  <c r="DSG13" i="4"/>
  <c r="DSH13" i="4"/>
  <c r="DSI13" i="4"/>
  <c r="DSJ13" i="4"/>
  <c r="DSK13" i="4"/>
  <c r="DSL13" i="4"/>
  <c r="DSM13" i="4"/>
  <c r="DSN13" i="4"/>
  <c r="DSO13" i="4"/>
  <c r="DSP13" i="4"/>
  <c r="DSQ13" i="4"/>
  <c r="DSR13" i="4"/>
  <c r="DSS13" i="4"/>
  <c r="DST13" i="4"/>
  <c r="DSU13" i="4"/>
  <c r="DSV13" i="4"/>
  <c r="DSW13" i="4"/>
  <c r="DSX13" i="4"/>
  <c r="DSY13" i="4"/>
  <c r="DSZ13" i="4"/>
  <c r="DTA13" i="4"/>
  <c r="DTB13" i="4"/>
  <c r="DTC13" i="4"/>
  <c r="DTD13" i="4"/>
  <c r="DTE13" i="4"/>
  <c r="DTF13" i="4"/>
  <c r="DTG13" i="4"/>
  <c r="DTH13" i="4"/>
  <c r="DTI13" i="4"/>
  <c r="DTJ13" i="4"/>
  <c r="DTK13" i="4"/>
  <c r="DTL13" i="4"/>
  <c r="DTM13" i="4"/>
  <c r="DTN13" i="4"/>
  <c r="DTO13" i="4"/>
  <c r="DTP13" i="4"/>
  <c r="DTQ13" i="4"/>
  <c r="DTR13" i="4"/>
  <c r="DTS13" i="4"/>
  <c r="DTT13" i="4"/>
  <c r="DTU13" i="4"/>
  <c r="DTV13" i="4"/>
  <c r="DTW13" i="4"/>
  <c r="DTX13" i="4"/>
  <c r="DTY13" i="4"/>
  <c r="DTZ13" i="4"/>
  <c r="DUA13" i="4"/>
  <c r="DUB13" i="4"/>
  <c r="DUC13" i="4"/>
  <c r="DUD13" i="4"/>
  <c r="DUE13" i="4"/>
  <c r="DUF13" i="4"/>
  <c r="DUG13" i="4"/>
  <c r="DUH13" i="4"/>
  <c r="DUI13" i="4"/>
  <c r="DUJ13" i="4"/>
  <c r="DUK13" i="4"/>
  <c r="DUL13" i="4"/>
  <c r="DUM13" i="4"/>
  <c r="DUN13" i="4"/>
  <c r="DUO13" i="4"/>
  <c r="DUP13" i="4"/>
  <c r="DUQ13" i="4"/>
  <c r="DUR13" i="4"/>
  <c r="DUS13" i="4"/>
  <c r="DUT13" i="4"/>
  <c r="DUU13" i="4"/>
  <c r="DUV13" i="4"/>
  <c r="DUW13" i="4"/>
  <c r="DUX13" i="4"/>
  <c r="DUY13" i="4"/>
  <c r="DUZ13" i="4"/>
  <c r="DVA13" i="4"/>
  <c r="DVB13" i="4"/>
  <c r="DVC13" i="4"/>
  <c r="DVD13" i="4"/>
  <c r="DVE13" i="4"/>
  <c r="DVF13" i="4"/>
  <c r="DVG13" i="4"/>
  <c r="DVH13" i="4"/>
  <c r="DVI13" i="4"/>
  <c r="DVJ13" i="4"/>
  <c r="DVK13" i="4"/>
  <c r="DVL13" i="4"/>
  <c r="DVM13" i="4"/>
  <c r="DVN13" i="4"/>
  <c r="DVO13" i="4"/>
  <c r="DVP13" i="4"/>
  <c r="DVQ13" i="4"/>
  <c r="DVR13" i="4"/>
  <c r="DVS13" i="4"/>
  <c r="DVT13" i="4"/>
  <c r="DVU13" i="4"/>
  <c r="DVV13" i="4"/>
  <c r="DVW13" i="4"/>
  <c r="DVX13" i="4"/>
  <c r="DVY13" i="4"/>
  <c r="DVZ13" i="4"/>
  <c r="DWA13" i="4"/>
  <c r="DWB13" i="4"/>
  <c r="DWC13" i="4"/>
  <c r="DWD13" i="4"/>
  <c r="DWE13" i="4"/>
  <c r="DWF13" i="4"/>
  <c r="DWG13" i="4"/>
  <c r="DWH13" i="4"/>
  <c r="DWI13" i="4"/>
  <c r="DWJ13" i="4"/>
  <c r="DWK13" i="4"/>
  <c r="DWL13" i="4"/>
  <c r="DWM13" i="4"/>
  <c r="DWN13" i="4"/>
  <c r="DWO13" i="4"/>
  <c r="DWP13" i="4"/>
  <c r="DWQ13" i="4"/>
  <c r="DWR13" i="4"/>
  <c r="DWS13" i="4"/>
  <c r="DWT13" i="4"/>
  <c r="DWU13" i="4"/>
  <c r="DWV13" i="4"/>
  <c r="DWW13" i="4"/>
  <c r="DWX13" i="4"/>
  <c r="DWY13" i="4"/>
  <c r="DWZ13" i="4"/>
  <c r="DXA13" i="4"/>
  <c r="DXB13" i="4"/>
  <c r="DXC13" i="4"/>
  <c r="DXD13" i="4"/>
  <c r="DXE13" i="4"/>
  <c r="DXF13" i="4"/>
  <c r="DXG13" i="4"/>
  <c r="DXH13" i="4"/>
  <c r="DXI13" i="4"/>
  <c r="DXJ13" i="4"/>
  <c r="DXK13" i="4"/>
  <c r="DXL13" i="4"/>
  <c r="DXM13" i="4"/>
  <c r="DXN13" i="4"/>
  <c r="DXO13" i="4"/>
  <c r="DXP13" i="4"/>
  <c r="DXQ13" i="4"/>
  <c r="DXR13" i="4"/>
  <c r="DXS13" i="4"/>
  <c r="DXT13" i="4"/>
  <c r="DXU13" i="4"/>
  <c r="DXV13" i="4"/>
  <c r="DXW13" i="4"/>
  <c r="DXX13" i="4"/>
  <c r="DXY13" i="4"/>
  <c r="DXZ13" i="4"/>
  <c r="DYA13" i="4"/>
  <c r="DYB13" i="4"/>
  <c r="DYC13" i="4"/>
  <c r="DYD13" i="4"/>
  <c r="DYE13" i="4"/>
  <c r="DYF13" i="4"/>
  <c r="DYG13" i="4"/>
  <c r="DYH13" i="4"/>
  <c r="DYI13" i="4"/>
  <c r="DYJ13" i="4"/>
  <c r="DYK13" i="4"/>
  <c r="DYL13" i="4"/>
  <c r="DYM13" i="4"/>
  <c r="DYN13" i="4"/>
  <c r="DYO13" i="4"/>
  <c r="DYP13" i="4"/>
  <c r="DYQ13" i="4"/>
  <c r="DYR13" i="4"/>
  <c r="DYS13" i="4"/>
  <c r="DYT13" i="4"/>
  <c r="DYU13" i="4"/>
  <c r="DYV13" i="4"/>
  <c r="DYW13" i="4"/>
  <c r="DYX13" i="4"/>
  <c r="DYY13" i="4"/>
  <c r="DYZ13" i="4"/>
  <c r="DZA13" i="4"/>
  <c r="DZB13" i="4"/>
  <c r="DZC13" i="4"/>
  <c r="DZD13" i="4"/>
  <c r="DZE13" i="4"/>
  <c r="DZF13" i="4"/>
  <c r="DZG13" i="4"/>
  <c r="DZH13" i="4"/>
  <c r="DZI13" i="4"/>
  <c r="DZJ13" i="4"/>
  <c r="DZK13" i="4"/>
  <c r="DZL13" i="4"/>
  <c r="DZM13" i="4"/>
  <c r="DZN13" i="4"/>
  <c r="DZO13" i="4"/>
  <c r="DZP13" i="4"/>
  <c r="DZQ13" i="4"/>
  <c r="DZR13" i="4"/>
  <c r="DZS13" i="4"/>
  <c r="DZT13" i="4"/>
  <c r="DZU13" i="4"/>
  <c r="DZV13" i="4"/>
  <c r="DZW13" i="4"/>
  <c r="DZX13" i="4"/>
  <c r="DZY13" i="4"/>
  <c r="DZZ13" i="4"/>
  <c r="EAA13" i="4"/>
  <c r="EAB13" i="4"/>
  <c r="EAC13" i="4"/>
  <c r="EAD13" i="4"/>
  <c r="EAE13" i="4"/>
  <c r="EAF13" i="4"/>
  <c r="EAG13" i="4"/>
  <c r="EAH13" i="4"/>
  <c r="EAI13" i="4"/>
  <c r="EAJ13" i="4"/>
  <c r="EAK13" i="4"/>
  <c r="EAL13" i="4"/>
  <c r="EAM13" i="4"/>
  <c r="EAN13" i="4"/>
  <c r="EAO13" i="4"/>
  <c r="EAP13" i="4"/>
  <c r="EAQ13" i="4"/>
  <c r="EAR13" i="4"/>
  <c r="EAS13" i="4"/>
  <c r="EAT13" i="4"/>
  <c r="EAU13" i="4"/>
  <c r="EAV13" i="4"/>
  <c r="EAW13" i="4"/>
  <c r="EAX13" i="4"/>
  <c r="EAY13" i="4"/>
  <c r="EAZ13" i="4"/>
  <c r="EBA13" i="4"/>
  <c r="EBB13" i="4"/>
  <c r="EBC13" i="4"/>
  <c r="EBD13" i="4"/>
  <c r="EBE13" i="4"/>
  <c r="EBF13" i="4"/>
  <c r="EBG13" i="4"/>
  <c r="EBH13" i="4"/>
  <c r="EBI13" i="4"/>
  <c r="EBJ13" i="4"/>
  <c r="EBK13" i="4"/>
  <c r="EBL13" i="4"/>
  <c r="EBM13" i="4"/>
  <c r="EBN13" i="4"/>
  <c r="EBO13" i="4"/>
  <c r="EBP13" i="4"/>
  <c r="EBQ13" i="4"/>
  <c r="EBR13" i="4"/>
  <c r="EBS13" i="4"/>
  <c r="EBT13" i="4"/>
  <c r="EBU13" i="4"/>
  <c r="EBV13" i="4"/>
  <c r="EBW13" i="4"/>
  <c r="EBX13" i="4"/>
  <c r="EBY13" i="4"/>
  <c r="EBZ13" i="4"/>
  <c r="ECA13" i="4"/>
  <c r="ECB13" i="4"/>
  <c r="ECC13" i="4"/>
  <c r="ECD13" i="4"/>
  <c r="ECE13" i="4"/>
  <c r="ECF13" i="4"/>
  <c r="ECG13" i="4"/>
  <c r="ECH13" i="4"/>
  <c r="ECI13" i="4"/>
  <c r="ECJ13" i="4"/>
  <c r="ECK13" i="4"/>
  <c r="ECL13" i="4"/>
  <c r="ECM13" i="4"/>
  <c r="ECN13" i="4"/>
  <c r="ECO13" i="4"/>
  <c r="ECP13" i="4"/>
  <c r="ECQ13" i="4"/>
  <c r="ECR13" i="4"/>
  <c r="ECS13" i="4"/>
  <c r="ECT13" i="4"/>
  <c r="ECU13" i="4"/>
  <c r="ECV13" i="4"/>
  <c r="ECW13" i="4"/>
  <c r="ECX13" i="4"/>
  <c r="ECY13" i="4"/>
  <c r="ECZ13" i="4"/>
  <c r="EDA13" i="4"/>
  <c r="EDB13" i="4"/>
  <c r="EDC13" i="4"/>
  <c r="EDD13" i="4"/>
  <c r="EDE13" i="4"/>
  <c r="EDF13" i="4"/>
  <c r="EDG13" i="4"/>
  <c r="EDH13" i="4"/>
  <c r="EDI13" i="4"/>
  <c r="EDJ13" i="4"/>
  <c r="EDK13" i="4"/>
  <c r="EDL13" i="4"/>
  <c r="EDM13" i="4"/>
  <c r="EDN13" i="4"/>
  <c r="EDO13" i="4"/>
  <c r="EDP13" i="4"/>
  <c r="EDQ13" i="4"/>
  <c r="EDR13" i="4"/>
  <c r="EDS13" i="4"/>
  <c r="EDT13" i="4"/>
  <c r="EDU13" i="4"/>
  <c r="EDV13" i="4"/>
  <c r="EDW13" i="4"/>
  <c r="EDX13" i="4"/>
  <c r="EDY13" i="4"/>
  <c r="EDZ13" i="4"/>
  <c r="EEA13" i="4"/>
  <c r="EEB13" i="4"/>
  <c r="EEC13" i="4"/>
  <c r="EED13" i="4"/>
  <c r="EEE13" i="4"/>
  <c r="EEF13" i="4"/>
  <c r="EEG13" i="4"/>
  <c r="EEH13" i="4"/>
  <c r="EEI13" i="4"/>
  <c r="EEJ13" i="4"/>
  <c r="EEK13" i="4"/>
  <c r="EEL13" i="4"/>
  <c r="EEM13" i="4"/>
  <c r="EEN13" i="4"/>
  <c r="EEO13" i="4"/>
  <c r="EEP13" i="4"/>
  <c r="EEQ13" i="4"/>
  <c r="EER13" i="4"/>
  <c r="EES13" i="4"/>
  <c r="EET13" i="4"/>
  <c r="EEU13" i="4"/>
  <c r="EEV13" i="4"/>
  <c r="EEW13" i="4"/>
  <c r="EEX13" i="4"/>
  <c r="EEY13" i="4"/>
  <c r="EEZ13" i="4"/>
  <c r="EFA13" i="4"/>
  <c r="EFB13" i="4"/>
  <c r="EFC13" i="4"/>
  <c r="EFD13" i="4"/>
  <c r="EFE13" i="4"/>
  <c r="EFF13" i="4"/>
  <c r="EFG13" i="4"/>
  <c r="EFH13" i="4"/>
  <c r="EFI13" i="4"/>
  <c r="EFJ13" i="4"/>
  <c r="EFK13" i="4"/>
  <c r="EFL13" i="4"/>
  <c r="EFM13" i="4"/>
  <c r="EFN13" i="4"/>
  <c r="EFO13" i="4"/>
  <c r="EFP13" i="4"/>
  <c r="EFQ13" i="4"/>
  <c r="EFR13" i="4"/>
  <c r="EFS13" i="4"/>
  <c r="EFT13" i="4"/>
  <c r="EFU13" i="4"/>
  <c r="EFV13" i="4"/>
  <c r="EFW13" i="4"/>
  <c r="EFX13" i="4"/>
  <c r="EFY13" i="4"/>
  <c r="EFZ13" i="4"/>
  <c r="EGA13" i="4"/>
  <c r="EGB13" i="4"/>
  <c r="EGC13" i="4"/>
  <c r="EGD13" i="4"/>
  <c r="EGE13" i="4"/>
  <c r="EGF13" i="4"/>
  <c r="EGG13" i="4"/>
  <c r="EGH13" i="4"/>
  <c r="EGI13" i="4"/>
  <c r="EGJ13" i="4"/>
  <c r="EGK13" i="4"/>
  <c r="EGL13" i="4"/>
  <c r="EGM13" i="4"/>
  <c r="EGN13" i="4"/>
  <c r="EGO13" i="4"/>
  <c r="EGP13" i="4"/>
  <c r="EGQ13" i="4"/>
  <c r="EGR13" i="4"/>
  <c r="EGS13" i="4"/>
  <c r="EGT13" i="4"/>
  <c r="EGU13" i="4"/>
  <c r="EGV13" i="4"/>
  <c r="EGW13" i="4"/>
  <c r="EGX13" i="4"/>
  <c r="EGY13" i="4"/>
  <c r="EGZ13" i="4"/>
  <c r="EHA13" i="4"/>
  <c r="EHB13" i="4"/>
  <c r="EHC13" i="4"/>
  <c r="EHD13" i="4"/>
  <c r="EHE13" i="4"/>
  <c r="EHF13" i="4"/>
  <c r="EHG13" i="4"/>
  <c r="EHH13" i="4"/>
  <c r="EHI13" i="4"/>
  <c r="EHJ13" i="4"/>
  <c r="EHK13" i="4"/>
  <c r="EHL13" i="4"/>
  <c r="EHM13" i="4"/>
  <c r="EHN13" i="4"/>
  <c r="EHO13" i="4"/>
  <c r="EHP13" i="4"/>
  <c r="EHQ13" i="4"/>
  <c r="EHR13" i="4"/>
  <c r="EHS13" i="4"/>
  <c r="EHT13" i="4"/>
  <c r="EHU13" i="4"/>
  <c r="EHV13" i="4"/>
  <c r="EHW13" i="4"/>
  <c r="EHX13" i="4"/>
  <c r="EHY13" i="4"/>
  <c r="EHZ13" i="4"/>
  <c r="EIA13" i="4"/>
  <c r="EIB13" i="4"/>
  <c r="EIC13" i="4"/>
  <c r="EID13" i="4"/>
  <c r="EIE13" i="4"/>
  <c r="EIF13" i="4"/>
  <c r="EIG13" i="4"/>
  <c r="EIH13" i="4"/>
  <c r="EII13" i="4"/>
  <c r="EIJ13" i="4"/>
  <c r="EIK13" i="4"/>
  <c r="EIL13" i="4"/>
  <c r="EIM13" i="4"/>
  <c r="EIN13" i="4"/>
  <c r="EIO13" i="4"/>
  <c r="EIP13" i="4"/>
  <c r="EIQ13" i="4"/>
  <c r="EIR13" i="4"/>
  <c r="EIS13" i="4"/>
  <c r="EIT13" i="4"/>
  <c r="EIU13" i="4"/>
  <c r="EIV13" i="4"/>
  <c r="EIW13" i="4"/>
  <c r="EIX13" i="4"/>
  <c r="EIY13" i="4"/>
  <c r="EIZ13" i="4"/>
  <c r="EJA13" i="4"/>
  <c r="EJB13" i="4"/>
  <c r="EJC13" i="4"/>
  <c r="EJD13" i="4"/>
  <c r="EJE13" i="4"/>
  <c r="EJF13" i="4"/>
  <c r="EJG13" i="4"/>
  <c r="EJH13" i="4"/>
  <c r="EJI13" i="4"/>
  <c r="EJJ13" i="4"/>
  <c r="EJK13" i="4"/>
  <c r="EJL13" i="4"/>
  <c r="EJM13" i="4"/>
  <c r="EJN13" i="4"/>
  <c r="EJO13" i="4"/>
  <c r="EJP13" i="4"/>
  <c r="EJQ13" i="4"/>
  <c r="EJR13" i="4"/>
  <c r="EJS13" i="4"/>
  <c r="EJT13" i="4"/>
  <c r="EJU13" i="4"/>
  <c r="EJV13" i="4"/>
  <c r="EJW13" i="4"/>
  <c r="EJX13" i="4"/>
  <c r="EJY13" i="4"/>
  <c r="EJZ13" i="4"/>
  <c r="EKA13" i="4"/>
  <c r="EKB13" i="4"/>
  <c r="EKC13" i="4"/>
  <c r="EKD13" i="4"/>
  <c r="EKE13" i="4"/>
  <c r="EKF13" i="4"/>
  <c r="EKG13" i="4"/>
  <c r="EKH13" i="4"/>
  <c r="EKI13" i="4"/>
  <c r="EKJ13" i="4"/>
  <c r="EKK13" i="4"/>
  <c r="EKL13" i="4"/>
  <c r="EKM13" i="4"/>
  <c r="EKN13" i="4"/>
  <c r="EKO13" i="4"/>
  <c r="EKP13" i="4"/>
  <c r="EKQ13" i="4"/>
  <c r="EKR13" i="4"/>
  <c r="EKS13" i="4"/>
  <c r="EKT13" i="4"/>
  <c r="EKU13" i="4"/>
  <c r="EKV13" i="4"/>
  <c r="EKW13" i="4"/>
  <c r="EKX13" i="4"/>
  <c r="EKY13" i="4"/>
  <c r="EKZ13" i="4"/>
  <c r="ELA13" i="4"/>
  <c r="ELB13" i="4"/>
  <c r="ELC13" i="4"/>
  <c r="ELD13" i="4"/>
  <c r="ELE13" i="4"/>
  <c r="ELF13" i="4"/>
  <c r="ELG13" i="4"/>
  <c r="ELH13" i="4"/>
  <c r="ELI13" i="4"/>
  <c r="ELJ13" i="4"/>
  <c r="ELK13" i="4"/>
  <c r="ELL13" i="4"/>
  <c r="ELM13" i="4"/>
  <c r="ELN13" i="4"/>
  <c r="ELO13" i="4"/>
  <c r="ELP13" i="4"/>
  <c r="ELQ13" i="4"/>
  <c r="ELR13" i="4"/>
  <c r="ELS13" i="4"/>
  <c r="ELT13" i="4"/>
  <c r="ELU13" i="4"/>
  <c r="ELV13" i="4"/>
  <c r="ELW13" i="4"/>
  <c r="ELX13" i="4"/>
  <c r="ELY13" i="4"/>
  <c r="ELZ13" i="4"/>
  <c r="EMA13" i="4"/>
  <c r="EMB13" i="4"/>
  <c r="EMC13" i="4"/>
  <c r="EMD13" i="4"/>
  <c r="EME13" i="4"/>
  <c r="EMF13" i="4"/>
  <c r="EMG13" i="4"/>
  <c r="EMH13" i="4"/>
  <c r="EMI13" i="4"/>
  <c r="EMJ13" i="4"/>
  <c r="EMK13" i="4"/>
  <c r="EML13" i="4"/>
  <c r="EMM13" i="4"/>
  <c r="EMN13" i="4"/>
  <c r="EMO13" i="4"/>
  <c r="EMP13" i="4"/>
  <c r="EMQ13" i="4"/>
  <c r="EMR13" i="4"/>
  <c r="EMS13" i="4"/>
  <c r="EMT13" i="4"/>
  <c r="EMU13" i="4"/>
  <c r="EMV13" i="4"/>
  <c r="EMW13" i="4"/>
  <c r="EMX13" i="4"/>
  <c r="EMY13" i="4"/>
  <c r="EMZ13" i="4"/>
  <c r="ENA13" i="4"/>
  <c r="ENB13" i="4"/>
  <c r="ENC13" i="4"/>
  <c r="END13" i="4"/>
  <c r="ENE13" i="4"/>
  <c r="ENF13" i="4"/>
  <c r="ENG13" i="4"/>
  <c r="ENH13" i="4"/>
  <c r="ENI13" i="4"/>
  <c r="ENJ13" i="4"/>
  <c r="ENK13" i="4"/>
  <c r="ENL13" i="4"/>
  <c r="ENM13" i="4"/>
  <c r="ENN13" i="4"/>
  <c r="ENO13" i="4"/>
  <c r="ENP13" i="4"/>
  <c r="ENQ13" i="4"/>
  <c r="ENR13" i="4"/>
  <c r="ENS13" i="4"/>
  <c r="ENT13" i="4"/>
  <c r="ENU13" i="4"/>
  <c r="ENV13" i="4"/>
  <c r="ENW13" i="4"/>
  <c r="ENX13" i="4"/>
  <c r="ENY13" i="4"/>
  <c r="ENZ13" i="4"/>
  <c r="EOA13" i="4"/>
  <c r="EOB13" i="4"/>
  <c r="EOC13" i="4"/>
  <c r="EOD13" i="4"/>
  <c r="EOE13" i="4"/>
  <c r="EOF13" i="4"/>
  <c r="EOG13" i="4"/>
  <c r="EOH13" i="4"/>
  <c r="EOI13" i="4"/>
  <c r="EOJ13" i="4"/>
  <c r="EOK13" i="4"/>
  <c r="EOL13" i="4"/>
  <c r="EOM13" i="4"/>
  <c r="EON13" i="4"/>
  <c r="EOO13" i="4"/>
  <c r="EOP13" i="4"/>
  <c r="EOQ13" i="4"/>
  <c r="EOR13" i="4"/>
  <c r="EOS13" i="4"/>
  <c r="EOT13" i="4"/>
  <c r="EOU13" i="4"/>
  <c r="EOV13" i="4"/>
  <c r="EOW13" i="4"/>
  <c r="EOX13" i="4"/>
  <c r="EOY13" i="4"/>
  <c r="EOZ13" i="4"/>
  <c r="EPA13" i="4"/>
  <c r="EPB13" i="4"/>
  <c r="EPC13" i="4"/>
  <c r="EPD13" i="4"/>
  <c r="EPE13" i="4"/>
  <c r="EPF13" i="4"/>
  <c r="EPG13" i="4"/>
  <c r="EPH13" i="4"/>
  <c r="EPI13" i="4"/>
  <c r="EPJ13" i="4"/>
  <c r="EPK13" i="4"/>
  <c r="EPL13" i="4"/>
  <c r="EPM13" i="4"/>
  <c r="EPN13" i="4"/>
  <c r="EPO13" i="4"/>
  <c r="EPP13" i="4"/>
  <c r="EPQ13" i="4"/>
  <c r="EPR13" i="4"/>
  <c r="EPS13" i="4"/>
  <c r="EPT13" i="4"/>
  <c r="EPU13" i="4"/>
  <c r="EPV13" i="4"/>
  <c r="EPW13" i="4"/>
  <c r="EPX13" i="4"/>
  <c r="EPY13" i="4"/>
  <c r="EPZ13" i="4"/>
  <c r="EQA13" i="4"/>
  <c r="EQB13" i="4"/>
  <c r="EQC13" i="4"/>
  <c r="EQD13" i="4"/>
  <c r="EQE13" i="4"/>
  <c r="EQF13" i="4"/>
  <c r="EQG13" i="4"/>
  <c r="EQH13" i="4"/>
  <c r="EQI13" i="4"/>
  <c r="EQJ13" i="4"/>
  <c r="EQK13" i="4"/>
  <c r="EQL13" i="4"/>
  <c r="EQM13" i="4"/>
  <c r="EQN13" i="4"/>
  <c r="EQO13" i="4"/>
  <c r="EQP13" i="4"/>
  <c r="EQQ13" i="4"/>
  <c r="EQR13" i="4"/>
  <c r="EQS13" i="4"/>
  <c r="EQT13" i="4"/>
  <c r="EQU13" i="4"/>
  <c r="EQV13" i="4"/>
  <c r="EQW13" i="4"/>
  <c r="EQX13" i="4"/>
  <c r="EQY13" i="4"/>
  <c r="EQZ13" i="4"/>
  <c r="ERA13" i="4"/>
  <c r="ERB13" i="4"/>
  <c r="ERC13" i="4"/>
  <c r="ERD13" i="4"/>
  <c r="ERE13" i="4"/>
  <c r="ERF13" i="4"/>
  <c r="ERG13" i="4"/>
  <c r="ERH13" i="4"/>
  <c r="ERI13" i="4"/>
  <c r="ERJ13" i="4"/>
  <c r="ERK13" i="4"/>
  <c r="ERL13" i="4"/>
  <c r="ERM13" i="4"/>
  <c r="ERN13" i="4"/>
  <c r="ERO13" i="4"/>
  <c r="ERP13" i="4"/>
  <c r="ERQ13" i="4"/>
  <c r="ERR13" i="4"/>
  <c r="ERS13" i="4"/>
  <c r="ERT13" i="4"/>
  <c r="ERU13" i="4"/>
  <c r="ERV13" i="4"/>
  <c r="ERW13" i="4"/>
  <c r="ERX13" i="4"/>
  <c r="ERY13" i="4"/>
  <c r="ERZ13" i="4"/>
  <c r="ESA13" i="4"/>
  <c r="ESB13" i="4"/>
  <c r="ESC13" i="4"/>
  <c r="ESD13" i="4"/>
  <c r="ESE13" i="4"/>
  <c r="ESF13" i="4"/>
  <c r="ESG13" i="4"/>
  <c r="ESH13" i="4"/>
  <c r="ESI13" i="4"/>
  <c r="ESJ13" i="4"/>
  <c r="ESK13" i="4"/>
  <c r="ESL13" i="4"/>
  <c r="ESM13" i="4"/>
  <c r="ESN13" i="4"/>
  <c r="ESO13" i="4"/>
  <c r="ESP13" i="4"/>
  <c r="ESQ13" i="4"/>
  <c r="ESR13" i="4"/>
  <c r="ESS13" i="4"/>
  <c r="EST13" i="4"/>
  <c r="ESU13" i="4"/>
  <c r="ESV13" i="4"/>
  <c r="ESW13" i="4"/>
  <c r="ESX13" i="4"/>
  <c r="ESY13" i="4"/>
  <c r="ESZ13" i="4"/>
  <c r="ETA13" i="4"/>
  <c r="ETB13" i="4"/>
  <c r="ETC13" i="4"/>
  <c r="ETD13" i="4"/>
  <c r="ETE13" i="4"/>
  <c r="ETF13" i="4"/>
  <c r="ETG13" i="4"/>
  <c r="ETH13" i="4"/>
  <c r="ETI13" i="4"/>
  <c r="ETJ13" i="4"/>
  <c r="ETK13" i="4"/>
  <c r="ETL13" i="4"/>
  <c r="ETM13" i="4"/>
  <c r="ETN13" i="4"/>
  <c r="ETO13" i="4"/>
  <c r="ETP13" i="4"/>
  <c r="ETQ13" i="4"/>
  <c r="ETR13" i="4"/>
  <c r="ETS13" i="4"/>
  <c r="ETT13" i="4"/>
  <c r="ETU13" i="4"/>
  <c r="ETV13" i="4"/>
  <c r="ETW13" i="4"/>
  <c r="ETX13" i="4"/>
  <c r="ETY13" i="4"/>
  <c r="ETZ13" i="4"/>
  <c r="EUA13" i="4"/>
  <c r="EUB13" i="4"/>
  <c r="EUC13" i="4"/>
  <c r="EUD13" i="4"/>
  <c r="EUE13" i="4"/>
  <c r="EUF13" i="4"/>
  <c r="EUG13" i="4"/>
  <c r="EUH13" i="4"/>
  <c r="EUI13" i="4"/>
  <c r="EUJ13" i="4"/>
  <c r="EUK13" i="4"/>
  <c r="EUL13" i="4"/>
  <c r="EUM13" i="4"/>
  <c r="EUN13" i="4"/>
  <c r="EUO13" i="4"/>
  <c r="EUP13" i="4"/>
  <c r="EUQ13" i="4"/>
  <c r="EUR13" i="4"/>
  <c r="EUS13" i="4"/>
  <c r="EUT13" i="4"/>
  <c r="EUU13" i="4"/>
  <c r="EUV13" i="4"/>
  <c r="EUW13" i="4"/>
  <c r="EUX13" i="4"/>
  <c r="EUY13" i="4"/>
  <c r="EUZ13" i="4"/>
  <c r="EVA13" i="4"/>
  <c r="EVB13" i="4"/>
  <c r="EVC13" i="4"/>
  <c r="EVD13" i="4"/>
  <c r="EVE13" i="4"/>
  <c r="EVF13" i="4"/>
  <c r="EVG13" i="4"/>
  <c r="EVH13" i="4"/>
  <c r="EVI13" i="4"/>
  <c r="EVJ13" i="4"/>
  <c r="EVK13" i="4"/>
  <c r="EVL13" i="4"/>
  <c r="EVM13" i="4"/>
  <c r="EVN13" i="4"/>
  <c r="EVO13" i="4"/>
  <c r="EVP13" i="4"/>
  <c r="EVQ13" i="4"/>
  <c r="EVR13" i="4"/>
  <c r="EVS13" i="4"/>
  <c r="EVT13" i="4"/>
  <c r="EVU13" i="4"/>
  <c r="EVV13" i="4"/>
  <c r="EVW13" i="4"/>
  <c r="EVX13" i="4"/>
  <c r="EVY13" i="4"/>
  <c r="EVZ13" i="4"/>
  <c r="EWA13" i="4"/>
  <c r="EWB13" i="4"/>
  <c r="EWC13" i="4"/>
  <c r="EWD13" i="4"/>
  <c r="EWE13" i="4"/>
  <c r="EWF13" i="4"/>
  <c r="EWG13" i="4"/>
  <c r="EWH13" i="4"/>
  <c r="EWI13" i="4"/>
  <c r="EWJ13" i="4"/>
  <c r="EWK13" i="4"/>
  <c r="EWL13" i="4"/>
  <c r="EWM13" i="4"/>
  <c r="EWN13" i="4"/>
  <c r="EWO13" i="4"/>
  <c r="EWP13" i="4"/>
  <c r="EWQ13" i="4"/>
  <c r="EWR13" i="4"/>
  <c r="EWS13" i="4"/>
  <c r="EWT13" i="4"/>
  <c r="EWU13" i="4"/>
  <c r="EWV13" i="4"/>
  <c r="EWW13" i="4"/>
  <c r="EWX13" i="4"/>
  <c r="EWY13" i="4"/>
  <c r="EWZ13" i="4"/>
  <c r="EXA13" i="4"/>
  <c r="EXB13" i="4"/>
  <c r="EXC13" i="4"/>
  <c r="EXD13" i="4"/>
  <c r="EXE13" i="4"/>
  <c r="EXF13" i="4"/>
  <c r="EXG13" i="4"/>
  <c r="EXH13" i="4"/>
  <c r="EXI13" i="4"/>
  <c r="EXJ13" i="4"/>
  <c r="EXK13" i="4"/>
  <c r="EXL13" i="4"/>
  <c r="EXM13" i="4"/>
  <c r="EXN13" i="4"/>
  <c r="EXO13" i="4"/>
  <c r="EXP13" i="4"/>
  <c r="EXQ13" i="4"/>
  <c r="EXR13" i="4"/>
  <c r="EXS13" i="4"/>
  <c r="EXT13" i="4"/>
  <c r="EXU13" i="4"/>
  <c r="EXV13" i="4"/>
  <c r="EXW13" i="4"/>
  <c r="EXX13" i="4"/>
  <c r="EXY13" i="4"/>
  <c r="EXZ13" i="4"/>
  <c r="EYA13" i="4"/>
  <c r="EYB13" i="4"/>
  <c r="EYC13" i="4"/>
  <c r="EYD13" i="4"/>
  <c r="EYE13" i="4"/>
  <c r="EYF13" i="4"/>
  <c r="EYG13" i="4"/>
  <c r="EYH13" i="4"/>
  <c r="EYI13" i="4"/>
  <c r="EYJ13" i="4"/>
  <c r="EYK13" i="4"/>
  <c r="EYL13" i="4"/>
  <c r="EYM13" i="4"/>
  <c r="EYN13" i="4"/>
  <c r="EYO13" i="4"/>
  <c r="EYP13" i="4"/>
  <c r="EYQ13" i="4"/>
  <c r="EYR13" i="4"/>
  <c r="EYS13" i="4"/>
  <c r="EYT13" i="4"/>
  <c r="EYU13" i="4"/>
  <c r="EYV13" i="4"/>
  <c r="EYW13" i="4"/>
  <c r="EYX13" i="4"/>
  <c r="EYY13" i="4"/>
  <c r="EYZ13" i="4"/>
  <c r="EZA13" i="4"/>
  <c r="EZB13" i="4"/>
  <c r="EZC13" i="4"/>
  <c r="EZD13" i="4"/>
  <c r="EZE13" i="4"/>
  <c r="EZF13" i="4"/>
  <c r="EZG13" i="4"/>
  <c r="EZH13" i="4"/>
  <c r="EZI13" i="4"/>
  <c r="EZJ13" i="4"/>
  <c r="EZK13" i="4"/>
  <c r="EZL13" i="4"/>
  <c r="EZM13" i="4"/>
  <c r="EZN13" i="4"/>
  <c r="EZO13" i="4"/>
  <c r="EZP13" i="4"/>
  <c r="EZQ13" i="4"/>
  <c r="EZR13" i="4"/>
  <c r="EZS13" i="4"/>
  <c r="EZT13" i="4"/>
  <c r="EZU13" i="4"/>
  <c r="EZV13" i="4"/>
  <c r="EZW13" i="4"/>
  <c r="EZX13" i="4"/>
  <c r="EZY13" i="4"/>
  <c r="EZZ13" i="4"/>
  <c r="FAA13" i="4"/>
  <c r="FAB13" i="4"/>
  <c r="FAC13" i="4"/>
  <c r="FAD13" i="4"/>
  <c r="FAE13" i="4"/>
  <c r="FAF13" i="4"/>
  <c r="FAG13" i="4"/>
  <c r="FAH13" i="4"/>
  <c r="FAI13" i="4"/>
  <c r="FAJ13" i="4"/>
  <c r="FAK13" i="4"/>
  <c r="FAL13" i="4"/>
  <c r="FAM13" i="4"/>
  <c r="FAN13" i="4"/>
  <c r="FAO13" i="4"/>
  <c r="FAP13" i="4"/>
  <c r="FAQ13" i="4"/>
  <c r="FAR13" i="4"/>
  <c r="FAS13" i="4"/>
  <c r="FAT13" i="4"/>
  <c r="FAU13" i="4"/>
  <c r="FAV13" i="4"/>
  <c r="FAW13" i="4"/>
  <c r="FAX13" i="4"/>
  <c r="FAY13" i="4"/>
  <c r="FAZ13" i="4"/>
  <c r="FBA13" i="4"/>
  <c r="FBB13" i="4"/>
  <c r="FBC13" i="4"/>
  <c r="FBD13" i="4"/>
  <c r="FBE13" i="4"/>
  <c r="FBF13" i="4"/>
  <c r="FBG13" i="4"/>
  <c r="FBH13" i="4"/>
  <c r="FBI13" i="4"/>
  <c r="FBJ13" i="4"/>
  <c r="FBK13" i="4"/>
  <c r="FBL13" i="4"/>
  <c r="FBM13" i="4"/>
  <c r="FBN13" i="4"/>
  <c r="FBO13" i="4"/>
  <c r="FBP13" i="4"/>
  <c r="FBQ13" i="4"/>
  <c r="FBR13" i="4"/>
  <c r="FBS13" i="4"/>
  <c r="FBT13" i="4"/>
  <c r="FBU13" i="4"/>
  <c r="FBV13" i="4"/>
  <c r="FBW13" i="4"/>
  <c r="FBX13" i="4"/>
  <c r="FBY13" i="4"/>
  <c r="FBZ13" i="4"/>
  <c r="FCA13" i="4"/>
  <c r="FCB13" i="4"/>
  <c r="FCC13" i="4"/>
  <c r="FCD13" i="4"/>
  <c r="FCE13" i="4"/>
  <c r="FCF13" i="4"/>
  <c r="FCG13" i="4"/>
  <c r="FCH13" i="4"/>
  <c r="FCI13" i="4"/>
  <c r="FCJ13" i="4"/>
  <c r="FCK13" i="4"/>
  <c r="FCL13" i="4"/>
  <c r="FCM13" i="4"/>
  <c r="FCN13" i="4"/>
  <c r="FCO13" i="4"/>
  <c r="FCP13" i="4"/>
  <c r="FCQ13" i="4"/>
  <c r="FCR13" i="4"/>
  <c r="FCS13" i="4"/>
  <c r="FCT13" i="4"/>
  <c r="FCU13" i="4"/>
  <c r="FCV13" i="4"/>
  <c r="FCW13" i="4"/>
  <c r="FCX13" i="4"/>
  <c r="FCY13" i="4"/>
  <c r="FCZ13" i="4"/>
  <c r="FDA13" i="4"/>
  <c r="FDB13" i="4"/>
  <c r="FDC13" i="4"/>
  <c r="FDD13" i="4"/>
  <c r="FDE13" i="4"/>
  <c r="FDF13" i="4"/>
  <c r="FDG13" i="4"/>
  <c r="FDH13" i="4"/>
  <c r="FDI13" i="4"/>
  <c r="FDJ13" i="4"/>
  <c r="FDK13" i="4"/>
  <c r="FDL13" i="4"/>
  <c r="FDM13" i="4"/>
  <c r="FDN13" i="4"/>
  <c r="FDO13" i="4"/>
  <c r="FDP13" i="4"/>
  <c r="FDQ13" i="4"/>
  <c r="FDR13" i="4"/>
  <c r="FDS13" i="4"/>
  <c r="FDT13" i="4"/>
  <c r="FDU13" i="4"/>
  <c r="FDV13" i="4"/>
  <c r="FDW13" i="4"/>
  <c r="FDX13" i="4"/>
  <c r="FDY13" i="4"/>
  <c r="FDZ13" i="4"/>
  <c r="FEA13" i="4"/>
  <c r="FEB13" i="4"/>
  <c r="FEC13" i="4"/>
  <c r="FED13" i="4"/>
  <c r="FEE13" i="4"/>
  <c r="FEF13" i="4"/>
  <c r="FEG13" i="4"/>
  <c r="FEH13" i="4"/>
  <c r="FEI13" i="4"/>
  <c r="FEJ13" i="4"/>
  <c r="FEK13" i="4"/>
  <c r="FEL13" i="4"/>
  <c r="FEM13" i="4"/>
  <c r="FEN13" i="4"/>
  <c r="FEO13" i="4"/>
  <c r="FEP13" i="4"/>
  <c r="FEQ13" i="4"/>
  <c r="FER13" i="4"/>
  <c r="FES13" i="4"/>
  <c r="FET13" i="4"/>
  <c r="FEU13" i="4"/>
  <c r="FEV13" i="4"/>
  <c r="FEW13" i="4"/>
  <c r="FEX13" i="4"/>
  <c r="FEY13" i="4"/>
  <c r="FEZ13" i="4"/>
  <c r="FFA13" i="4"/>
  <c r="FFB13" i="4"/>
  <c r="FFC13" i="4"/>
  <c r="FFD13" i="4"/>
  <c r="FFE13" i="4"/>
  <c r="FFF13" i="4"/>
  <c r="FFG13" i="4"/>
  <c r="FFH13" i="4"/>
  <c r="FFI13" i="4"/>
  <c r="FFJ13" i="4"/>
  <c r="FFK13" i="4"/>
  <c r="FFL13" i="4"/>
  <c r="FFM13" i="4"/>
  <c r="FFN13" i="4"/>
  <c r="FFO13" i="4"/>
  <c r="FFP13" i="4"/>
  <c r="FFQ13" i="4"/>
  <c r="FFR13" i="4"/>
  <c r="FFS13" i="4"/>
  <c r="FFT13" i="4"/>
  <c r="FFU13" i="4"/>
  <c r="FFV13" i="4"/>
  <c r="FFW13" i="4"/>
  <c r="FFX13" i="4"/>
  <c r="FFY13" i="4"/>
  <c r="FFZ13" i="4"/>
  <c r="FGA13" i="4"/>
  <c r="FGB13" i="4"/>
  <c r="FGC13" i="4"/>
  <c r="FGD13" i="4"/>
  <c r="FGE13" i="4"/>
  <c r="FGF13" i="4"/>
  <c r="FGG13" i="4"/>
  <c r="FGH13" i="4"/>
  <c r="FGI13" i="4"/>
  <c r="FGJ13" i="4"/>
  <c r="FGK13" i="4"/>
  <c r="FGL13" i="4"/>
  <c r="FGM13" i="4"/>
  <c r="FGN13" i="4"/>
  <c r="FGO13" i="4"/>
  <c r="FGP13" i="4"/>
  <c r="FGQ13" i="4"/>
  <c r="FGR13" i="4"/>
  <c r="FGS13" i="4"/>
  <c r="FGT13" i="4"/>
  <c r="FGU13" i="4"/>
  <c r="FGV13" i="4"/>
  <c r="FGW13" i="4"/>
  <c r="FGX13" i="4"/>
  <c r="FGY13" i="4"/>
  <c r="FGZ13" i="4"/>
  <c r="FHA13" i="4"/>
  <c r="FHB13" i="4"/>
  <c r="FHC13" i="4"/>
  <c r="FHD13" i="4"/>
  <c r="FHE13" i="4"/>
  <c r="FHF13" i="4"/>
  <c r="FHG13" i="4"/>
  <c r="FHH13" i="4"/>
  <c r="FHI13" i="4"/>
  <c r="FHJ13" i="4"/>
  <c r="FHK13" i="4"/>
  <c r="FHL13" i="4"/>
  <c r="FHM13" i="4"/>
  <c r="FHN13" i="4"/>
  <c r="FHO13" i="4"/>
  <c r="FHP13" i="4"/>
  <c r="FHQ13" i="4"/>
  <c r="FHR13" i="4"/>
  <c r="FHS13" i="4"/>
  <c r="FHT13" i="4"/>
  <c r="FHU13" i="4"/>
  <c r="FHV13" i="4"/>
  <c r="FHW13" i="4"/>
  <c r="FHX13" i="4"/>
  <c r="FHY13" i="4"/>
  <c r="FHZ13" i="4"/>
  <c r="FIA13" i="4"/>
  <c r="FIB13" i="4"/>
  <c r="FIC13" i="4"/>
  <c r="FID13" i="4"/>
  <c r="FIE13" i="4"/>
  <c r="FIF13" i="4"/>
  <c r="FIG13" i="4"/>
  <c r="FIH13" i="4"/>
  <c r="FII13" i="4"/>
  <c r="FIJ13" i="4"/>
  <c r="FIK13" i="4"/>
  <c r="FIL13" i="4"/>
  <c r="FIM13" i="4"/>
  <c r="FIN13" i="4"/>
  <c r="FIO13" i="4"/>
  <c r="FIP13" i="4"/>
  <c r="FIQ13" i="4"/>
  <c r="FIR13" i="4"/>
  <c r="FIS13" i="4"/>
  <c r="FIT13" i="4"/>
  <c r="FIU13" i="4"/>
  <c r="FIV13" i="4"/>
  <c r="FIW13" i="4"/>
  <c r="FIX13" i="4"/>
  <c r="FIY13" i="4"/>
  <c r="FIZ13" i="4"/>
  <c r="FJA13" i="4"/>
  <c r="FJB13" i="4"/>
  <c r="FJC13" i="4"/>
  <c r="FJD13" i="4"/>
  <c r="FJE13" i="4"/>
  <c r="FJF13" i="4"/>
  <c r="FJG13" i="4"/>
  <c r="FJH13" i="4"/>
  <c r="FJI13" i="4"/>
  <c r="FJJ13" i="4"/>
  <c r="FJK13" i="4"/>
  <c r="FJL13" i="4"/>
  <c r="FJM13" i="4"/>
  <c r="FJN13" i="4"/>
  <c r="FJO13" i="4"/>
  <c r="FJP13" i="4"/>
  <c r="FJQ13" i="4"/>
  <c r="FJR13" i="4"/>
  <c r="FJS13" i="4"/>
  <c r="FJT13" i="4"/>
  <c r="FJU13" i="4"/>
  <c r="FJV13" i="4"/>
  <c r="FJW13" i="4"/>
  <c r="FJX13" i="4"/>
  <c r="FJY13" i="4"/>
  <c r="FJZ13" i="4"/>
  <c r="FKA13" i="4"/>
  <c r="FKB13" i="4"/>
  <c r="FKC13" i="4"/>
  <c r="FKD13" i="4"/>
  <c r="FKE13" i="4"/>
  <c r="FKF13" i="4"/>
  <c r="FKG13" i="4"/>
  <c r="FKH13" i="4"/>
  <c r="FKI13" i="4"/>
  <c r="FKJ13" i="4"/>
  <c r="FKK13" i="4"/>
  <c r="FKL13" i="4"/>
  <c r="FKM13" i="4"/>
  <c r="FKN13" i="4"/>
  <c r="FKO13" i="4"/>
  <c r="FKP13" i="4"/>
  <c r="FKQ13" i="4"/>
  <c r="FKR13" i="4"/>
  <c r="FKS13" i="4"/>
  <c r="FKT13" i="4"/>
  <c r="FKU13" i="4"/>
  <c r="FKV13" i="4"/>
  <c r="FKW13" i="4"/>
  <c r="FKX13" i="4"/>
  <c r="FKY13" i="4"/>
  <c r="FKZ13" i="4"/>
  <c r="FLA13" i="4"/>
  <c r="FLB13" i="4"/>
  <c r="FLC13" i="4"/>
  <c r="FLD13" i="4"/>
  <c r="FLE13" i="4"/>
  <c r="FLF13" i="4"/>
  <c r="FLG13" i="4"/>
  <c r="FLH13" i="4"/>
  <c r="FLI13" i="4"/>
  <c r="FLJ13" i="4"/>
  <c r="FLK13" i="4"/>
  <c r="FLL13" i="4"/>
  <c r="FLM13" i="4"/>
  <c r="FLN13" i="4"/>
  <c r="FLO13" i="4"/>
  <c r="FLP13" i="4"/>
  <c r="FLQ13" i="4"/>
  <c r="FLR13" i="4"/>
  <c r="FLS13" i="4"/>
  <c r="FLT13" i="4"/>
  <c r="FLU13" i="4"/>
  <c r="FLV13" i="4"/>
  <c r="FLW13" i="4"/>
  <c r="FLX13" i="4"/>
  <c r="FLY13" i="4"/>
  <c r="FLZ13" i="4"/>
  <c r="FMA13" i="4"/>
  <c r="FMB13" i="4"/>
  <c r="FMC13" i="4"/>
  <c r="FMD13" i="4"/>
  <c r="FME13" i="4"/>
  <c r="FMF13" i="4"/>
  <c r="FMG13" i="4"/>
  <c r="FMH13" i="4"/>
  <c r="FMI13" i="4"/>
  <c r="FMJ13" i="4"/>
  <c r="FMK13" i="4"/>
  <c r="FML13" i="4"/>
  <c r="FMM13" i="4"/>
  <c r="FMN13" i="4"/>
  <c r="FMO13" i="4"/>
  <c r="FMP13" i="4"/>
  <c r="FMQ13" i="4"/>
  <c r="FMR13" i="4"/>
  <c r="FMS13" i="4"/>
  <c r="FMT13" i="4"/>
  <c r="FMU13" i="4"/>
  <c r="FMV13" i="4"/>
  <c r="FMW13" i="4"/>
  <c r="FMX13" i="4"/>
  <c r="FMY13" i="4"/>
  <c r="FMZ13" i="4"/>
  <c r="FNA13" i="4"/>
  <c r="FNB13" i="4"/>
  <c r="FNC13" i="4"/>
  <c r="FND13" i="4"/>
  <c r="FNE13" i="4"/>
  <c r="FNF13" i="4"/>
  <c r="FNG13" i="4"/>
  <c r="FNH13" i="4"/>
  <c r="FNI13" i="4"/>
  <c r="FNJ13" i="4"/>
  <c r="FNK13" i="4"/>
  <c r="FNL13" i="4"/>
  <c r="FNM13" i="4"/>
  <c r="FNN13" i="4"/>
  <c r="FNO13" i="4"/>
  <c r="FNP13" i="4"/>
  <c r="FNQ13" i="4"/>
  <c r="FNR13" i="4"/>
  <c r="FNS13" i="4"/>
  <c r="FNT13" i="4"/>
  <c r="FNU13" i="4"/>
  <c r="FNV13" i="4"/>
  <c r="FNW13" i="4"/>
  <c r="FNX13" i="4"/>
  <c r="FNY13" i="4"/>
  <c r="FNZ13" i="4"/>
  <c r="FOA13" i="4"/>
  <c r="FOB13" i="4"/>
  <c r="FOC13" i="4"/>
  <c r="FOD13" i="4"/>
  <c r="FOE13" i="4"/>
  <c r="FOF13" i="4"/>
  <c r="FOG13" i="4"/>
  <c r="FOH13" i="4"/>
  <c r="FOI13" i="4"/>
  <c r="FOJ13" i="4"/>
  <c r="FOK13" i="4"/>
  <c r="FOL13" i="4"/>
  <c r="FOM13" i="4"/>
  <c r="FON13" i="4"/>
  <c r="FOO13" i="4"/>
  <c r="FOP13" i="4"/>
  <c r="FOQ13" i="4"/>
  <c r="FOR13" i="4"/>
  <c r="FOS13" i="4"/>
  <c r="FOT13" i="4"/>
  <c r="FOU13" i="4"/>
  <c r="FOV13" i="4"/>
  <c r="FOW13" i="4"/>
  <c r="FOX13" i="4"/>
  <c r="FOY13" i="4"/>
  <c r="FOZ13" i="4"/>
  <c r="FPA13" i="4"/>
  <c r="FPB13" i="4"/>
  <c r="FPC13" i="4"/>
  <c r="FPD13" i="4"/>
  <c r="FPE13" i="4"/>
  <c r="FPF13" i="4"/>
  <c r="FPG13" i="4"/>
  <c r="FPH13" i="4"/>
  <c r="FPI13" i="4"/>
  <c r="FPJ13" i="4"/>
  <c r="FPK13" i="4"/>
  <c r="FPL13" i="4"/>
  <c r="FPM13" i="4"/>
  <c r="FPN13" i="4"/>
  <c r="FPO13" i="4"/>
  <c r="FPP13" i="4"/>
  <c r="FPQ13" i="4"/>
  <c r="FPR13" i="4"/>
  <c r="FPS13" i="4"/>
  <c r="FPT13" i="4"/>
  <c r="FPU13" i="4"/>
  <c r="FPV13" i="4"/>
  <c r="FPW13" i="4"/>
  <c r="FPX13" i="4"/>
  <c r="FPY13" i="4"/>
  <c r="FPZ13" i="4"/>
  <c r="FQA13" i="4"/>
  <c r="FQB13" i="4"/>
  <c r="FQC13" i="4"/>
  <c r="FQD13" i="4"/>
  <c r="FQE13" i="4"/>
  <c r="FQF13" i="4"/>
  <c r="FQG13" i="4"/>
  <c r="FQH13" i="4"/>
  <c r="FQI13" i="4"/>
  <c r="FQJ13" i="4"/>
  <c r="FQK13" i="4"/>
  <c r="FQL13" i="4"/>
  <c r="FQM13" i="4"/>
  <c r="FQN13" i="4"/>
  <c r="FQO13" i="4"/>
  <c r="FQP13" i="4"/>
  <c r="FQQ13" i="4"/>
  <c r="FQR13" i="4"/>
  <c r="FQS13" i="4"/>
  <c r="FQT13" i="4"/>
  <c r="FQU13" i="4"/>
  <c r="FQV13" i="4"/>
  <c r="FQW13" i="4"/>
  <c r="FQX13" i="4"/>
  <c r="FQY13" i="4"/>
  <c r="FQZ13" i="4"/>
  <c r="FRA13" i="4"/>
  <c r="FRB13" i="4"/>
  <c r="FRC13" i="4"/>
  <c r="FRD13" i="4"/>
  <c r="FRE13" i="4"/>
  <c r="FRF13" i="4"/>
  <c r="FRG13" i="4"/>
  <c r="FRH13" i="4"/>
  <c r="FRI13" i="4"/>
  <c r="FRJ13" i="4"/>
  <c r="FRK13" i="4"/>
  <c r="FRL13" i="4"/>
  <c r="FRM13" i="4"/>
  <c r="FRN13" i="4"/>
  <c r="FRO13" i="4"/>
  <c r="FRP13" i="4"/>
  <c r="FRQ13" i="4"/>
  <c r="FRR13" i="4"/>
  <c r="FRS13" i="4"/>
  <c r="FRT13" i="4"/>
  <c r="FRU13" i="4"/>
  <c r="FRV13" i="4"/>
  <c r="FRW13" i="4"/>
  <c r="FRX13" i="4"/>
  <c r="FRY13" i="4"/>
  <c r="FRZ13" i="4"/>
  <c r="FSA13" i="4"/>
  <c r="FSB13" i="4"/>
  <c r="FSC13" i="4"/>
  <c r="FSD13" i="4"/>
  <c r="FSE13" i="4"/>
  <c r="FSF13" i="4"/>
  <c r="FSG13" i="4"/>
  <c r="FSH13" i="4"/>
  <c r="FSI13" i="4"/>
  <c r="FSJ13" i="4"/>
  <c r="FSK13" i="4"/>
  <c r="FSL13" i="4"/>
  <c r="FSM13" i="4"/>
  <c r="FSN13" i="4"/>
  <c r="FSO13" i="4"/>
  <c r="FSP13" i="4"/>
  <c r="FSQ13" i="4"/>
  <c r="FSR13" i="4"/>
  <c r="FSS13" i="4"/>
  <c r="FST13" i="4"/>
  <c r="FSU13" i="4"/>
  <c r="FSV13" i="4"/>
  <c r="FSW13" i="4"/>
  <c r="FSX13" i="4"/>
  <c r="FSY13" i="4"/>
  <c r="FSZ13" i="4"/>
  <c r="FTA13" i="4"/>
  <c r="FTB13" i="4"/>
  <c r="FTC13" i="4"/>
  <c r="FTD13" i="4"/>
  <c r="FTE13" i="4"/>
  <c r="FTF13" i="4"/>
  <c r="FTG13" i="4"/>
  <c r="FTH13" i="4"/>
  <c r="FTI13" i="4"/>
  <c r="FTJ13" i="4"/>
  <c r="FTK13" i="4"/>
  <c r="FTL13" i="4"/>
  <c r="FTM13" i="4"/>
  <c r="FTN13" i="4"/>
  <c r="FTO13" i="4"/>
  <c r="FTP13" i="4"/>
  <c r="FTQ13" i="4"/>
  <c r="FTR13" i="4"/>
  <c r="FTS13" i="4"/>
  <c r="FTT13" i="4"/>
  <c r="FTU13" i="4"/>
  <c r="FTV13" i="4"/>
  <c r="FTW13" i="4"/>
  <c r="FTX13" i="4"/>
  <c r="FTY13" i="4"/>
  <c r="FTZ13" i="4"/>
  <c r="FUA13" i="4"/>
  <c r="FUB13" i="4"/>
  <c r="FUC13" i="4"/>
  <c r="FUD13" i="4"/>
  <c r="FUE13" i="4"/>
  <c r="FUF13" i="4"/>
  <c r="FUG13" i="4"/>
  <c r="FUH13" i="4"/>
  <c r="FUI13" i="4"/>
  <c r="FUJ13" i="4"/>
  <c r="FUK13" i="4"/>
  <c r="FUL13" i="4"/>
  <c r="FUM13" i="4"/>
  <c r="FUN13" i="4"/>
  <c r="FUO13" i="4"/>
  <c r="FUP13" i="4"/>
  <c r="FUQ13" i="4"/>
  <c r="FUR13" i="4"/>
  <c r="FUS13" i="4"/>
  <c r="FUT13" i="4"/>
  <c r="FUU13" i="4"/>
  <c r="FUV13" i="4"/>
  <c r="FUW13" i="4"/>
  <c r="FUX13" i="4"/>
  <c r="FUY13" i="4"/>
  <c r="FUZ13" i="4"/>
  <c r="FVA13" i="4"/>
  <c r="FVB13" i="4"/>
  <c r="FVC13" i="4"/>
  <c r="FVD13" i="4"/>
  <c r="FVE13" i="4"/>
  <c r="FVF13" i="4"/>
  <c r="FVG13" i="4"/>
  <c r="FVH13" i="4"/>
  <c r="FVI13" i="4"/>
  <c r="FVJ13" i="4"/>
  <c r="FVK13" i="4"/>
  <c r="FVL13" i="4"/>
  <c r="FVM13" i="4"/>
  <c r="FVN13" i="4"/>
  <c r="FVO13" i="4"/>
  <c r="FVP13" i="4"/>
  <c r="FVQ13" i="4"/>
  <c r="FVR13" i="4"/>
  <c r="FVS13" i="4"/>
  <c r="FVT13" i="4"/>
  <c r="FVU13" i="4"/>
  <c r="FVV13" i="4"/>
  <c r="FVW13" i="4"/>
  <c r="FVX13" i="4"/>
  <c r="FVY13" i="4"/>
  <c r="FVZ13" i="4"/>
  <c r="FWA13" i="4"/>
  <c r="FWB13" i="4"/>
  <c r="FWC13" i="4"/>
  <c r="FWD13" i="4"/>
  <c r="FWE13" i="4"/>
  <c r="FWF13" i="4"/>
  <c r="FWG13" i="4"/>
  <c r="FWH13" i="4"/>
  <c r="FWI13" i="4"/>
  <c r="FWJ13" i="4"/>
  <c r="FWK13" i="4"/>
  <c r="FWL13" i="4"/>
  <c r="FWM13" i="4"/>
  <c r="FWN13" i="4"/>
  <c r="FWO13" i="4"/>
  <c r="FWP13" i="4"/>
  <c r="FWQ13" i="4"/>
  <c r="FWR13" i="4"/>
  <c r="FWS13" i="4"/>
  <c r="FWT13" i="4"/>
  <c r="FWU13" i="4"/>
  <c r="FWV13" i="4"/>
  <c r="FWW13" i="4"/>
  <c r="FWX13" i="4"/>
  <c r="FWY13" i="4"/>
  <c r="FWZ13" i="4"/>
  <c r="FXA13" i="4"/>
  <c r="FXB13" i="4"/>
  <c r="FXC13" i="4"/>
  <c r="FXD13" i="4"/>
  <c r="FXE13" i="4"/>
  <c r="FXF13" i="4"/>
  <c r="FXG13" i="4"/>
  <c r="FXH13" i="4"/>
  <c r="FXI13" i="4"/>
  <c r="FXJ13" i="4"/>
  <c r="FXK13" i="4"/>
  <c r="FXL13" i="4"/>
  <c r="FXM13" i="4"/>
  <c r="FXN13" i="4"/>
  <c r="FXO13" i="4"/>
  <c r="FXP13" i="4"/>
  <c r="FXQ13" i="4"/>
  <c r="FXR13" i="4"/>
  <c r="FXS13" i="4"/>
  <c r="FXT13" i="4"/>
  <c r="FXU13" i="4"/>
  <c r="FXV13" i="4"/>
  <c r="FXW13" i="4"/>
  <c r="FXX13" i="4"/>
  <c r="FXY13" i="4"/>
  <c r="FXZ13" i="4"/>
  <c r="FYA13" i="4"/>
  <c r="FYB13" i="4"/>
  <c r="FYC13" i="4"/>
  <c r="FYD13" i="4"/>
  <c r="FYE13" i="4"/>
  <c r="FYF13" i="4"/>
  <c r="FYG13" i="4"/>
  <c r="FYH13" i="4"/>
  <c r="FYI13" i="4"/>
  <c r="FYJ13" i="4"/>
  <c r="FYK13" i="4"/>
  <c r="FYL13" i="4"/>
  <c r="FYM13" i="4"/>
  <c r="FYN13" i="4"/>
  <c r="FYO13" i="4"/>
  <c r="FYP13" i="4"/>
  <c r="FYQ13" i="4"/>
  <c r="FYR13" i="4"/>
  <c r="FYS13" i="4"/>
  <c r="FYT13" i="4"/>
  <c r="FYU13" i="4"/>
  <c r="FYV13" i="4"/>
  <c r="FYW13" i="4"/>
  <c r="FYX13" i="4"/>
  <c r="FYY13" i="4"/>
  <c r="FYZ13" i="4"/>
  <c r="FZA13" i="4"/>
  <c r="FZB13" i="4"/>
  <c r="FZC13" i="4"/>
  <c r="FZD13" i="4"/>
  <c r="FZE13" i="4"/>
  <c r="FZF13" i="4"/>
  <c r="FZG13" i="4"/>
  <c r="FZH13" i="4"/>
  <c r="FZI13" i="4"/>
  <c r="FZJ13" i="4"/>
  <c r="FZK13" i="4"/>
  <c r="FZL13" i="4"/>
  <c r="FZM13" i="4"/>
  <c r="FZN13" i="4"/>
  <c r="FZO13" i="4"/>
  <c r="FZP13" i="4"/>
  <c r="FZQ13" i="4"/>
  <c r="FZR13" i="4"/>
  <c r="FZS13" i="4"/>
  <c r="FZT13" i="4"/>
  <c r="FZU13" i="4"/>
  <c r="FZV13" i="4"/>
  <c r="FZW13" i="4"/>
  <c r="FZX13" i="4"/>
  <c r="FZY13" i="4"/>
  <c r="FZZ13" i="4"/>
  <c r="GAA13" i="4"/>
  <c r="GAB13" i="4"/>
  <c r="GAC13" i="4"/>
  <c r="GAD13" i="4"/>
  <c r="GAE13" i="4"/>
  <c r="GAF13" i="4"/>
  <c r="GAG13" i="4"/>
  <c r="GAH13" i="4"/>
  <c r="GAI13" i="4"/>
  <c r="GAJ13" i="4"/>
  <c r="GAK13" i="4"/>
  <c r="GAL13" i="4"/>
  <c r="GAM13" i="4"/>
  <c r="GAN13" i="4"/>
  <c r="GAO13" i="4"/>
  <c r="GAP13" i="4"/>
  <c r="GAQ13" i="4"/>
  <c r="GAR13" i="4"/>
  <c r="GAS13" i="4"/>
  <c r="GAT13" i="4"/>
  <c r="GAU13" i="4"/>
  <c r="GAV13" i="4"/>
  <c r="GAW13" i="4"/>
  <c r="GAX13" i="4"/>
  <c r="GAY13" i="4"/>
  <c r="GAZ13" i="4"/>
  <c r="GBA13" i="4"/>
  <c r="GBB13" i="4"/>
  <c r="GBC13" i="4"/>
  <c r="GBD13" i="4"/>
  <c r="GBE13" i="4"/>
  <c r="GBF13" i="4"/>
  <c r="GBG13" i="4"/>
  <c r="GBH13" i="4"/>
  <c r="GBI13" i="4"/>
  <c r="GBJ13" i="4"/>
  <c r="GBK13" i="4"/>
  <c r="GBL13" i="4"/>
  <c r="GBM13" i="4"/>
  <c r="GBN13" i="4"/>
  <c r="GBO13" i="4"/>
  <c r="GBP13" i="4"/>
  <c r="GBQ13" i="4"/>
  <c r="GBR13" i="4"/>
  <c r="GBS13" i="4"/>
  <c r="GBT13" i="4"/>
  <c r="GBU13" i="4"/>
  <c r="GBV13" i="4"/>
  <c r="GBW13" i="4"/>
  <c r="GBX13" i="4"/>
  <c r="GBY13" i="4"/>
  <c r="GBZ13" i="4"/>
  <c r="GCA13" i="4"/>
  <c r="GCB13" i="4"/>
  <c r="GCC13" i="4"/>
  <c r="GCD13" i="4"/>
  <c r="GCE13" i="4"/>
  <c r="GCF13" i="4"/>
  <c r="GCG13" i="4"/>
  <c r="GCH13" i="4"/>
  <c r="GCI13" i="4"/>
  <c r="GCJ13" i="4"/>
  <c r="GCK13" i="4"/>
  <c r="GCL13" i="4"/>
  <c r="GCM13" i="4"/>
  <c r="GCN13" i="4"/>
  <c r="GCO13" i="4"/>
  <c r="GCP13" i="4"/>
  <c r="GCQ13" i="4"/>
  <c r="GCR13" i="4"/>
  <c r="GCS13" i="4"/>
  <c r="GCT13" i="4"/>
  <c r="GCU13" i="4"/>
  <c r="GCV13" i="4"/>
  <c r="GCW13" i="4"/>
  <c r="GCX13" i="4"/>
  <c r="GCY13" i="4"/>
  <c r="GCZ13" i="4"/>
  <c r="GDA13" i="4"/>
  <c r="GDB13" i="4"/>
  <c r="GDC13" i="4"/>
  <c r="GDD13" i="4"/>
  <c r="GDE13" i="4"/>
  <c r="GDF13" i="4"/>
  <c r="GDG13" i="4"/>
  <c r="GDH13" i="4"/>
  <c r="GDI13" i="4"/>
  <c r="GDJ13" i="4"/>
  <c r="GDK13" i="4"/>
  <c r="GDL13" i="4"/>
  <c r="GDM13" i="4"/>
  <c r="GDN13" i="4"/>
  <c r="GDO13" i="4"/>
  <c r="GDP13" i="4"/>
  <c r="GDQ13" i="4"/>
  <c r="GDR13" i="4"/>
  <c r="GDS13" i="4"/>
  <c r="GDT13" i="4"/>
  <c r="GDU13" i="4"/>
  <c r="GDV13" i="4"/>
  <c r="GDW13" i="4"/>
  <c r="GDX13" i="4"/>
  <c r="GDY13" i="4"/>
  <c r="GDZ13" i="4"/>
  <c r="GEA13" i="4"/>
  <c r="GEB13" i="4"/>
  <c r="GEC13" i="4"/>
  <c r="GED13" i="4"/>
  <c r="GEE13" i="4"/>
  <c r="GEF13" i="4"/>
  <c r="GEG13" i="4"/>
  <c r="GEH13" i="4"/>
  <c r="GEI13" i="4"/>
  <c r="GEJ13" i="4"/>
  <c r="GEK13" i="4"/>
  <c r="GEL13" i="4"/>
  <c r="GEM13" i="4"/>
  <c r="GEN13" i="4"/>
  <c r="GEO13" i="4"/>
  <c r="GEP13" i="4"/>
  <c r="GEQ13" i="4"/>
  <c r="GER13" i="4"/>
  <c r="GES13" i="4"/>
  <c r="GET13" i="4"/>
  <c r="GEU13" i="4"/>
  <c r="GEV13" i="4"/>
  <c r="GEW13" i="4"/>
  <c r="GEX13" i="4"/>
  <c r="GEY13" i="4"/>
  <c r="GEZ13" i="4"/>
  <c r="GFA13" i="4"/>
  <c r="GFB13" i="4"/>
  <c r="GFC13" i="4"/>
  <c r="GFD13" i="4"/>
  <c r="GFE13" i="4"/>
  <c r="GFF13" i="4"/>
  <c r="GFG13" i="4"/>
  <c r="GFH13" i="4"/>
  <c r="GFI13" i="4"/>
  <c r="GFJ13" i="4"/>
  <c r="GFK13" i="4"/>
  <c r="GFL13" i="4"/>
  <c r="GFM13" i="4"/>
  <c r="GFN13" i="4"/>
  <c r="GFO13" i="4"/>
  <c r="GFP13" i="4"/>
  <c r="GFQ13" i="4"/>
  <c r="GFR13" i="4"/>
  <c r="GFS13" i="4"/>
  <c r="GFT13" i="4"/>
  <c r="GFU13" i="4"/>
  <c r="GFV13" i="4"/>
  <c r="GFW13" i="4"/>
  <c r="GFX13" i="4"/>
  <c r="GFY13" i="4"/>
  <c r="GFZ13" i="4"/>
  <c r="GGA13" i="4"/>
  <c r="GGB13" i="4"/>
  <c r="GGC13" i="4"/>
  <c r="GGD13" i="4"/>
  <c r="GGE13" i="4"/>
  <c r="GGF13" i="4"/>
  <c r="GGG13" i="4"/>
  <c r="GGH13" i="4"/>
  <c r="GGI13" i="4"/>
  <c r="GGJ13" i="4"/>
  <c r="GGK13" i="4"/>
  <c r="GGL13" i="4"/>
  <c r="GGM13" i="4"/>
  <c r="GGN13" i="4"/>
  <c r="GGO13" i="4"/>
  <c r="GGP13" i="4"/>
  <c r="GGQ13" i="4"/>
  <c r="GGR13" i="4"/>
  <c r="GGS13" i="4"/>
  <c r="GGT13" i="4"/>
  <c r="GGU13" i="4"/>
  <c r="GGV13" i="4"/>
  <c r="GGW13" i="4"/>
  <c r="GGX13" i="4"/>
  <c r="GGY13" i="4"/>
  <c r="GGZ13" i="4"/>
  <c r="GHA13" i="4"/>
  <c r="GHB13" i="4"/>
  <c r="GHC13" i="4"/>
  <c r="GHD13" i="4"/>
  <c r="GHE13" i="4"/>
  <c r="GHF13" i="4"/>
  <c r="GHG13" i="4"/>
  <c r="GHH13" i="4"/>
  <c r="GHI13" i="4"/>
  <c r="GHJ13" i="4"/>
  <c r="GHK13" i="4"/>
  <c r="GHL13" i="4"/>
  <c r="GHM13" i="4"/>
  <c r="GHN13" i="4"/>
  <c r="GHO13" i="4"/>
  <c r="GHP13" i="4"/>
  <c r="GHQ13" i="4"/>
  <c r="GHR13" i="4"/>
  <c r="GHS13" i="4"/>
  <c r="GHT13" i="4"/>
  <c r="GHU13" i="4"/>
  <c r="GHV13" i="4"/>
  <c r="GHW13" i="4"/>
  <c r="GHX13" i="4"/>
  <c r="GHY13" i="4"/>
  <c r="GHZ13" i="4"/>
  <c r="GIA13" i="4"/>
  <c r="GIB13" i="4"/>
  <c r="GIC13" i="4"/>
  <c r="GID13" i="4"/>
  <c r="GIE13" i="4"/>
  <c r="GIF13" i="4"/>
  <c r="GIG13" i="4"/>
  <c r="GIH13" i="4"/>
  <c r="GII13" i="4"/>
  <c r="GIJ13" i="4"/>
  <c r="GIK13" i="4"/>
  <c r="GIL13" i="4"/>
  <c r="GIM13" i="4"/>
  <c r="GIN13" i="4"/>
  <c r="GIO13" i="4"/>
  <c r="GIP13" i="4"/>
  <c r="GIQ13" i="4"/>
  <c r="GIR13" i="4"/>
  <c r="GIS13" i="4"/>
  <c r="GIT13" i="4"/>
  <c r="GIU13" i="4"/>
  <c r="GIV13" i="4"/>
  <c r="GIW13" i="4"/>
  <c r="GIX13" i="4"/>
  <c r="GIY13" i="4"/>
  <c r="GIZ13" i="4"/>
  <c r="GJA13" i="4"/>
  <c r="GJB13" i="4"/>
  <c r="GJC13" i="4"/>
  <c r="GJD13" i="4"/>
  <c r="GJE13" i="4"/>
  <c r="GJF13" i="4"/>
  <c r="GJG13" i="4"/>
  <c r="GJH13" i="4"/>
  <c r="GJI13" i="4"/>
  <c r="GJJ13" i="4"/>
  <c r="GJK13" i="4"/>
  <c r="GJL13" i="4"/>
  <c r="GJM13" i="4"/>
  <c r="GJN13" i="4"/>
  <c r="GJO13" i="4"/>
  <c r="GJP13" i="4"/>
  <c r="GJQ13" i="4"/>
  <c r="GJR13" i="4"/>
  <c r="GJS13" i="4"/>
  <c r="GJT13" i="4"/>
  <c r="GJU13" i="4"/>
  <c r="GJV13" i="4"/>
  <c r="GJW13" i="4"/>
  <c r="GJX13" i="4"/>
  <c r="GJY13" i="4"/>
  <c r="GJZ13" i="4"/>
  <c r="GKA13" i="4"/>
  <c r="GKB13" i="4"/>
  <c r="GKC13" i="4"/>
  <c r="GKD13" i="4"/>
  <c r="GKE13" i="4"/>
  <c r="GKF13" i="4"/>
  <c r="GKG13" i="4"/>
  <c r="GKH13" i="4"/>
  <c r="GKI13" i="4"/>
  <c r="GKJ13" i="4"/>
  <c r="GKK13" i="4"/>
  <c r="GKL13" i="4"/>
  <c r="GKM13" i="4"/>
  <c r="GKN13" i="4"/>
  <c r="GKO13" i="4"/>
  <c r="GKP13" i="4"/>
  <c r="GKQ13" i="4"/>
  <c r="GKR13" i="4"/>
  <c r="GKS13" i="4"/>
  <c r="GKT13" i="4"/>
  <c r="GKU13" i="4"/>
  <c r="GKV13" i="4"/>
  <c r="GKW13" i="4"/>
  <c r="GKX13" i="4"/>
  <c r="GKY13" i="4"/>
  <c r="GKZ13" i="4"/>
  <c r="GLA13" i="4"/>
  <c r="GLB13" i="4"/>
  <c r="GLC13" i="4"/>
  <c r="GLD13" i="4"/>
  <c r="GLE13" i="4"/>
  <c r="GLF13" i="4"/>
  <c r="GLG13" i="4"/>
  <c r="GLH13" i="4"/>
  <c r="GLI13" i="4"/>
  <c r="GLJ13" i="4"/>
  <c r="GLK13" i="4"/>
  <c r="GLL13" i="4"/>
  <c r="GLM13" i="4"/>
  <c r="GLN13" i="4"/>
  <c r="GLO13" i="4"/>
  <c r="GLP13" i="4"/>
  <c r="GLQ13" i="4"/>
  <c r="GLR13" i="4"/>
  <c r="GLS13" i="4"/>
  <c r="GLT13" i="4"/>
  <c r="GLU13" i="4"/>
  <c r="GLV13" i="4"/>
  <c r="GLW13" i="4"/>
  <c r="GLX13" i="4"/>
  <c r="GLY13" i="4"/>
  <c r="GLZ13" i="4"/>
  <c r="GMA13" i="4"/>
  <c r="GMB13" i="4"/>
  <c r="GMC13" i="4"/>
  <c r="GMD13" i="4"/>
  <c r="GME13" i="4"/>
  <c r="GMF13" i="4"/>
  <c r="GMG13" i="4"/>
  <c r="GMH13" i="4"/>
  <c r="GMI13" i="4"/>
  <c r="GMJ13" i="4"/>
  <c r="GMK13" i="4"/>
  <c r="GML13" i="4"/>
  <c r="GMM13" i="4"/>
  <c r="GMN13" i="4"/>
  <c r="GMO13" i="4"/>
  <c r="GMP13" i="4"/>
  <c r="GMQ13" i="4"/>
  <c r="GMR13" i="4"/>
  <c r="GMS13" i="4"/>
  <c r="GMT13" i="4"/>
  <c r="GMU13" i="4"/>
  <c r="GMV13" i="4"/>
  <c r="GMW13" i="4"/>
  <c r="GMX13" i="4"/>
  <c r="GMY13" i="4"/>
  <c r="GMZ13" i="4"/>
  <c r="GNA13" i="4"/>
  <c r="GNB13" i="4"/>
  <c r="GNC13" i="4"/>
  <c r="GND13" i="4"/>
  <c r="GNE13" i="4"/>
  <c r="GNF13" i="4"/>
  <c r="GNG13" i="4"/>
  <c r="GNH13" i="4"/>
  <c r="GNI13" i="4"/>
  <c r="GNJ13" i="4"/>
  <c r="GNK13" i="4"/>
  <c r="GNL13" i="4"/>
  <c r="GNM13" i="4"/>
  <c r="GNN13" i="4"/>
  <c r="GNO13" i="4"/>
  <c r="GNP13" i="4"/>
  <c r="GNQ13" i="4"/>
  <c r="GNR13" i="4"/>
  <c r="GNS13" i="4"/>
  <c r="GNT13" i="4"/>
  <c r="GNU13" i="4"/>
  <c r="GNV13" i="4"/>
  <c r="GNW13" i="4"/>
  <c r="GNX13" i="4"/>
  <c r="GNY13" i="4"/>
  <c r="GNZ13" i="4"/>
  <c r="GOA13" i="4"/>
  <c r="GOB13" i="4"/>
  <c r="GOC13" i="4"/>
  <c r="GOD13" i="4"/>
  <c r="GOE13" i="4"/>
  <c r="GOF13" i="4"/>
  <c r="GOG13" i="4"/>
  <c r="GOH13" i="4"/>
  <c r="GOI13" i="4"/>
  <c r="GOJ13" i="4"/>
  <c r="GOK13" i="4"/>
  <c r="GOL13" i="4"/>
  <c r="GOM13" i="4"/>
  <c r="GON13" i="4"/>
  <c r="GOO13" i="4"/>
  <c r="GOP13" i="4"/>
  <c r="GOQ13" i="4"/>
  <c r="GOR13" i="4"/>
  <c r="GOS13" i="4"/>
  <c r="GOT13" i="4"/>
  <c r="GOU13" i="4"/>
  <c r="GOV13" i="4"/>
  <c r="GOW13" i="4"/>
  <c r="GOX13" i="4"/>
  <c r="GOY13" i="4"/>
  <c r="GOZ13" i="4"/>
  <c r="GPA13" i="4"/>
  <c r="GPB13" i="4"/>
  <c r="GPC13" i="4"/>
  <c r="GPD13" i="4"/>
  <c r="GPE13" i="4"/>
  <c r="GPF13" i="4"/>
  <c r="GPG13" i="4"/>
  <c r="GPH13" i="4"/>
  <c r="GPI13" i="4"/>
  <c r="GPJ13" i="4"/>
  <c r="GPK13" i="4"/>
  <c r="GPL13" i="4"/>
  <c r="GPM13" i="4"/>
  <c r="GPN13" i="4"/>
  <c r="GPO13" i="4"/>
  <c r="GPP13" i="4"/>
  <c r="GPQ13" i="4"/>
  <c r="GPR13" i="4"/>
  <c r="GPS13" i="4"/>
  <c r="GPT13" i="4"/>
  <c r="GPU13" i="4"/>
  <c r="GPV13" i="4"/>
  <c r="GPW13" i="4"/>
  <c r="GPX13" i="4"/>
  <c r="GPY13" i="4"/>
  <c r="GPZ13" i="4"/>
  <c r="GQA13" i="4"/>
  <c r="GQB13" i="4"/>
  <c r="GQC13" i="4"/>
  <c r="GQD13" i="4"/>
  <c r="GQE13" i="4"/>
  <c r="GQF13" i="4"/>
  <c r="GQG13" i="4"/>
  <c r="GQH13" i="4"/>
  <c r="GQI13" i="4"/>
  <c r="GQJ13" i="4"/>
  <c r="GQK13" i="4"/>
  <c r="GQL13" i="4"/>
  <c r="GQM13" i="4"/>
  <c r="GQN13" i="4"/>
  <c r="GQO13" i="4"/>
  <c r="GQP13" i="4"/>
  <c r="GQQ13" i="4"/>
  <c r="GQR13" i="4"/>
  <c r="GQS13" i="4"/>
  <c r="GQT13" i="4"/>
  <c r="GQU13" i="4"/>
  <c r="GQV13" i="4"/>
  <c r="GQW13" i="4"/>
  <c r="GQX13" i="4"/>
  <c r="GQY13" i="4"/>
  <c r="GQZ13" i="4"/>
  <c r="GRA13" i="4"/>
  <c r="GRB13" i="4"/>
  <c r="GRC13" i="4"/>
  <c r="GRD13" i="4"/>
  <c r="GRE13" i="4"/>
  <c r="GRF13" i="4"/>
  <c r="GRG13" i="4"/>
  <c r="GRH13" i="4"/>
  <c r="GRI13" i="4"/>
  <c r="GRJ13" i="4"/>
  <c r="GRK13" i="4"/>
  <c r="GRL13" i="4"/>
  <c r="GRM13" i="4"/>
  <c r="GRN13" i="4"/>
  <c r="GRO13" i="4"/>
  <c r="GRP13" i="4"/>
  <c r="GRQ13" i="4"/>
  <c r="GRR13" i="4"/>
  <c r="GRS13" i="4"/>
  <c r="GRT13" i="4"/>
  <c r="GRU13" i="4"/>
  <c r="GRV13" i="4"/>
  <c r="GRW13" i="4"/>
  <c r="GRX13" i="4"/>
  <c r="GRY13" i="4"/>
  <c r="GRZ13" i="4"/>
  <c r="GSA13" i="4"/>
  <c r="GSB13" i="4"/>
  <c r="GSC13" i="4"/>
  <c r="GSD13" i="4"/>
  <c r="GSE13" i="4"/>
  <c r="GSF13" i="4"/>
  <c r="GSG13" i="4"/>
  <c r="GSH13" i="4"/>
  <c r="GSI13" i="4"/>
  <c r="GSJ13" i="4"/>
  <c r="GSK13" i="4"/>
  <c r="GSL13" i="4"/>
  <c r="GSM13" i="4"/>
  <c r="GSN13" i="4"/>
  <c r="GSO13" i="4"/>
  <c r="GSP13" i="4"/>
  <c r="GSQ13" i="4"/>
  <c r="GSR13" i="4"/>
  <c r="GSS13" i="4"/>
  <c r="GST13" i="4"/>
  <c r="GSU13" i="4"/>
  <c r="GSV13" i="4"/>
  <c r="GSW13" i="4"/>
  <c r="GSX13" i="4"/>
  <c r="GSY13" i="4"/>
  <c r="GSZ13" i="4"/>
  <c r="GTA13" i="4"/>
  <c r="GTB13" i="4"/>
  <c r="GTC13" i="4"/>
  <c r="GTD13" i="4"/>
  <c r="GTE13" i="4"/>
  <c r="GTF13" i="4"/>
  <c r="GTG13" i="4"/>
  <c r="GTH13" i="4"/>
  <c r="GTI13" i="4"/>
  <c r="GTJ13" i="4"/>
  <c r="GTK13" i="4"/>
  <c r="GTL13" i="4"/>
  <c r="GTM13" i="4"/>
  <c r="GTN13" i="4"/>
  <c r="GTO13" i="4"/>
  <c r="GTP13" i="4"/>
  <c r="GTQ13" i="4"/>
  <c r="GTR13" i="4"/>
  <c r="GTS13" i="4"/>
  <c r="GTT13" i="4"/>
  <c r="GTU13" i="4"/>
  <c r="GTV13" i="4"/>
  <c r="GTW13" i="4"/>
  <c r="GTX13" i="4"/>
  <c r="GTY13" i="4"/>
  <c r="GTZ13" i="4"/>
  <c r="GUA13" i="4"/>
  <c r="GUB13" i="4"/>
  <c r="GUC13" i="4"/>
  <c r="GUD13" i="4"/>
  <c r="GUE13" i="4"/>
  <c r="GUF13" i="4"/>
  <c r="GUG13" i="4"/>
  <c r="GUH13" i="4"/>
  <c r="GUI13" i="4"/>
  <c r="GUJ13" i="4"/>
  <c r="GUK13" i="4"/>
  <c r="GUL13" i="4"/>
  <c r="GUM13" i="4"/>
  <c r="GUN13" i="4"/>
  <c r="GUO13" i="4"/>
  <c r="GUP13" i="4"/>
  <c r="GUQ13" i="4"/>
  <c r="GUR13" i="4"/>
  <c r="GUS13" i="4"/>
  <c r="GUT13" i="4"/>
  <c r="GUU13" i="4"/>
  <c r="GUV13" i="4"/>
  <c r="GUW13" i="4"/>
  <c r="GUX13" i="4"/>
  <c r="GUY13" i="4"/>
  <c r="GUZ13" i="4"/>
  <c r="GVA13" i="4"/>
  <c r="GVB13" i="4"/>
  <c r="GVC13" i="4"/>
  <c r="GVD13" i="4"/>
  <c r="GVE13" i="4"/>
  <c r="GVF13" i="4"/>
  <c r="GVG13" i="4"/>
  <c r="GVH13" i="4"/>
  <c r="GVI13" i="4"/>
  <c r="GVJ13" i="4"/>
  <c r="GVK13" i="4"/>
  <c r="GVL13" i="4"/>
  <c r="GVM13" i="4"/>
  <c r="GVN13" i="4"/>
  <c r="GVO13" i="4"/>
  <c r="GVP13" i="4"/>
  <c r="GVQ13" i="4"/>
  <c r="GVR13" i="4"/>
  <c r="GVS13" i="4"/>
  <c r="GVT13" i="4"/>
  <c r="GVU13" i="4"/>
  <c r="GVV13" i="4"/>
  <c r="GVW13" i="4"/>
  <c r="GVX13" i="4"/>
  <c r="GVY13" i="4"/>
  <c r="GVZ13" i="4"/>
  <c r="GWA13" i="4"/>
  <c r="GWB13" i="4"/>
  <c r="GWC13" i="4"/>
  <c r="GWD13" i="4"/>
  <c r="GWE13" i="4"/>
  <c r="GWF13" i="4"/>
  <c r="GWG13" i="4"/>
  <c r="GWH13" i="4"/>
  <c r="GWI13" i="4"/>
  <c r="GWJ13" i="4"/>
  <c r="GWK13" i="4"/>
  <c r="GWL13" i="4"/>
  <c r="GWM13" i="4"/>
  <c r="GWN13" i="4"/>
  <c r="GWO13" i="4"/>
  <c r="GWP13" i="4"/>
  <c r="GWQ13" i="4"/>
  <c r="GWR13" i="4"/>
  <c r="GWS13" i="4"/>
  <c r="GWT13" i="4"/>
  <c r="GWU13" i="4"/>
  <c r="GWV13" i="4"/>
  <c r="GWW13" i="4"/>
  <c r="GWX13" i="4"/>
  <c r="GWY13" i="4"/>
  <c r="GWZ13" i="4"/>
  <c r="GXA13" i="4"/>
  <c r="GXB13" i="4"/>
  <c r="GXC13" i="4"/>
  <c r="GXD13" i="4"/>
  <c r="GXE13" i="4"/>
  <c r="GXF13" i="4"/>
  <c r="GXG13" i="4"/>
  <c r="GXH13" i="4"/>
  <c r="GXI13" i="4"/>
  <c r="GXJ13" i="4"/>
  <c r="GXK13" i="4"/>
  <c r="GXL13" i="4"/>
  <c r="GXM13" i="4"/>
  <c r="GXN13" i="4"/>
  <c r="GXO13" i="4"/>
  <c r="GXP13" i="4"/>
  <c r="GXQ13" i="4"/>
  <c r="GXR13" i="4"/>
  <c r="GXS13" i="4"/>
  <c r="GXT13" i="4"/>
  <c r="GXU13" i="4"/>
  <c r="GXV13" i="4"/>
  <c r="GXW13" i="4"/>
  <c r="GXX13" i="4"/>
  <c r="GXY13" i="4"/>
  <c r="GXZ13" i="4"/>
  <c r="GYA13" i="4"/>
  <c r="GYB13" i="4"/>
  <c r="GYC13" i="4"/>
  <c r="GYD13" i="4"/>
  <c r="GYE13" i="4"/>
  <c r="GYF13" i="4"/>
  <c r="GYG13" i="4"/>
  <c r="GYH13" i="4"/>
  <c r="GYI13" i="4"/>
  <c r="GYJ13" i="4"/>
  <c r="GYK13" i="4"/>
  <c r="GYL13" i="4"/>
  <c r="GYM13" i="4"/>
  <c r="GYN13" i="4"/>
  <c r="GYO13" i="4"/>
  <c r="GYP13" i="4"/>
  <c r="GYQ13" i="4"/>
  <c r="GYR13" i="4"/>
  <c r="GYS13" i="4"/>
  <c r="GYT13" i="4"/>
  <c r="GYU13" i="4"/>
  <c r="GYV13" i="4"/>
  <c r="GYW13" i="4"/>
  <c r="GYX13" i="4"/>
  <c r="GYY13" i="4"/>
  <c r="GYZ13" i="4"/>
  <c r="GZA13" i="4"/>
  <c r="GZB13" i="4"/>
  <c r="GZC13" i="4"/>
  <c r="GZD13" i="4"/>
  <c r="GZE13" i="4"/>
  <c r="GZF13" i="4"/>
  <c r="GZG13" i="4"/>
  <c r="GZH13" i="4"/>
  <c r="GZI13" i="4"/>
  <c r="GZJ13" i="4"/>
  <c r="GZK13" i="4"/>
  <c r="GZL13" i="4"/>
  <c r="GZM13" i="4"/>
  <c r="GZN13" i="4"/>
  <c r="GZO13" i="4"/>
  <c r="GZP13" i="4"/>
  <c r="GZQ13" i="4"/>
  <c r="GZR13" i="4"/>
  <c r="GZS13" i="4"/>
  <c r="GZT13" i="4"/>
  <c r="GZU13" i="4"/>
  <c r="GZV13" i="4"/>
  <c r="GZW13" i="4"/>
  <c r="GZX13" i="4"/>
  <c r="GZY13" i="4"/>
  <c r="GZZ13" i="4"/>
  <c r="HAA13" i="4"/>
  <c r="HAB13" i="4"/>
  <c r="HAC13" i="4"/>
  <c r="HAD13" i="4"/>
  <c r="HAE13" i="4"/>
  <c r="HAF13" i="4"/>
  <c r="HAG13" i="4"/>
  <c r="HAH13" i="4"/>
  <c r="HAI13" i="4"/>
  <c r="HAJ13" i="4"/>
  <c r="HAK13" i="4"/>
  <c r="HAL13" i="4"/>
  <c r="HAM13" i="4"/>
  <c r="HAN13" i="4"/>
  <c r="HAO13" i="4"/>
  <c r="HAP13" i="4"/>
  <c r="HAQ13" i="4"/>
  <c r="HAR13" i="4"/>
  <c r="HAS13" i="4"/>
  <c r="HAT13" i="4"/>
  <c r="HAU13" i="4"/>
  <c r="HAV13" i="4"/>
  <c r="HAW13" i="4"/>
  <c r="HAX13" i="4"/>
  <c r="HAY13" i="4"/>
  <c r="HAZ13" i="4"/>
  <c r="HBA13" i="4"/>
  <c r="HBB13" i="4"/>
  <c r="HBC13" i="4"/>
  <c r="HBD13" i="4"/>
  <c r="HBE13" i="4"/>
  <c r="HBF13" i="4"/>
  <c r="HBG13" i="4"/>
  <c r="HBH13" i="4"/>
  <c r="HBI13" i="4"/>
  <c r="HBJ13" i="4"/>
  <c r="HBK13" i="4"/>
  <c r="HBL13" i="4"/>
  <c r="HBM13" i="4"/>
  <c r="HBN13" i="4"/>
  <c r="HBO13" i="4"/>
  <c r="HBP13" i="4"/>
  <c r="HBQ13" i="4"/>
  <c r="HBR13" i="4"/>
  <c r="HBS13" i="4"/>
  <c r="HBT13" i="4"/>
  <c r="HBU13" i="4"/>
  <c r="HBV13" i="4"/>
  <c r="HBW13" i="4"/>
  <c r="HBX13" i="4"/>
  <c r="HBY13" i="4"/>
  <c r="HBZ13" i="4"/>
  <c r="HCA13" i="4"/>
  <c r="HCB13" i="4"/>
  <c r="HCC13" i="4"/>
  <c r="HCD13" i="4"/>
  <c r="HCE13" i="4"/>
  <c r="HCF13" i="4"/>
  <c r="HCG13" i="4"/>
  <c r="HCH13" i="4"/>
  <c r="HCI13" i="4"/>
  <c r="HCJ13" i="4"/>
  <c r="HCK13" i="4"/>
  <c r="HCL13" i="4"/>
  <c r="HCM13" i="4"/>
  <c r="HCN13" i="4"/>
  <c r="HCO13" i="4"/>
  <c r="HCP13" i="4"/>
  <c r="HCQ13" i="4"/>
  <c r="HCR13" i="4"/>
  <c r="HCS13" i="4"/>
  <c r="HCT13" i="4"/>
  <c r="HCU13" i="4"/>
  <c r="HCV13" i="4"/>
  <c r="HCW13" i="4"/>
  <c r="HCX13" i="4"/>
  <c r="HCY13" i="4"/>
  <c r="HCZ13" i="4"/>
  <c r="HDA13" i="4"/>
  <c r="HDB13" i="4"/>
  <c r="HDC13" i="4"/>
  <c r="HDD13" i="4"/>
  <c r="HDE13" i="4"/>
  <c r="HDF13" i="4"/>
  <c r="HDG13" i="4"/>
  <c r="HDH13" i="4"/>
  <c r="HDI13" i="4"/>
  <c r="HDJ13" i="4"/>
  <c r="HDK13" i="4"/>
  <c r="HDL13" i="4"/>
  <c r="HDM13" i="4"/>
  <c r="HDN13" i="4"/>
  <c r="HDO13" i="4"/>
  <c r="HDP13" i="4"/>
  <c r="HDQ13" i="4"/>
  <c r="HDR13" i="4"/>
  <c r="HDS13" i="4"/>
  <c r="HDT13" i="4"/>
  <c r="HDU13" i="4"/>
  <c r="HDV13" i="4"/>
  <c r="HDW13" i="4"/>
  <c r="HDX13" i="4"/>
  <c r="HDY13" i="4"/>
  <c r="HDZ13" i="4"/>
  <c r="HEA13" i="4"/>
  <c r="HEB13" i="4"/>
  <c r="HEC13" i="4"/>
  <c r="HED13" i="4"/>
  <c r="HEE13" i="4"/>
  <c r="HEF13" i="4"/>
  <c r="HEG13" i="4"/>
  <c r="HEH13" i="4"/>
  <c r="HEI13" i="4"/>
  <c r="HEJ13" i="4"/>
  <c r="HEK13" i="4"/>
  <c r="HEL13" i="4"/>
  <c r="HEM13" i="4"/>
  <c r="HEN13" i="4"/>
  <c r="HEO13" i="4"/>
  <c r="HEP13" i="4"/>
  <c r="HEQ13" i="4"/>
  <c r="HER13" i="4"/>
  <c r="HES13" i="4"/>
  <c r="HET13" i="4"/>
  <c r="HEU13" i="4"/>
  <c r="HEV13" i="4"/>
  <c r="HEW13" i="4"/>
  <c r="HEX13" i="4"/>
  <c r="HEY13" i="4"/>
  <c r="HEZ13" i="4"/>
  <c r="HFA13" i="4"/>
  <c r="HFB13" i="4"/>
  <c r="HFC13" i="4"/>
  <c r="HFD13" i="4"/>
  <c r="HFE13" i="4"/>
  <c r="HFF13" i="4"/>
  <c r="HFG13" i="4"/>
  <c r="HFH13" i="4"/>
  <c r="HFI13" i="4"/>
  <c r="HFJ13" i="4"/>
  <c r="HFK13" i="4"/>
  <c r="HFL13" i="4"/>
  <c r="HFM13" i="4"/>
  <c r="HFN13" i="4"/>
  <c r="HFO13" i="4"/>
  <c r="HFP13" i="4"/>
  <c r="HFQ13" i="4"/>
  <c r="HFR13" i="4"/>
  <c r="HFS13" i="4"/>
  <c r="HFT13" i="4"/>
  <c r="HFU13" i="4"/>
  <c r="HFV13" i="4"/>
  <c r="HFW13" i="4"/>
  <c r="HFX13" i="4"/>
  <c r="HFY13" i="4"/>
  <c r="HFZ13" i="4"/>
  <c r="HGA13" i="4"/>
  <c r="HGB13" i="4"/>
  <c r="HGC13" i="4"/>
  <c r="HGD13" i="4"/>
  <c r="HGE13" i="4"/>
  <c r="HGF13" i="4"/>
  <c r="HGG13" i="4"/>
  <c r="HGH13" i="4"/>
  <c r="HGI13" i="4"/>
  <c r="HGJ13" i="4"/>
  <c r="HGK13" i="4"/>
  <c r="HGL13" i="4"/>
  <c r="HGM13" i="4"/>
  <c r="HGN13" i="4"/>
  <c r="HGO13" i="4"/>
  <c r="HGP13" i="4"/>
  <c r="HGQ13" i="4"/>
  <c r="HGR13" i="4"/>
  <c r="HGS13" i="4"/>
  <c r="HGT13" i="4"/>
  <c r="HGU13" i="4"/>
  <c r="HGV13" i="4"/>
  <c r="HGW13" i="4"/>
  <c r="HGX13" i="4"/>
  <c r="HGY13" i="4"/>
  <c r="HGZ13" i="4"/>
  <c r="HHA13" i="4"/>
  <c r="HHB13" i="4"/>
  <c r="HHC13" i="4"/>
  <c r="HHD13" i="4"/>
  <c r="HHE13" i="4"/>
  <c r="HHF13" i="4"/>
  <c r="HHG13" i="4"/>
  <c r="HHH13" i="4"/>
  <c r="HHI13" i="4"/>
  <c r="HHJ13" i="4"/>
  <c r="HHK13" i="4"/>
  <c r="HHL13" i="4"/>
  <c r="HHM13" i="4"/>
  <c r="HHN13" i="4"/>
  <c r="HHO13" i="4"/>
  <c r="HHP13" i="4"/>
  <c r="HHQ13" i="4"/>
  <c r="HHR13" i="4"/>
  <c r="HHS13" i="4"/>
  <c r="HHT13" i="4"/>
  <c r="HHU13" i="4"/>
  <c r="HHV13" i="4"/>
  <c r="HHW13" i="4"/>
  <c r="HHX13" i="4"/>
  <c r="HHY13" i="4"/>
  <c r="HHZ13" i="4"/>
  <c r="HIA13" i="4"/>
  <c r="HIB13" i="4"/>
  <c r="HIC13" i="4"/>
  <c r="HID13" i="4"/>
  <c r="HIE13" i="4"/>
  <c r="HIF13" i="4"/>
  <c r="HIG13" i="4"/>
  <c r="HIH13" i="4"/>
  <c r="HII13" i="4"/>
  <c r="HIJ13" i="4"/>
  <c r="HIK13" i="4"/>
  <c r="HIL13" i="4"/>
  <c r="HIM13" i="4"/>
  <c r="HIN13" i="4"/>
  <c r="HIO13" i="4"/>
  <c r="HIP13" i="4"/>
  <c r="HIQ13" i="4"/>
  <c r="HIR13" i="4"/>
  <c r="HIS13" i="4"/>
  <c r="HIT13" i="4"/>
  <c r="HIU13" i="4"/>
  <c r="HIV13" i="4"/>
  <c r="HIW13" i="4"/>
  <c r="HIX13" i="4"/>
  <c r="HIY13" i="4"/>
  <c r="HIZ13" i="4"/>
  <c r="HJA13" i="4"/>
  <c r="HJB13" i="4"/>
  <c r="HJC13" i="4"/>
  <c r="HJD13" i="4"/>
  <c r="HJE13" i="4"/>
  <c r="HJF13" i="4"/>
  <c r="HJG13" i="4"/>
  <c r="HJH13" i="4"/>
  <c r="HJI13" i="4"/>
  <c r="HJJ13" i="4"/>
  <c r="HJK13" i="4"/>
  <c r="HJL13" i="4"/>
  <c r="HJM13" i="4"/>
  <c r="HJN13" i="4"/>
  <c r="HJO13" i="4"/>
  <c r="HJP13" i="4"/>
  <c r="HJQ13" i="4"/>
  <c r="HJR13" i="4"/>
  <c r="HJS13" i="4"/>
  <c r="HJT13" i="4"/>
  <c r="HJU13" i="4"/>
  <c r="HJV13" i="4"/>
  <c r="HJW13" i="4"/>
  <c r="HJX13" i="4"/>
  <c r="HJY13" i="4"/>
  <c r="HJZ13" i="4"/>
  <c r="HKA13" i="4"/>
  <c r="HKB13" i="4"/>
  <c r="HKC13" i="4"/>
  <c r="HKD13" i="4"/>
  <c r="HKE13" i="4"/>
  <c r="HKF13" i="4"/>
  <c r="HKG13" i="4"/>
  <c r="HKH13" i="4"/>
  <c r="HKI13" i="4"/>
  <c r="HKJ13" i="4"/>
  <c r="HKK13" i="4"/>
  <c r="HKL13" i="4"/>
  <c r="HKM13" i="4"/>
  <c r="HKN13" i="4"/>
  <c r="HKO13" i="4"/>
  <c r="HKP13" i="4"/>
  <c r="HKQ13" i="4"/>
  <c r="HKR13" i="4"/>
  <c r="HKS13" i="4"/>
  <c r="HKT13" i="4"/>
  <c r="HKU13" i="4"/>
  <c r="HKV13" i="4"/>
  <c r="HKW13" i="4"/>
  <c r="HKX13" i="4"/>
  <c r="HKY13" i="4"/>
  <c r="HKZ13" i="4"/>
  <c r="HLA13" i="4"/>
  <c r="HLB13" i="4"/>
  <c r="HLC13" i="4"/>
  <c r="HLD13" i="4"/>
  <c r="HLE13" i="4"/>
  <c r="HLF13" i="4"/>
  <c r="HLG13" i="4"/>
  <c r="HLH13" i="4"/>
  <c r="HLI13" i="4"/>
  <c r="HLJ13" i="4"/>
  <c r="HLK13" i="4"/>
  <c r="HLL13" i="4"/>
  <c r="HLM13" i="4"/>
  <c r="HLN13" i="4"/>
  <c r="HLO13" i="4"/>
  <c r="HLP13" i="4"/>
  <c r="HLQ13" i="4"/>
  <c r="HLR13" i="4"/>
  <c r="HLS13" i="4"/>
  <c r="HLT13" i="4"/>
  <c r="HLU13" i="4"/>
  <c r="HLV13" i="4"/>
  <c r="HLW13" i="4"/>
  <c r="HLX13" i="4"/>
  <c r="HLY13" i="4"/>
  <c r="HLZ13" i="4"/>
  <c r="HMA13" i="4"/>
  <c r="HMB13" i="4"/>
  <c r="HMC13" i="4"/>
  <c r="HMD13" i="4"/>
  <c r="HME13" i="4"/>
  <c r="HMF13" i="4"/>
  <c r="HMG13" i="4"/>
  <c r="HMH13" i="4"/>
  <c r="HMI13" i="4"/>
  <c r="HMJ13" i="4"/>
  <c r="HMK13" i="4"/>
  <c r="HML13" i="4"/>
  <c r="HMM13" i="4"/>
  <c r="HMN13" i="4"/>
  <c r="HMO13" i="4"/>
  <c r="HMP13" i="4"/>
  <c r="HMQ13" i="4"/>
  <c r="HMR13" i="4"/>
  <c r="HMS13" i="4"/>
  <c r="HMT13" i="4"/>
  <c r="HMU13" i="4"/>
  <c r="HMV13" i="4"/>
  <c r="HMW13" i="4"/>
  <c r="HMX13" i="4"/>
  <c r="HMY13" i="4"/>
  <c r="HMZ13" i="4"/>
  <c r="HNA13" i="4"/>
  <c r="HNB13" i="4"/>
  <c r="HNC13" i="4"/>
  <c r="HND13" i="4"/>
  <c r="HNE13" i="4"/>
  <c r="HNF13" i="4"/>
  <c r="HNG13" i="4"/>
  <c r="HNH13" i="4"/>
  <c r="HNI13" i="4"/>
  <c r="HNJ13" i="4"/>
  <c r="HNK13" i="4"/>
  <c r="HNL13" i="4"/>
  <c r="HNM13" i="4"/>
  <c r="HNN13" i="4"/>
  <c r="HNO13" i="4"/>
  <c r="HNP13" i="4"/>
  <c r="HNQ13" i="4"/>
  <c r="HNR13" i="4"/>
  <c r="HNS13" i="4"/>
  <c r="HNT13" i="4"/>
  <c r="HNU13" i="4"/>
  <c r="HNV13" i="4"/>
  <c r="HNW13" i="4"/>
  <c r="HNX13" i="4"/>
  <c r="HNY13" i="4"/>
  <c r="HNZ13" i="4"/>
  <c r="HOA13" i="4"/>
  <c r="HOB13" i="4"/>
  <c r="HOC13" i="4"/>
  <c r="HOD13" i="4"/>
  <c r="HOE13" i="4"/>
  <c r="HOF13" i="4"/>
  <c r="HOG13" i="4"/>
  <c r="HOH13" i="4"/>
  <c r="HOI13" i="4"/>
  <c r="HOJ13" i="4"/>
  <c r="HOK13" i="4"/>
  <c r="HOL13" i="4"/>
  <c r="HOM13" i="4"/>
  <c r="HON13" i="4"/>
  <c r="HOO13" i="4"/>
  <c r="HOP13" i="4"/>
  <c r="HOQ13" i="4"/>
  <c r="HOR13" i="4"/>
  <c r="HOS13" i="4"/>
  <c r="HOT13" i="4"/>
  <c r="HOU13" i="4"/>
  <c r="HOV13" i="4"/>
  <c r="HOW13" i="4"/>
  <c r="HOX13" i="4"/>
  <c r="HOY13" i="4"/>
  <c r="HOZ13" i="4"/>
  <c r="HPA13" i="4"/>
  <c r="HPB13" i="4"/>
  <c r="HPC13" i="4"/>
  <c r="HPD13" i="4"/>
  <c r="HPE13" i="4"/>
  <c r="HPF13" i="4"/>
  <c r="HPG13" i="4"/>
  <c r="HPH13" i="4"/>
  <c r="HPI13" i="4"/>
  <c r="HPJ13" i="4"/>
  <c r="HPK13" i="4"/>
  <c r="HPL13" i="4"/>
  <c r="HPM13" i="4"/>
  <c r="HPN13" i="4"/>
  <c r="HPO13" i="4"/>
  <c r="HPP13" i="4"/>
  <c r="HPQ13" i="4"/>
  <c r="HPR13" i="4"/>
  <c r="HPS13" i="4"/>
  <c r="HPT13" i="4"/>
  <c r="HPU13" i="4"/>
  <c r="HPV13" i="4"/>
  <c r="HPW13" i="4"/>
  <c r="HPX13" i="4"/>
  <c r="HPY13" i="4"/>
  <c r="HPZ13" i="4"/>
  <c r="HQA13" i="4"/>
  <c r="HQB13" i="4"/>
  <c r="HQC13" i="4"/>
  <c r="HQD13" i="4"/>
  <c r="HQE13" i="4"/>
  <c r="HQF13" i="4"/>
  <c r="HQG13" i="4"/>
  <c r="HQH13" i="4"/>
  <c r="HQI13" i="4"/>
  <c r="HQJ13" i="4"/>
  <c r="HQK13" i="4"/>
  <c r="HQL13" i="4"/>
  <c r="HQM13" i="4"/>
  <c r="HQN13" i="4"/>
  <c r="HQO13" i="4"/>
  <c r="HQP13" i="4"/>
  <c r="HQQ13" i="4"/>
  <c r="HQR13" i="4"/>
  <c r="HQS13" i="4"/>
  <c r="HQT13" i="4"/>
  <c r="HQU13" i="4"/>
  <c r="HQV13" i="4"/>
  <c r="HQW13" i="4"/>
  <c r="HQX13" i="4"/>
  <c r="HQY13" i="4"/>
  <c r="HQZ13" i="4"/>
  <c r="HRA13" i="4"/>
  <c r="HRB13" i="4"/>
  <c r="HRC13" i="4"/>
  <c r="HRD13" i="4"/>
  <c r="HRE13" i="4"/>
  <c r="HRF13" i="4"/>
  <c r="HRG13" i="4"/>
  <c r="HRH13" i="4"/>
  <c r="HRI13" i="4"/>
  <c r="HRJ13" i="4"/>
  <c r="HRK13" i="4"/>
  <c r="HRL13" i="4"/>
  <c r="HRM13" i="4"/>
  <c r="HRN13" i="4"/>
  <c r="HRO13" i="4"/>
  <c r="HRP13" i="4"/>
  <c r="HRQ13" i="4"/>
  <c r="HRR13" i="4"/>
  <c r="HRS13" i="4"/>
  <c r="HRT13" i="4"/>
  <c r="HRU13" i="4"/>
  <c r="HRV13" i="4"/>
  <c r="HRW13" i="4"/>
  <c r="HRX13" i="4"/>
  <c r="HRY13" i="4"/>
  <c r="HRZ13" i="4"/>
  <c r="HSA13" i="4"/>
  <c r="HSB13" i="4"/>
  <c r="HSC13" i="4"/>
  <c r="HSD13" i="4"/>
  <c r="HSE13" i="4"/>
  <c r="HSF13" i="4"/>
  <c r="HSG13" i="4"/>
  <c r="HSH13" i="4"/>
  <c r="HSI13" i="4"/>
  <c r="HSJ13" i="4"/>
  <c r="HSK13" i="4"/>
  <c r="HSL13" i="4"/>
  <c r="HSM13" i="4"/>
  <c r="HSN13" i="4"/>
  <c r="HSO13" i="4"/>
  <c r="HSP13" i="4"/>
  <c r="HSQ13" i="4"/>
  <c r="HSR13" i="4"/>
  <c r="HSS13" i="4"/>
  <c r="HST13" i="4"/>
  <c r="HSU13" i="4"/>
  <c r="HSV13" i="4"/>
  <c r="HSW13" i="4"/>
  <c r="HSX13" i="4"/>
  <c r="HSY13" i="4"/>
  <c r="HSZ13" i="4"/>
  <c r="HTA13" i="4"/>
  <c r="HTB13" i="4"/>
  <c r="HTC13" i="4"/>
  <c r="HTD13" i="4"/>
  <c r="HTE13" i="4"/>
  <c r="HTF13" i="4"/>
  <c r="HTG13" i="4"/>
  <c r="HTH13" i="4"/>
  <c r="HTI13" i="4"/>
  <c r="HTJ13" i="4"/>
  <c r="HTK13" i="4"/>
  <c r="HTL13" i="4"/>
  <c r="HTM13" i="4"/>
  <c r="HTN13" i="4"/>
  <c r="HTO13" i="4"/>
  <c r="HTP13" i="4"/>
  <c r="HTQ13" i="4"/>
  <c r="HTR13" i="4"/>
  <c r="HTS13" i="4"/>
  <c r="HTT13" i="4"/>
  <c r="HTU13" i="4"/>
  <c r="HTV13" i="4"/>
  <c r="HTW13" i="4"/>
  <c r="HTX13" i="4"/>
  <c r="HTY13" i="4"/>
  <c r="HTZ13" i="4"/>
  <c r="HUA13" i="4"/>
  <c r="HUB13" i="4"/>
  <c r="HUC13" i="4"/>
  <c r="HUD13" i="4"/>
  <c r="HUE13" i="4"/>
  <c r="HUF13" i="4"/>
  <c r="HUG13" i="4"/>
  <c r="HUH13" i="4"/>
  <c r="HUI13" i="4"/>
  <c r="HUJ13" i="4"/>
  <c r="HUK13" i="4"/>
  <c r="HUL13" i="4"/>
  <c r="HUM13" i="4"/>
  <c r="HUN13" i="4"/>
  <c r="HUO13" i="4"/>
  <c r="HUP13" i="4"/>
  <c r="HUQ13" i="4"/>
  <c r="HUR13" i="4"/>
  <c r="HUS13" i="4"/>
  <c r="HUT13" i="4"/>
  <c r="HUU13" i="4"/>
  <c r="HUV13" i="4"/>
  <c r="HUW13" i="4"/>
  <c r="HUX13" i="4"/>
  <c r="HUY13" i="4"/>
  <c r="HUZ13" i="4"/>
  <c r="HVA13" i="4"/>
  <c r="HVB13" i="4"/>
  <c r="HVC13" i="4"/>
  <c r="HVD13" i="4"/>
  <c r="HVE13" i="4"/>
  <c r="HVF13" i="4"/>
  <c r="HVG13" i="4"/>
  <c r="HVH13" i="4"/>
  <c r="HVI13" i="4"/>
  <c r="HVJ13" i="4"/>
  <c r="HVK13" i="4"/>
  <c r="HVL13" i="4"/>
  <c r="HVM13" i="4"/>
  <c r="HVN13" i="4"/>
  <c r="HVO13" i="4"/>
  <c r="HVP13" i="4"/>
  <c r="HVQ13" i="4"/>
  <c r="HVR13" i="4"/>
  <c r="HVS13" i="4"/>
  <c r="HVT13" i="4"/>
  <c r="HVU13" i="4"/>
  <c r="HVV13" i="4"/>
  <c r="HVW13" i="4"/>
  <c r="HVX13" i="4"/>
  <c r="HVY13" i="4"/>
  <c r="HVZ13" i="4"/>
  <c r="HWA13" i="4"/>
  <c r="HWB13" i="4"/>
  <c r="HWC13" i="4"/>
  <c r="HWD13" i="4"/>
  <c r="HWE13" i="4"/>
  <c r="HWF13" i="4"/>
  <c r="HWG13" i="4"/>
  <c r="HWH13" i="4"/>
  <c r="HWI13" i="4"/>
  <c r="HWJ13" i="4"/>
  <c r="HWK13" i="4"/>
  <c r="HWL13" i="4"/>
  <c r="HWM13" i="4"/>
  <c r="HWN13" i="4"/>
  <c r="HWO13" i="4"/>
  <c r="HWP13" i="4"/>
  <c r="HWQ13" i="4"/>
  <c r="HWR13" i="4"/>
  <c r="HWS13" i="4"/>
  <c r="HWT13" i="4"/>
  <c r="HWU13" i="4"/>
  <c r="HWV13" i="4"/>
  <c r="HWW13" i="4"/>
  <c r="HWX13" i="4"/>
  <c r="HWY13" i="4"/>
  <c r="HWZ13" i="4"/>
  <c r="HXA13" i="4"/>
  <c r="HXB13" i="4"/>
  <c r="HXC13" i="4"/>
  <c r="HXD13" i="4"/>
  <c r="HXE13" i="4"/>
  <c r="HXF13" i="4"/>
  <c r="HXG13" i="4"/>
  <c r="HXH13" i="4"/>
  <c r="HXI13" i="4"/>
  <c r="HXJ13" i="4"/>
  <c r="HXK13" i="4"/>
  <c r="HXL13" i="4"/>
  <c r="HXM13" i="4"/>
  <c r="HXN13" i="4"/>
  <c r="HXO13" i="4"/>
  <c r="HXP13" i="4"/>
  <c r="HXQ13" i="4"/>
  <c r="HXR13" i="4"/>
  <c r="HXS13" i="4"/>
  <c r="HXT13" i="4"/>
  <c r="HXU13" i="4"/>
  <c r="HXV13" i="4"/>
  <c r="HXW13" i="4"/>
  <c r="HXX13" i="4"/>
  <c r="HXY13" i="4"/>
  <c r="HXZ13" i="4"/>
  <c r="HYA13" i="4"/>
  <c r="HYB13" i="4"/>
  <c r="HYC13" i="4"/>
  <c r="HYD13" i="4"/>
  <c r="HYE13" i="4"/>
  <c r="HYF13" i="4"/>
  <c r="HYG13" i="4"/>
  <c r="HYH13" i="4"/>
  <c r="HYI13" i="4"/>
  <c r="HYJ13" i="4"/>
  <c r="HYK13" i="4"/>
  <c r="HYL13" i="4"/>
  <c r="HYM13" i="4"/>
  <c r="HYN13" i="4"/>
  <c r="HYO13" i="4"/>
  <c r="HYP13" i="4"/>
  <c r="HYQ13" i="4"/>
  <c r="HYR13" i="4"/>
  <c r="HYS13" i="4"/>
  <c r="HYT13" i="4"/>
  <c r="HYU13" i="4"/>
  <c r="HYV13" i="4"/>
  <c r="HYW13" i="4"/>
  <c r="HYX13" i="4"/>
  <c r="HYY13" i="4"/>
  <c r="HYZ13" i="4"/>
  <c r="HZA13" i="4"/>
  <c r="HZB13" i="4"/>
  <c r="HZC13" i="4"/>
  <c r="HZD13" i="4"/>
  <c r="HZE13" i="4"/>
  <c r="HZF13" i="4"/>
  <c r="HZG13" i="4"/>
  <c r="HZH13" i="4"/>
  <c r="HZI13" i="4"/>
  <c r="HZJ13" i="4"/>
  <c r="HZK13" i="4"/>
  <c r="HZL13" i="4"/>
  <c r="HZM13" i="4"/>
  <c r="HZN13" i="4"/>
  <c r="HZO13" i="4"/>
  <c r="HZP13" i="4"/>
  <c r="HZQ13" i="4"/>
  <c r="HZR13" i="4"/>
  <c r="HZS13" i="4"/>
  <c r="HZT13" i="4"/>
  <c r="HZU13" i="4"/>
  <c r="HZV13" i="4"/>
  <c r="HZW13" i="4"/>
  <c r="HZX13" i="4"/>
  <c r="HZY13" i="4"/>
  <c r="HZZ13" i="4"/>
  <c r="IAA13" i="4"/>
  <c r="IAB13" i="4"/>
  <c r="IAC13" i="4"/>
  <c r="IAD13" i="4"/>
  <c r="IAE13" i="4"/>
  <c r="IAF13" i="4"/>
  <c r="IAG13" i="4"/>
  <c r="IAH13" i="4"/>
  <c r="IAI13" i="4"/>
  <c r="IAJ13" i="4"/>
  <c r="IAK13" i="4"/>
  <c r="IAL13" i="4"/>
  <c r="IAM13" i="4"/>
  <c r="IAN13" i="4"/>
  <c r="IAO13" i="4"/>
  <c r="IAP13" i="4"/>
  <c r="IAQ13" i="4"/>
  <c r="IAR13" i="4"/>
  <c r="IAS13" i="4"/>
  <c r="IAT13" i="4"/>
  <c r="IAU13" i="4"/>
  <c r="IAV13" i="4"/>
  <c r="IAW13" i="4"/>
  <c r="IAX13" i="4"/>
  <c r="IAY13" i="4"/>
  <c r="IAZ13" i="4"/>
  <c r="IBA13" i="4"/>
  <c r="IBB13" i="4"/>
  <c r="IBC13" i="4"/>
  <c r="IBD13" i="4"/>
  <c r="IBE13" i="4"/>
  <c r="IBF13" i="4"/>
  <c r="IBG13" i="4"/>
  <c r="IBH13" i="4"/>
  <c r="IBI13" i="4"/>
  <c r="IBJ13" i="4"/>
  <c r="IBK13" i="4"/>
  <c r="IBL13" i="4"/>
  <c r="IBM13" i="4"/>
  <c r="IBN13" i="4"/>
  <c r="IBO13" i="4"/>
  <c r="IBP13" i="4"/>
  <c r="IBQ13" i="4"/>
  <c r="IBR13" i="4"/>
  <c r="IBS13" i="4"/>
  <c r="IBT13" i="4"/>
  <c r="IBU13" i="4"/>
  <c r="IBV13" i="4"/>
  <c r="IBW13" i="4"/>
  <c r="IBX13" i="4"/>
  <c r="IBY13" i="4"/>
  <c r="IBZ13" i="4"/>
  <c r="ICA13" i="4"/>
  <c r="ICB13" i="4"/>
  <c r="ICC13" i="4"/>
  <c r="ICD13" i="4"/>
  <c r="ICE13" i="4"/>
  <c r="ICF13" i="4"/>
  <c r="ICG13" i="4"/>
  <c r="ICH13" i="4"/>
  <c r="ICI13" i="4"/>
  <c r="ICJ13" i="4"/>
  <c r="ICK13" i="4"/>
  <c r="ICL13" i="4"/>
  <c r="ICM13" i="4"/>
  <c r="ICN13" i="4"/>
  <c r="ICO13" i="4"/>
  <c r="ICP13" i="4"/>
  <c r="ICQ13" i="4"/>
  <c r="ICR13" i="4"/>
  <c r="ICS13" i="4"/>
  <c r="ICT13" i="4"/>
  <c r="ICU13" i="4"/>
  <c r="ICV13" i="4"/>
  <c r="ICW13" i="4"/>
  <c r="ICX13" i="4"/>
  <c r="ICY13" i="4"/>
  <c r="ICZ13" i="4"/>
  <c r="IDA13" i="4"/>
  <c r="IDB13" i="4"/>
  <c r="IDC13" i="4"/>
  <c r="IDD13" i="4"/>
  <c r="IDE13" i="4"/>
  <c r="IDF13" i="4"/>
  <c r="IDG13" i="4"/>
  <c r="IDH13" i="4"/>
  <c r="IDI13" i="4"/>
  <c r="IDJ13" i="4"/>
  <c r="IDK13" i="4"/>
  <c r="IDL13" i="4"/>
  <c r="IDM13" i="4"/>
  <c r="IDN13" i="4"/>
  <c r="IDO13" i="4"/>
  <c r="IDP13" i="4"/>
  <c r="IDQ13" i="4"/>
  <c r="IDR13" i="4"/>
  <c r="IDS13" i="4"/>
  <c r="IDT13" i="4"/>
  <c r="IDU13" i="4"/>
  <c r="IDV13" i="4"/>
  <c r="IDW13" i="4"/>
  <c r="IDX13" i="4"/>
  <c r="IDY13" i="4"/>
  <c r="IDZ13" i="4"/>
  <c r="IEA13" i="4"/>
  <c r="IEB13" i="4"/>
  <c r="IEC13" i="4"/>
  <c r="IED13" i="4"/>
  <c r="IEE13" i="4"/>
  <c r="IEF13" i="4"/>
  <c r="IEG13" i="4"/>
  <c r="IEH13" i="4"/>
  <c r="IEI13" i="4"/>
  <c r="IEJ13" i="4"/>
  <c r="IEK13" i="4"/>
  <c r="IEL13" i="4"/>
  <c r="IEM13" i="4"/>
  <c r="IEN13" i="4"/>
  <c r="IEO13" i="4"/>
  <c r="IEP13" i="4"/>
  <c r="IEQ13" i="4"/>
  <c r="IER13" i="4"/>
  <c r="IES13" i="4"/>
  <c r="IET13" i="4"/>
  <c r="IEU13" i="4"/>
  <c r="IEV13" i="4"/>
  <c r="IEW13" i="4"/>
  <c r="IEX13" i="4"/>
  <c r="IEY13" i="4"/>
  <c r="IEZ13" i="4"/>
  <c r="IFA13" i="4"/>
  <c r="IFB13" i="4"/>
  <c r="IFC13" i="4"/>
  <c r="IFD13" i="4"/>
  <c r="IFE13" i="4"/>
  <c r="IFF13" i="4"/>
  <c r="IFG13" i="4"/>
  <c r="IFH13" i="4"/>
  <c r="IFI13" i="4"/>
  <c r="IFJ13" i="4"/>
  <c r="IFK13" i="4"/>
  <c r="IFL13" i="4"/>
  <c r="IFM13" i="4"/>
  <c r="IFN13" i="4"/>
  <c r="IFO13" i="4"/>
  <c r="IFP13" i="4"/>
  <c r="IFQ13" i="4"/>
  <c r="IFR13" i="4"/>
  <c r="IFS13" i="4"/>
  <c r="IFT13" i="4"/>
  <c r="IFU13" i="4"/>
  <c r="IFV13" i="4"/>
  <c r="IFW13" i="4"/>
  <c r="IFX13" i="4"/>
  <c r="IFY13" i="4"/>
  <c r="IFZ13" i="4"/>
  <c r="IGA13" i="4"/>
  <c r="IGB13" i="4"/>
  <c r="IGC13" i="4"/>
  <c r="IGD13" i="4"/>
  <c r="IGE13" i="4"/>
  <c r="IGF13" i="4"/>
  <c r="IGG13" i="4"/>
  <c r="IGH13" i="4"/>
  <c r="IGI13" i="4"/>
  <c r="IGJ13" i="4"/>
  <c r="IGK13" i="4"/>
  <c r="IGL13" i="4"/>
  <c r="IGM13" i="4"/>
  <c r="IGN13" i="4"/>
  <c r="IGO13" i="4"/>
  <c r="IGP13" i="4"/>
  <c r="IGQ13" i="4"/>
  <c r="IGR13" i="4"/>
  <c r="IGS13" i="4"/>
  <c r="IGT13" i="4"/>
  <c r="IGU13" i="4"/>
  <c r="IGV13" i="4"/>
  <c r="IGW13" i="4"/>
  <c r="IGX13" i="4"/>
  <c r="IGY13" i="4"/>
  <c r="IGZ13" i="4"/>
  <c r="IHA13" i="4"/>
  <c r="IHB13" i="4"/>
  <c r="IHC13" i="4"/>
  <c r="IHD13" i="4"/>
  <c r="IHE13" i="4"/>
  <c r="IHF13" i="4"/>
  <c r="IHG13" i="4"/>
  <c r="IHH13" i="4"/>
  <c r="IHI13" i="4"/>
  <c r="IHJ13" i="4"/>
  <c r="IHK13" i="4"/>
  <c r="IHL13" i="4"/>
  <c r="IHM13" i="4"/>
  <c r="IHN13" i="4"/>
  <c r="IHO13" i="4"/>
  <c r="IHP13" i="4"/>
  <c r="IHQ13" i="4"/>
  <c r="IHR13" i="4"/>
  <c r="IHS13" i="4"/>
  <c r="IHT13" i="4"/>
  <c r="IHU13" i="4"/>
  <c r="IHV13" i="4"/>
  <c r="IHW13" i="4"/>
  <c r="IHX13" i="4"/>
  <c r="IHY13" i="4"/>
  <c r="IHZ13" i="4"/>
  <c r="IIA13" i="4"/>
  <c r="IIB13" i="4"/>
  <c r="IIC13" i="4"/>
  <c r="IID13" i="4"/>
  <c r="IIE13" i="4"/>
  <c r="IIF13" i="4"/>
  <c r="IIG13" i="4"/>
  <c r="IIH13" i="4"/>
  <c r="III13" i="4"/>
  <c r="IIJ13" i="4"/>
  <c r="IIK13" i="4"/>
  <c r="IIL13" i="4"/>
  <c r="IIM13" i="4"/>
  <c r="IIN13" i="4"/>
  <c r="IIO13" i="4"/>
  <c r="IIP13" i="4"/>
  <c r="IIQ13" i="4"/>
  <c r="IIR13" i="4"/>
  <c r="IIS13" i="4"/>
  <c r="IIT13" i="4"/>
  <c r="IIU13" i="4"/>
  <c r="IIV13" i="4"/>
  <c r="IIW13" i="4"/>
  <c r="IIX13" i="4"/>
  <c r="IIY13" i="4"/>
  <c r="IIZ13" i="4"/>
  <c r="IJA13" i="4"/>
  <c r="IJB13" i="4"/>
  <c r="IJC13" i="4"/>
  <c r="IJD13" i="4"/>
  <c r="IJE13" i="4"/>
  <c r="IJF13" i="4"/>
  <c r="IJG13" i="4"/>
  <c r="IJH13" i="4"/>
  <c r="IJI13" i="4"/>
  <c r="IJJ13" i="4"/>
  <c r="IJK13" i="4"/>
  <c r="IJL13" i="4"/>
  <c r="IJM13" i="4"/>
  <c r="IJN13" i="4"/>
  <c r="IJO13" i="4"/>
  <c r="IJP13" i="4"/>
  <c r="IJQ13" i="4"/>
  <c r="IJR13" i="4"/>
  <c r="IJS13" i="4"/>
  <c r="IJT13" i="4"/>
  <c r="IJU13" i="4"/>
  <c r="IJV13" i="4"/>
  <c r="IJW13" i="4"/>
  <c r="IJX13" i="4"/>
  <c r="IJY13" i="4"/>
  <c r="IJZ13" i="4"/>
  <c r="IKA13" i="4"/>
  <c r="IKB13" i="4"/>
  <c r="IKC13" i="4"/>
  <c r="IKD13" i="4"/>
  <c r="IKE13" i="4"/>
  <c r="IKF13" i="4"/>
  <c r="IKG13" i="4"/>
  <c r="IKH13" i="4"/>
  <c r="IKI13" i="4"/>
  <c r="IKJ13" i="4"/>
  <c r="IKK13" i="4"/>
  <c r="IKL13" i="4"/>
  <c r="IKM13" i="4"/>
  <c r="IKN13" i="4"/>
  <c r="IKO13" i="4"/>
  <c r="IKP13" i="4"/>
  <c r="IKQ13" i="4"/>
  <c r="IKR13" i="4"/>
  <c r="IKS13" i="4"/>
  <c r="IKT13" i="4"/>
  <c r="IKU13" i="4"/>
  <c r="IKV13" i="4"/>
  <c r="IKW13" i="4"/>
  <c r="IKX13" i="4"/>
  <c r="IKY13" i="4"/>
  <c r="IKZ13" i="4"/>
  <c r="ILA13" i="4"/>
  <c r="ILB13" i="4"/>
  <c r="ILC13" i="4"/>
  <c r="ILD13" i="4"/>
  <c r="ILE13" i="4"/>
  <c r="ILF13" i="4"/>
  <c r="ILG13" i="4"/>
  <c r="ILH13" i="4"/>
  <c r="ILI13" i="4"/>
  <c r="ILJ13" i="4"/>
  <c r="ILK13" i="4"/>
  <c r="ILL13" i="4"/>
  <c r="ILM13" i="4"/>
  <c r="ILN13" i="4"/>
  <c r="ILO13" i="4"/>
  <c r="ILP13" i="4"/>
  <c r="ILQ13" i="4"/>
  <c r="ILR13" i="4"/>
  <c r="ILS13" i="4"/>
  <c r="ILT13" i="4"/>
  <c r="ILU13" i="4"/>
  <c r="ILV13" i="4"/>
  <c r="ILW13" i="4"/>
  <c r="ILX13" i="4"/>
  <c r="ILY13" i="4"/>
  <c r="ILZ13" i="4"/>
  <c r="IMA13" i="4"/>
  <c r="IMB13" i="4"/>
  <c r="IMC13" i="4"/>
  <c r="IMD13" i="4"/>
  <c r="IME13" i="4"/>
  <c r="IMF13" i="4"/>
  <c r="IMG13" i="4"/>
  <c r="IMH13" i="4"/>
  <c r="IMI13" i="4"/>
  <c r="IMJ13" i="4"/>
  <c r="IMK13" i="4"/>
  <c r="IML13" i="4"/>
  <c r="IMM13" i="4"/>
  <c r="IMN13" i="4"/>
  <c r="IMO13" i="4"/>
  <c r="IMP13" i="4"/>
  <c r="IMQ13" i="4"/>
  <c r="IMR13" i="4"/>
  <c r="IMS13" i="4"/>
  <c r="IMT13" i="4"/>
  <c r="IMU13" i="4"/>
  <c r="IMV13" i="4"/>
  <c r="IMW13" i="4"/>
  <c r="IMX13" i="4"/>
  <c r="IMY13" i="4"/>
  <c r="IMZ13" i="4"/>
  <c r="INA13" i="4"/>
  <c r="INB13" i="4"/>
  <c r="INC13" i="4"/>
  <c r="IND13" i="4"/>
  <c r="INE13" i="4"/>
  <c r="INF13" i="4"/>
  <c r="ING13" i="4"/>
  <c r="INH13" i="4"/>
  <c r="INI13" i="4"/>
  <c r="INJ13" i="4"/>
  <c r="INK13" i="4"/>
  <c r="INL13" i="4"/>
  <c r="INM13" i="4"/>
  <c r="INN13" i="4"/>
  <c r="INO13" i="4"/>
  <c r="INP13" i="4"/>
  <c r="INQ13" i="4"/>
  <c r="INR13" i="4"/>
  <c r="INS13" i="4"/>
  <c r="INT13" i="4"/>
  <c r="INU13" i="4"/>
  <c r="INV13" i="4"/>
  <c r="INW13" i="4"/>
  <c r="INX13" i="4"/>
  <c r="INY13" i="4"/>
  <c r="INZ13" i="4"/>
  <c r="IOA13" i="4"/>
  <c r="IOB13" i="4"/>
  <c r="IOC13" i="4"/>
  <c r="IOD13" i="4"/>
  <c r="IOE13" i="4"/>
  <c r="IOF13" i="4"/>
  <c r="IOG13" i="4"/>
  <c r="IOH13" i="4"/>
  <c r="IOI13" i="4"/>
  <c r="IOJ13" i="4"/>
  <c r="IOK13" i="4"/>
  <c r="IOL13" i="4"/>
  <c r="IOM13" i="4"/>
  <c r="ION13" i="4"/>
  <c r="IOO13" i="4"/>
  <c r="IOP13" i="4"/>
  <c r="IOQ13" i="4"/>
  <c r="IOR13" i="4"/>
  <c r="IOS13" i="4"/>
  <c r="IOT13" i="4"/>
  <c r="IOU13" i="4"/>
  <c r="IOV13" i="4"/>
  <c r="IOW13" i="4"/>
  <c r="IOX13" i="4"/>
  <c r="IOY13" i="4"/>
  <c r="IOZ13" i="4"/>
  <c r="IPA13" i="4"/>
  <c r="IPB13" i="4"/>
  <c r="IPC13" i="4"/>
  <c r="IPD13" i="4"/>
  <c r="IPE13" i="4"/>
  <c r="IPF13" i="4"/>
  <c r="IPG13" i="4"/>
  <c r="IPH13" i="4"/>
  <c r="IPI13" i="4"/>
  <c r="IPJ13" i="4"/>
  <c r="IPK13" i="4"/>
  <c r="IPL13" i="4"/>
  <c r="IPM13" i="4"/>
  <c r="IPN13" i="4"/>
  <c r="IPO13" i="4"/>
  <c r="IPP13" i="4"/>
  <c r="IPQ13" i="4"/>
  <c r="IPR13" i="4"/>
  <c r="IPS13" i="4"/>
  <c r="IPT13" i="4"/>
  <c r="IPU13" i="4"/>
  <c r="IPV13" i="4"/>
  <c r="IPW13" i="4"/>
  <c r="IPX13" i="4"/>
  <c r="IPY13" i="4"/>
  <c r="IPZ13" i="4"/>
  <c r="IQA13" i="4"/>
  <c r="IQB13" i="4"/>
  <c r="IQC13" i="4"/>
  <c r="IQD13" i="4"/>
  <c r="IQE13" i="4"/>
  <c r="IQF13" i="4"/>
  <c r="IQG13" i="4"/>
  <c r="IQH13" i="4"/>
  <c r="IQI13" i="4"/>
  <c r="IQJ13" i="4"/>
  <c r="IQK13" i="4"/>
  <c r="IQL13" i="4"/>
  <c r="IQM13" i="4"/>
  <c r="IQN13" i="4"/>
  <c r="IQO13" i="4"/>
  <c r="IQP13" i="4"/>
  <c r="IQQ13" i="4"/>
  <c r="IQR13" i="4"/>
  <c r="IQS13" i="4"/>
  <c r="IQT13" i="4"/>
  <c r="IQU13" i="4"/>
  <c r="IQV13" i="4"/>
  <c r="IQW13" i="4"/>
  <c r="IQX13" i="4"/>
  <c r="IQY13" i="4"/>
  <c r="IQZ13" i="4"/>
  <c r="IRA13" i="4"/>
  <c r="IRB13" i="4"/>
  <c r="IRC13" i="4"/>
  <c r="IRD13" i="4"/>
  <c r="IRE13" i="4"/>
  <c r="IRF13" i="4"/>
  <c r="IRG13" i="4"/>
  <c r="IRH13" i="4"/>
  <c r="IRI13" i="4"/>
  <c r="IRJ13" i="4"/>
  <c r="IRK13" i="4"/>
  <c r="IRL13" i="4"/>
  <c r="IRM13" i="4"/>
  <c r="IRN13" i="4"/>
  <c r="IRO13" i="4"/>
  <c r="IRP13" i="4"/>
  <c r="IRQ13" i="4"/>
  <c r="IRR13" i="4"/>
  <c r="IRS13" i="4"/>
  <c r="IRT13" i="4"/>
  <c r="IRU13" i="4"/>
  <c r="IRV13" i="4"/>
  <c r="IRW13" i="4"/>
  <c r="IRX13" i="4"/>
  <c r="IRY13" i="4"/>
  <c r="IRZ13" i="4"/>
  <c r="ISA13" i="4"/>
  <c r="ISB13" i="4"/>
  <c r="ISC13" i="4"/>
  <c r="ISD13" i="4"/>
  <c r="ISE13" i="4"/>
  <c r="ISF13" i="4"/>
  <c r="ISG13" i="4"/>
  <c r="ISH13" i="4"/>
  <c r="ISI13" i="4"/>
  <c r="ISJ13" i="4"/>
  <c r="ISK13" i="4"/>
  <c r="ISL13" i="4"/>
  <c r="ISM13" i="4"/>
  <c r="ISN13" i="4"/>
  <c r="ISO13" i="4"/>
  <c r="ISP13" i="4"/>
  <c r="ISQ13" i="4"/>
  <c r="ISR13" i="4"/>
  <c r="ISS13" i="4"/>
  <c r="IST13" i="4"/>
  <c r="ISU13" i="4"/>
  <c r="ISV13" i="4"/>
  <c r="ISW13" i="4"/>
  <c r="ISX13" i="4"/>
  <c r="ISY13" i="4"/>
  <c r="ISZ13" i="4"/>
  <c r="ITA13" i="4"/>
  <c r="ITB13" i="4"/>
  <c r="ITC13" i="4"/>
  <c r="ITD13" i="4"/>
  <c r="ITE13" i="4"/>
  <c r="ITF13" i="4"/>
  <c r="ITG13" i="4"/>
  <c r="ITH13" i="4"/>
  <c r="ITI13" i="4"/>
  <c r="ITJ13" i="4"/>
  <c r="ITK13" i="4"/>
  <c r="ITL13" i="4"/>
  <c r="ITM13" i="4"/>
  <c r="ITN13" i="4"/>
  <c r="ITO13" i="4"/>
  <c r="ITP13" i="4"/>
  <c r="ITQ13" i="4"/>
  <c r="ITR13" i="4"/>
  <c r="ITS13" i="4"/>
  <c r="ITT13" i="4"/>
  <c r="ITU13" i="4"/>
  <c r="ITV13" i="4"/>
  <c r="ITW13" i="4"/>
  <c r="ITX13" i="4"/>
  <c r="ITY13" i="4"/>
  <c r="ITZ13" i="4"/>
  <c r="IUA13" i="4"/>
  <c r="IUB13" i="4"/>
  <c r="IUC13" i="4"/>
  <c r="IUD13" i="4"/>
  <c r="IUE13" i="4"/>
  <c r="IUF13" i="4"/>
  <c r="IUG13" i="4"/>
  <c r="IUH13" i="4"/>
  <c r="IUI13" i="4"/>
  <c r="IUJ13" i="4"/>
  <c r="IUK13" i="4"/>
  <c r="IUL13" i="4"/>
  <c r="IUM13" i="4"/>
  <c r="IUN13" i="4"/>
  <c r="IUO13" i="4"/>
  <c r="IUP13" i="4"/>
  <c r="IUQ13" i="4"/>
  <c r="IUR13" i="4"/>
  <c r="IUS13" i="4"/>
  <c r="IUT13" i="4"/>
  <c r="IUU13" i="4"/>
  <c r="IUV13" i="4"/>
  <c r="IUW13" i="4"/>
  <c r="IUX13" i="4"/>
  <c r="IUY13" i="4"/>
  <c r="IUZ13" i="4"/>
  <c r="IVA13" i="4"/>
  <c r="IVB13" i="4"/>
  <c r="IVC13" i="4"/>
  <c r="IVD13" i="4"/>
  <c r="IVE13" i="4"/>
  <c r="IVF13" i="4"/>
  <c r="IVG13" i="4"/>
  <c r="IVH13" i="4"/>
  <c r="IVI13" i="4"/>
  <c r="IVJ13" i="4"/>
  <c r="IVK13" i="4"/>
  <c r="IVL13" i="4"/>
  <c r="IVM13" i="4"/>
  <c r="IVN13" i="4"/>
  <c r="IVO13" i="4"/>
  <c r="IVP13" i="4"/>
  <c r="IVQ13" i="4"/>
  <c r="IVR13" i="4"/>
  <c r="IVS13" i="4"/>
  <c r="IVT13" i="4"/>
  <c r="IVU13" i="4"/>
  <c r="IVV13" i="4"/>
  <c r="IVW13" i="4"/>
  <c r="IVX13" i="4"/>
  <c r="IVY13" i="4"/>
  <c r="IVZ13" i="4"/>
  <c r="IWA13" i="4"/>
  <c r="IWB13" i="4"/>
  <c r="IWC13" i="4"/>
  <c r="IWD13" i="4"/>
  <c r="IWE13" i="4"/>
  <c r="IWF13" i="4"/>
  <c r="IWG13" i="4"/>
  <c r="IWH13" i="4"/>
  <c r="IWI13" i="4"/>
  <c r="IWJ13" i="4"/>
  <c r="IWK13" i="4"/>
  <c r="IWL13" i="4"/>
  <c r="IWM13" i="4"/>
  <c r="IWN13" i="4"/>
  <c r="IWO13" i="4"/>
  <c r="IWP13" i="4"/>
  <c r="IWQ13" i="4"/>
  <c r="IWR13" i="4"/>
  <c r="IWS13" i="4"/>
  <c r="IWT13" i="4"/>
  <c r="IWU13" i="4"/>
  <c r="IWV13" i="4"/>
  <c r="IWW13" i="4"/>
  <c r="IWX13" i="4"/>
  <c r="IWY13" i="4"/>
  <c r="IWZ13" i="4"/>
  <c r="IXA13" i="4"/>
  <c r="IXB13" i="4"/>
  <c r="IXC13" i="4"/>
  <c r="IXD13" i="4"/>
  <c r="IXE13" i="4"/>
  <c r="IXF13" i="4"/>
  <c r="IXG13" i="4"/>
  <c r="IXH13" i="4"/>
  <c r="IXI13" i="4"/>
  <c r="IXJ13" i="4"/>
  <c r="IXK13" i="4"/>
  <c r="IXL13" i="4"/>
  <c r="IXM13" i="4"/>
  <c r="IXN13" i="4"/>
  <c r="IXO13" i="4"/>
  <c r="IXP13" i="4"/>
  <c r="IXQ13" i="4"/>
  <c r="IXR13" i="4"/>
  <c r="IXS13" i="4"/>
  <c r="IXT13" i="4"/>
  <c r="IXU13" i="4"/>
  <c r="IXV13" i="4"/>
  <c r="IXW13" i="4"/>
  <c r="IXX13" i="4"/>
  <c r="IXY13" i="4"/>
  <c r="IXZ13" i="4"/>
  <c r="IYA13" i="4"/>
  <c r="IYB13" i="4"/>
  <c r="IYC13" i="4"/>
  <c r="IYD13" i="4"/>
  <c r="IYE13" i="4"/>
  <c r="IYF13" i="4"/>
  <c r="IYG13" i="4"/>
  <c r="IYH13" i="4"/>
  <c r="IYI13" i="4"/>
  <c r="IYJ13" i="4"/>
  <c r="IYK13" i="4"/>
  <c r="IYL13" i="4"/>
  <c r="IYM13" i="4"/>
  <c r="IYN13" i="4"/>
  <c r="IYO13" i="4"/>
  <c r="IYP13" i="4"/>
  <c r="IYQ13" i="4"/>
  <c r="IYR13" i="4"/>
  <c r="IYS13" i="4"/>
  <c r="IYT13" i="4"/>
  <c r="IYU13" i="4"/>
  <c r="IYV13" i="4"/>
  <c r="IYW13" i="4"/>
  <c r="IYX13" i="4"/>
  <c r="IYY13" i="4"/>
  <c r="IYZ13" i="4"/>
  <c r="IZA13" i="4"/>
  <c r="IZB13" i="4"/>
  <c r="IZC13" i="4"/>
  <c r="IZD13" i="4"/>
  <c r="IZE13" i="4"/>
  <c r="IZF13" i="4"/>
  <c r="IZG13" i="4"/>
  <c r="IZH13" i="4"/>
  <c r="IZI13" i="4"/>
  <c r="IZJ13" i="4"/>
  <c r="IZK13" i="4"/>
  <c r="IZL13" i="4"/>
  <c r="IZM13" i="4"/>
  <c r="IZN13" i="4"/>
  <c r="IZO13" i="4"/>
  <c r="IZP13" i="4"/>
  <c r="IZQ13" i="4"/>
  <c r="IZR13" i="4"/>
  <c r="IZS13" i="4"/>
  <c r="IZT13" i="4"/>
  <c r="IZU13" i="4"/>
  <c r="IZV13" i="4"/>
  <c r="IZW13" i="4"/>
  <c r="IZX13" i="4"/>
  <c r="IZY13" i="4"/>
  <c r="IZZ13" i="4"/>
  <c r="JAA13" i="4"/>
  <c r="JAB13" i="4"/>
  <c r="JAC13" i="4"/>
  <c r="JAD13" i="4"/>
  <c r="JAE13" i="4"/>
  <c r="JAF13" i="4"/>
  <c r="JAG13" i="4"/>
  <c r="JAH13" i="4"/>
  <c r="JAI13" i="4"/>
  <c r="JAJ13" i="4"/>
  <c r="JAK13" i="4"/>
  <c r="JAL13" i="4"/>
  <c r="JAM13" i="4"/>
  <c r="JAN13" i="4"/>
  <c r="JAO13" i="4"/>
  <c r="JAP13" i="4"/>
  <c r="JAQ13" i="4"/>
  <c r="JAR13" i="4"/>
  <c r="JAS13" i="4"/>
  <c r="JAT13" i="4"/>
  <c r="JAU13" i="4"/>
  <c r="JAV13" i="4"/>
  <c r="JAW13" i="4"/>
  <c r="JAX13" i="4"/>
  <c r="JAY13" i="4"/>
  <c r="JAZ13" i="4"/>
  <c r="JBA13" i="4"/>
  <c r="JBB13" i="4"/>
  <c r="JBC13" i="4"/>
  <c r="JBD13" i="4"/>
  <c r="JBE13" i="4"/>
  <c r="JBF13" i="4"/>
  <c r="JBG13" i="4"/>
  <c r="JBH13" i="4"/>
  <c r="JBI13" i="4"/>
  <c r="JBJ13" i="4"/>
  <c r="JBK13" i="4"/>
  <c r="JBL13" i="4"/>
  <c r="JBM13" i="4"/>
  <c r="JBN13" i="4"/>
  <c r="JBO13" i="4"/>
  <c r="JBP13" i="4"/>
  <c r="JBQ13" i="4"/>
  <c r="JBR13" i="4"/>
  <c r="JBS13" i="4"/>
  <c r="JBT13" i="4"/>
  <c r="JBU13" i="4"/>
  <c r="JBV13" i="4"/>
  <c r="JBW13" i="4"/>
  <c r="JBX13" i="4"/>
  <c r="JBY13" i="4"/>
  <c r="JBZ13" i="4"/>
  <c r="JCA13" i="4"/>
  <c r="JCB13" i="4"/>
  <c r="JCC13" i="4"/>
  <c r="JCD13" i="4"/>
  <c r="JCE13" i="4"/>
  <c r="JCF13" i="4"/>
  <c r="JCG13" i="4"/>
  <c r="JCH13" i="4"/>
  <c r="JCI13" i="4"/>
  <c r="JCJ13" i="4"/>
  <c r="JCK13" i="4"/>
  <c r="JCL13" i="4"/>
  <c r="JCM13" i="4"/>
  <c r="JCN13" i="4"/>
  <c r="JCO13" i="4"/>
  <c r="JCP13" i="4"/>
  <c r="JCQ13" i="4"/>
  <c r="JCR13" i="4"/>
  <c r="JCS13" i="4"/>
  <c r="JCT13" i="4"/>
  <c r="JCU13" i="4"/>
  <c r="JCV13" i="4"/>
  <c r="JCW13" i="4"/>
  <c r="JCX13" i="4"/>
  <c r="JCY13" i="4"/>
  <c r="JCZ13" i="4"/>
  <c r="JDA13" i="4"/>
  <c r="JDB13" i="4"/>
  <c r="JDC13" i="4"/>
  <c r="JDD13" i="4"/>
  <c r="JDE13" i="4"/>
  <c r="JDF13" i="4"/>
  <c r="JDG13" i="4"/>
  <c r="JDH13" i="4"/>
  <c r="JDI13" i="4"/>
  <c r="JDJ13" i="4"/>
  <c r="JDK13" i="4"/>
  <c r="JDL13" i="4"/>
  <c r="JDM13" i="4"/>
  <c r="JDN13" i="4"/>
  <c r="JDO13" i="4"/>
  <c r="JDP13" i="4"/>
  <c r="JDQ13" i="4"/>
  <c r="JDR13" i="4"/>
  <c r="JDS13" i="4"/>
  <c r="JDT13" i="4"/>
  <c r="JDU13" i="4"/>
  <c r="JDV13" i="4"/>
  <c r="JDW13" i="4"/>
  <c r="JDX13" i="4"/>
  <c r="JDY13" i="4"/>
  <c r="JDZ13" i="4"/>
  <c r="JEA13" i="4"/>
  <c r="JEB13" i="4"/>
  <c r="JEC13" i="4"/>
  <c r="JED13" i="4"/>
  <c r="JEE13" i="4"/>
  <c r="JEF13" i="4"/>
  <c r="JEG13" i="4"/>
  <c r="JEH13" i="4"/>
  <c r="JEI13" i="4"/>
  <c r="JEJ13" i="4"/>
  <c r="JEK13" i="4"/>
  <c r="JEL13" i="4"/>
  <c r="JEM13" i="4"/>
  <c r="JEN13" i="4"/>
  <c r="JEO13" i="4"/>
  <c r="JEP13" i="4"/>
  <c r="JEQ13" i="4"/>
  <c r="JER13" i="4"/>
  <c r="JES13" i="4"/>
  <c r="JET13" i="4"/>
  <c r="JEU13" i="4"/>
  <c r="JEV13" i="4"/>
  <c r="JEW13" i="4"/>
  <c r="JEX13" i="4"/>
  <c r="JEY13" i="4"/>
  <c r="JEZ13" i="4"/>
  <c r="JFA13" i="4"/>
  <c r="JFB13" i="4"/>
  <c r="JFC13" i="4"/>
  <c r="JFD13" i="4"/>
  <c r="JFE13" i="4"/>
  <c r="JFF13" i="4"/>
  <c r="JFG13" i="4"/>
  <c r="JFH13" i="4"/>
  <c r="JFI13" i="4"/>
  <c r="JFJ13" i="4"/>
  <c r="JFK13" i="4"/>
  <c r="JFL13" i="4"/>
  <c r="JFM13" i="4"/>
  <c r="JFN13" i="4"/>
  <c r="JFO13" i="4"/>
  <c r="JFP13" i="4"/>
  <c r="JFQ13" i="4"/>
  <c r="JFR13" i="4"/>
  <c r="JFS13" i="4"/>
  <c r="JFT13" i="4"/>
  <c r="JFU13" i="4"/>
  <c r="JFV13" i="4"/>
  <c r="JFW13" i="4"/>
  <c r="JFX13" i="4"/>
  <c r="JFY13" i="4"/>
  <c r="JFZ13" i="4"/>
  <c r="JGA13" i="4"/>
  <c r="JGB13" i="4"/>
  <c r="JGC13" i="4"/>
  <c r="JGD13" i="4"/>
  <c r="JGE13" i="4"/>
  <c r="JGF13" i="4"/>
  <c r="JGG13" i="4"/>
  <c r="JGH13" i="4"/>
  <c r="JGI13" i="4"/>
  <c r="JGJ13" i="4"/>
  <c r="JGK13" i="4"/>
  <c r="JGL13" i="4"/>
  <c r="JGM13" i="4"/>
  <c r="JGN13" i="4"/>
  <c r="JGO13" i="4"/>
  <c r="JGP13" i="4"/>
  <c r="JGQ13" i="4"/>
  <c r="JGR13" i="4"/>
  <c r="JGS13" i="4"/>
  <c r="JGT13" i="4"/>
  <c r="JGU13" i="4"/>
  <c r="JGV13" i="4"/>
  <c r="JGW13" i="4"/>
  <c r="JGX13" i="4"/>
  <c r="JGY13" i="4"/>
  <c r="JGZ13" i="4"/>
  <c r="JHA13" i="4"/>
  <c r="JHB13" i="4"/>
  <c r="JHC13" i="4"/>
  <c r="JHD13" i="4"/>
  <c r="JHE13" i="4"/>
  <c r="JHF13" i="4"/>
  <c r="JHG13" i="4"/>
  <c r="JHH13" i="4"/>
  <c r="JHI13" i="4"/>
  <c r="JHJ13" i="4"/>
  <c r="JHK13" i="4"/>
  <c r="JHL13" i="4"/>
  <c r="JHM13" i="4"/>
  <c r="JHN13" i="4"/>
  <c r="JHO13" i="4"/>
  <c r="JHP13" i="4"/>
  <c r="JHQ13" i="4"/>
  <c r="JHR13" i="4"/>
  <c r="JHS13" i="4"/>
  <c r="JHT13" i="4"/>
  <c r="JHU13" i="4"/>
  <c r="JHV13" i="4"/>
  <c r="JHW13" i="4"/>
  <c r="JHX13" i="4"/>
  <c r="JHY13" i="4"/>
  <c r="JHZ13" i="4"/>
  <c r="JIA13" i="4"/>
  <c r="JIB13" i="4"/>
  <c r="JIC13" i="4"/>
  <c r="JID13" i="4"/>
  <c r="JIE13" i="4"/>
  <c r="JIF13" i="4"/>
  <c r="JIG13" i="4"/>
  <c r="JIH13" i="4"/>
  <c r="JII13" i="4"/>
  <c r="JIJ13" i="4"/>
  <c r="JIK13" i="4"/>
  <c r="JIL13" i="4"/>
  <c r="JIM13" i="4"/>
  <c r="JIN13" i="4"/>
  <c r="JIO13" i="4"/>
  <c r="JIP13" i="4"/>
  <c r="JIQ13" i="4"/>
  <c r="JIR13" i="4"/>
  <c r="JIS13" i="4"/>
  <c r="JIT13" i="4"/>
  <c r="JIU13" i="4"/>
  <c r="JIV13" i="4"/>
  <c r="JIW13" i="4"/>
  <c r="JIX13" i="4"/>
  <c r="JIY13" i="4"/>
  <c r="JIZ13" i="4"/>
  <c r="JJA13" i="4"/>
  <c r="JJB13" i="4"/>
  <c r="JJC13" i="4"/>
  <c r="JJD13" i="4"/>
  <c r="JJE13" i="4"/>
  <c r="JJF13" i="4"/>
  <c r="JJG13" i="4"/>
  <c r="JJH13" i="4"/>
  <c r="JJI13" i="4"/>
  <c r="JJJ13" i="4"/>
  <c r="JJK13" i="4"/>
  <c r="JJL13" i="4"/>
  <c r="JJM13" i="4"/>
  <c r="JJN13" i="4"/>
  <c r="JJO13" i="4"/>
  <c r="JJP13" i="4"/>
  <c r="JJQ13" i="4"/>
  <c r="JJR13" i="4"/>
  <c r="JJS13" i="4"/>
  <c r="JJT13" i="4"/>
  <c r="JJU13" i="4"/>
  <c r="JJV13" i="4"/>
  <c r="JJW13" i="4"/>
  <c r="JJX13" i="4"/>
  <c r="JJY13" i="4"/>
  <c r="JJZ13" i="4"/>
  <c r="JKA13" i="4"/>
  <c r="JKB13" i="4"/>
  <c r="JKC13" i="4"/>
  <c r="JKD13" i="4"/>
  <c r="JKE13" i="4"/>
  <c r="JKF13" i="4"/>
  <c r="JKG13" i="4"/>
  <c r="JKH13" i="4"/>
  <c r="JKI13" i="4"/>
  <c r="JKJ13" i="4"/>
  <c r="JKK13" i="4"/>
  <c r="JKL13" i="4"/>
  <c r="JKM13" i="4"/>
  <c r="JKN13" i="4"/>
  <c r="JKO13" i="4"/>
  <c r="JKP13" i="4"/>
  <c r="JKQ13" i="4"/>
  <c r="JKR13" i="4"/>
  <c r="JKS13" i="4"/>
  <c r="JKT13" i="4"/>
  <c r="JKU13" i="4"/>
  <c r="JKV13" i="4"/>
  <c r="JKW13" i="4"/>
  <c r="JKX13" i="4"/>
  <c r="JKY13" i="4"/>
  <c r="JKZ13" i="4"/>
  <c r="JLA13" i="4"/>
  <c r="JLB13" i="4"/>
  <c r="JLC13" i="4"/>
  <c r="JLD13" i="4"/>
  <c r="JLE13" i="4"/>
  <c r="JLF13" i="4"/>
  <c r="JLG13" i="4"/>
  <c r="JLH13" i="4"/>
  <c r="JLI13" i="4"/>
  <c r="JLJ13" i="4"/>
  <c r="JLK13" i="4"/>
  <c r="JLL13" i="4"/>
  <c r="JLM13" i="4"/>
  <c r="JLN13" i="4"/>
  <c r="JLO13" i="4"/>
  <c r="JLP13" i="4"/>
  <c r="JLQ13" i="4"/>
  <c r="JLR13" i="4"/>
  <c r="JLS13" i="4"/>
  <c r="JLT13" i="4"/>
  <c r="JLU13" i="4"/>
  <c r="JLV13" i="4"/>
  <c r="JLW13" i="4"/>
  <c r="JLX13" i="4"/>
  <c r="JLY13" i="4"/>
  <c r="JLZ13" i="4"/>
  <c r="JMA13" i="4"/>
  <c r="JMB13" i="4"/>
  <c r="JMC13" i="4"/>
  <c r="JMD13" i="4"/>
  <c r="JME13" i="4"/>
  <c r="JMF13" i="4"/>
  <c r="JMG13" i="4"/>
  <c r="JMH13" i="4"/>
  <c r="JMI13" i="4"/>
  <c r="JMJ13" i="4"/>
  <c r="JMK13" i="4"/>
  <c r="JML13" i="4"/>
  <c r="JMM13" i="4"/>
  <c r="JMN13" i="4"/>
  <c r="JMO13" i="4"/>
  <c r="JMP13" i="4"/>
  <c r="JMQ13" i="4"/>
  <c r="JMR13" i="4"/>
  <c r="JMS13" i="4"/>
  <c r="JMT13" i="4"/>
  <c r="JMU13" i="4"/>
  <c r="JMV13" i="4"/>
  <c r="JMW13" i="4"/>
  <c r="JMX13" i="4"/>
  <c r="JMY13" i="4"/>
  <c r="JMZ13" i="4"/>
  <c r="JNA13" i="4"/>
  <c r="JNB13" i="4"/>
  <c r="JNC13" i="4"/>
  <c r="JND13" i="4"/>
  <c r="JNE13" i="4"/>
  <c r="JNF13" i="4"/>
  <c r="JNG13" i="4"/>
  <c r="JNH13" i="4"/>
  <c r="JNI13" i="4"/>
  <c r="JNJ13" i="4"/>
  <c r="JNK13" i="4"/>
  <c r="JNL13" i="4"/>
  <c r="JNM13" i="4"/>
  <c r="JNN13" i="4"/>
  <c r="JNO13" i="4"/>
  <c r="JNP13" i="4"/>
  <c r="JNQ13" i="4"/>
  <c r="JNR13" i="4"/>
  <c r="JNS13" i="4"/>
  <c r="JNT13" i="4"/>
  <c r="JNU13" i="4"/>
  <c r="JNV13" i="4"/>
  <c r="JNW13" i="4"/>
  <c r="JNX13" i="4"/>
  <c r="JNY13" i="4"/>
  <c r="JNZ13" i="4"/>
  <c r="JOA13" i="4"/>
  <c r="JOB13" i="4"/>
  <c r="JOC13" i="4"/>
  <c r="JOD13" i="4"/>
  <c r="JOE13" i="4"/>
  <c r="JOF13" i="4"/>
  <c r="JOG13" i="4"/>
  <c r="JOH13" i="4"/>
  <c r="JOI13" i="4"/>
  <c r="JOJ13" i="4"/>
  <c r="JOK13" i="4"/>
  <c r="JOL13" i="4"/>
  <c r="JOM13" i="4"/>
  <c r="JON13" i="4"/>
  <c r="JOO13" i="4"/>
  <c r="JOP13" i="4"/>
  <c r="JOQ13" i="4"/>
  <c r="JOR13" i="4"/>
  <c r="JOS13" i="4"/>
  <c r="JOT13" i="4"/>
  <c r="JOU13" i="4"/>
  <c r="JOV13" i="4"/>
  <c r="JOW13" i="4"/>
  <c r="JOX13" i="4"/>
  <c r="JOY13" i="4"/>
  <c r="JOZ13" i="4"/>
  <c r="JPA13" i="4"/>
  <c r="JPB13" i="4"/>
  <c r="JPC13" i="4"/>
  <c r="JPD13" i="4"/>
  <c r="JPE13" i="4"/>
  <c r="JPF13" i="4"/>
  <c r="JPG13" i="4"/>
  <c r="JPH13" i="4"/>
  <c r="JPI13" i="4"/>
  <c r="JPJ13" i="4"/>
  <c r="JPK13" i="4"/>
  <c r="JPL13" i="4"/>
  <c r="JPM13" i="4"/>
  <c r="JPN13" i="4"/>
  <c r="JPO13" i="4"/>
  <c r="JPP13" i="4"/>
  <c r="JPQ13" i="4"/>
  <c r="JPR13" i="4"/>
  <c r="JPS13" i="4"/>
  <c r="JPT13" i="4"/>
  <c r="JPU13" i="4"/>
  <c r="JPV13" i="4"/>
  <c r="JPW13" i="4"/>
  <c r="JPX13" i="4"/>
  <c r="JPY13" i="4"/>
  <c r="JPZ13" i="4"/>
  <c r="JQA13" i="4"/>
  <c r="JQB13" i="4"/>
  <c r="JQC13" i="4"/>
  <c r="JQD13" i="4"/>
  <c r="JQE13" i="4"/>
  <c r="JQF13" i="4"/>
  <c r="JQG13" i="4"/>
  <c r="JQH13" i="4"/>
  <c r="JQI13" i="4"/>
  <c r="JQJ13" i="4"/>
  <c r="JQK13" i="4"/>
  <c r="JQL13" i="4"/>
  <c r="JQM13" i="4"/>
  <c r="JQN13" i="4"/>
  <c r="JQO13" i="4"/>
  <c r="JQP13" i="4"/>
  <c r="JQQ13" i="4"/>
  <c r="JQR13" i="4"/>
  <c r="JQS13" i="4"/>
  <c r="JQT13" i="4"/>
  <c r="JQU13" i="4"/>
  <c r="JQV13" i="4"/>
  <c r="JQW13" i="4"/>
  <c r="JQX13" i="4"/>
  <c r="JQY13" i="4"/>
  <c r="JQZ13" i="4"/>
  <c r="JRA13" i="4"/>
  <c r="JRB13" i="4"/>
  <c r="JRC13" i="4"/>
  <c r="JRD13" i="4"/>
  <c r="JRE13" i="4"/>
  <c r="JRF13" i="4"/>
  <c r="JRG13" i="4"/>
  <c r="JRH13" i="4"/>
  <c r="JRI13" i="4"/>
  <c r="JRJ13" i="4"/>
  <c r="JRK13" i="4"/>
  <c r="JRL13" i="4"/>
  <c r="JRM13" i="4"/>
  <c r="JRN13" i="4"/>
  <c r="JRO13" i="4"/>
  <c r="JRP13" i="4"/>
  <c r="JRQ13" i="4"/>
  <c r="JRR13" i="4"/>
  <c r="JRS13" i="4"/>
  <c r="JRT13" i="4"/>
  <c r="JRU13" i="4"/>
  <c r="JRV13" i="4"/>
  <c r="JRW13" i="4"/>
  <c r="JRX13" i="4"/>
  <c r="JRY13" i="4"/>
  <c r="JRZ13" i="4"/>
  <c r="JSA13" i="4"/>
  <c r="JSB13" i="4"/>
  <c r="JSC13" i="4"/>
  <c r="JSD13" i="4"/>
  <c r="JSE13" i="4"/>
  <c r="JSF13" i="4"/>
  <c r="JSG13" i="4"/>
  <c r="JSH13" i="4"/>
  <c r="JSI13" i="4"/>
  <c r="JSJ13" i="4"/>
  <c r="JSK13" i="4"/>
  <c r="JSL13" i="4"/>
  <c r="JSM13" i="4"/>
  <c r="JSN13" i="4"/>
  <c r="JSO13" i="4"/>
  <c r="JSP13" i="4"/>
  <c r="JSQ13" i="4"/>
  <c r="JSR13" i="4"/>
  <c r="JSS13" i="4"/>
  <c r="JST13" i="4"/>
  <c r="JSU13" i="4"/>
  <c r="JSV13" i="4"/>
  <c r="JSW13" i="4"/>
  <c r="JSX13" i="4"/>
  <c r="JSY13" i="4"/>
  <c r="JSZ13" i="4"/>
  <c r="JTA13" i="4"/>
  <c r="JTB13" i="4"/>
  <c r="JTC13" i="4"/>
  <c r="JTD13" i="4"/>
  <c r="JTE13" i="4"/>
  <c r="JTF13" i="4"/>
  <c r="JTG13" i="4"/>
  <c r="JTH13" i="4"/>
  <c r="JTI13" i="4"/>
  <c r="JTJ13" i="4"/>
  <c r="JTK13" i="4"/>
  <c r="JTL13" i="4"/>
  <c r="JTM13" i="4"/>
  <c r="JTN13" i="4"/>
  <c r="JTO13" i="4"/>
  <c r="JTP13" i="4"/>
  <c r="JTQ13" i="4"/>
  <c r="JTR13" i="4"/>
  <c r="JTS13" i="4"/>
  <c r="JTT13" i="4"/>
  <c r="JTU13" i="4"/>
  <c r="JTV13" i="4"/>
  <c r="JTW13" i="4"/>
  <c r="JTX13" i="4"/>
  <c r="JTY13" i="4"/>
  <c r="JTZ13" i="4"/>
  <c r="JUA13" i="4"/>
  <c r="JUB13" i="4"/>
  <c r="JUC13" i="4"/>
  <c r="JUD13" i="4"/>
  <c r="JUE13" i="4"/>
  <c r="JUF13" i="4"/>
  <c r="JUG13" i="4"/>
  <c r="JUH13" i="4"/>
  <c r="JUI13" i="4"/>
  <c r="JUJ13" i="4"/>
  <c r="JUK13" i="4"/>
  <c r="JUL13" i="4"/>
  <c r="JUM13" i="4"/>
  <c r="JUN13" i="4"/>
  <c r="JUO13" i="4"/>
  <c r="JUP13" i="4"/>
  <c r="JUQ13" i="4"/>
  <c r="JUR13" i="4"/>
  <c r="JUS13" i="4"/>
  <c r="JUT13" i="4"/>
  <c r="JUU13" i="4"/>
  <c r="JUV13" i="4"/>
  <c r="JUW13" i="4"/>
  <c r="JUX13" i="4"/>
  <c r="JUY13" i="4"/>
  <c r="JUZ13" i="4"/>
  <c r="JVA13" i="4"/>
  <c r="JVB13" i="4"/>
  <c r="JVC13" i="4"/>
  <c r="JVD13" i="4"/>
  <c r="JVE13" i="4"/>
  <c r="JVF13" i="4"/>
  <c r="JVG13" i="4"/>
  <c r="JVH13" i="4"/>
  <c r="JVI13" i="4"/>
  <c r="JVJ13" i="4"/>
  <c r="JVK13" i="4"/>
  <c r="JVL13" i="4"/>
  <c r="JVM13" i="4"/>
  <c r="JVN13" i="4"/>
  <c r="JVO13" i="4"/>
  <c r="JVP13" i="4"/>
  <c r="JVQ13" i="4"/>
  <c r="JVR13" i="4"/>
  <c r="JVS13" i="4"/>
  <c r="JVT13" i="4"/>
  <c r="JVU13" i="4"/>
  <c r="JVV13" i="4"/>
  <c r="JVW13" i="4"/>
  <c r="JVX13" i="4"/>
  <c r="JVY13" i="4"/>
  <c r="JVZ13" i="4"/>
  <c r="JWA13" i="4"/>
  <c r="JWB13" i="4"/>
  <c r="JWC13" i="4"/>
  <c r="JWD13" i="4"/>
  <c r="JWE13" i="4"/>
  <c r="JWF13" i="4"/>
  <c r="JWG13" i="4"/>
  <c r="JWH13" i="4"/>
  <c r="JWI13" i="4"/>
  <c r="JWJ13" i="4"/>
  <c r="JWK13" i="4"/>
  <c r="JWL13" i="4"/>
  <c r="JWM13" i="4"/>
  <c r="JWN13" i="4"/>
  <c r="JWO13" i="4"/>
  <c r="JWP13" i="4"/>
  <c r="JWQ13" i="4"/>
  <c r="JWR13" i="4"/>
  <c r="JWS13" i="4"/>
  <c r="JWT13" i="4"/>
  <c r="JWU13" i="4"/>
  <c r="JWV13" i="4"/>
  <c r="JWW13" i="4"/>
  <c r="JWX13" i="4"/>
  <c r="JWY13" i="4"/>
  <c r="JWZ13" i="4"/>
  <c r="JXA13" i="4"/>
  <c r="JXB13" i="4"/>
  <c r="JXC13" i="4"/>
  <c r="JXD13" i="4"/>
  <c r="JXE13" i="4"/>
  <c r="JXF13" i="4"/>
  <c r="JXG13" i="4"/>
  <c r="JXH13" i="4"/>
  <c r="JXI13" i="4"/>
  <c r="JXJ13" i="4"/>
  <c r="JXK13" i="4"/>
  <c r="JXL13" i="4"/>
  <c r="JXM13" i="4"/>
  <c r="JXN13" i="4"/>
  <c r="JXO13" i="4"/>
  <c r="JXP13" i="4"/>
  <c r="JXQ13" i="4"/>
  <c r="JXR13" i="4"/>
  <c r="JXS13" i="4"/>
  <c r="JXT13" i="4"/>
  <c r="JXU13" i="4"/>
  <c r="JXV13" i="4"/>
  <c r="JXW13" i="4"/>
  <c r="JXX13" i="4"/>
  <c r="JXY13" i="4"/>
  <c r="JXZ13" i="4"/>
  <c r="JYA13" i="4"/>
  <c r="JYB13" i="4"/>
  <c r="JYC13" i="4"/>
  <c r="JYD13" i="4"/>
  <c r="JYE13" i="4"/>
  <c r="JYF13" i="4"/>
  <c r="JYG13" i="4"/>
  <c r="JYH13" i="4"/>
  <c r="JYI13" i="4"/>
  <c r="JYJ13" i="4"/>
  <c r="JYK13" i="4"/>
  <c r="JYL13" i="4"/>
  <c r="JYM13" i="4"/>
  <c r="JYN13" i="4"/>
  <c r="JYO13" i="4"/>
  <c r="JYP13" i="4"/>
  <c r="JYQ13" i="4"/>
  <c r="JYR13" i="4"/>
  <c r="JYS13" i="4"/>
  <c r="JYT13" i="4"/>
  <c r="JYU13" i="4"/>
  <c r="JYV13" i="4"/>
  <c r="JYW13" i="4"/>
  <c r="JYX13" i="4"/>
  <c r="JYY13" i="4"/>
  <c r="JYZ13" i="4"/>
  <c r="JZA13" i="4"/>
  <c r="JZB13" i="4"/>
  <c r="JZC13" i="4"/>
  <c r="JZD13" i="4"/>
  <c r="JZE13" i="4"/>
  <c r="JZF13" i="4"/>
  <c r="JZG13" i="4"/>
  <c r="JZH13" i="4"/>
  <c r="JZI13" i="4"/>
  <c r="JZJ13" i="4"/>
  <c r="JZK13" i="4"/>
  <c r="JZL13" i="4"/>
  <c r="JZM13" i="4"/>
  <c r="JZN13" i="4"/>
  <c r="JZO13" i="4"/>
  <c r="JZP13" i="4"/>
  <c r="JZQ13" i="4"/>
  <c r="JZR13" i="4"/>
  <c r="JZS13" i="4"/>
  <c r="JZT13" i="4"/>
  <c r="JZU13" i="4"/>
  <c r="JZV13" i="4"/>
  <c r="JZW13" i="4"/>
  <c r="JZX13" i="4"/>
  <c r="JZY13" i="4"/>
  <c r="JZZ13" i="4"/>
  <c r="KAA13" i="4"/>
  <c r="KAB13" i="4"/>
  <c r="KAC13" i="4"/>
  <c r="KAD13" i="4"/>
  <c r="KAE13" i="4"/>
  <c r="KAF13" i="4"/>
  <c r="KAG13" i="4"/>
  <c r="KAH13" i="4"/>
  <c r="KAI13" i="4"/>
  <c r="KAJ13" i="4"/>
  <c r="KAK13" i="4"/>
  <c r="KAL13" i="4"/>
  <c r="KAM13" i="4"/>
  <c r="KAN13" i="4"/>
  <c r="KAO13" i="4"/>
  <c r="KAP13" i="4"/>
  <c r="KAQ13" i="4"/>
  <c r="KAR13" i="4"/>
  <c r="KAS13" i="4"/>
  <c r="KAT13" i="4"/>
  <c r="KAU13" i="4"/>
  <c r="KAV13" i="4"/>
  <c r="KAW13" i="4"/>
  <c r="KAX13" i="4"/>
  <c r="KAY13" i="4"/>
  <c r="KAZ13" i="4"/>
  <c r="KBA13" i="4"/>
  <c r="KBB13" i="4"/>
  <c r="KBC13" i="4"/>
  <c r="KBD13" i="4"/>
  <c r="KBE13" i="4"/>
  <c r="KBF13" i="4"/>
  <c r="KBG13" i="4"/>
  <c r="KBH13" i="4"/>
  <c r="KBI13" i="4"/>
  <c r="KBJ13" i="4"/>
  <c r="KBK13" i="4"/>
  <c r="KBL13" i="4"/>
  <c r="KBM13" i="4"/>
  <c r="KBN13" i="4"/>
  <c r="KBO13" i="4"/>
  <c r="KBP13" i="4"/>
  <c r="KBQ13" i="4"/>
  <c r="KBR13" i="4"/>
  <c r="KBS13" i="4"/>
  <c r="KBT13" i="4"/>
  <c r="KBU13" i="4"/>
  <c r="KBV13" i="4"/>
  <c r="KBW13" i="4"/>
  <c r="KBX13" i="4"/>
  <c r="KBY13" i="4"/>
  <c r="KBZ13" i="4"/>
  <c r="KCA13" i="4"/>
  <c r="KCB13" i="4"/>
  <c r="KCC13" i="4"/>
  <c r="KCD13" i="4"/>
  <c r="KCE13" i="4"/>
  <c r="KCF13" i="4"/>
  <c r="KCG13" i="4"/>
  <c r="KCH13" i="4"/>
  <c r="KCI13" i="4"/>
  <c r="KCJ13" i="4"/>
  <c r="KCK13" i="4"/>
  <c r="KCL13" i="4"/>
  <c r="KCM13" i="4"/>
  <c r="KCN13" i="4"/>
  <c r="KCO13" i="4"/>
  <c r="KCP13" i="4"/>
  <c r="KCQ13" i="4"/>
  <c r="KCR13" i="4"/>
  <c r="KCS13" i="4"/>
  <c r="KCT13" i="4"/>
  <c r="KCU13" i="4"/>
  <c r="KCV13" i="4"/>
  <c r="KCW13" i="4"/>
  <c r="KCX13" i="4"/>
  <c r="KCY13" i="4"/>
  <c r="KCZ13" i="4"/>
  <c r="KDA13" i="4"/>
  <c r="KDB13" i="4"/>
  <c r="KDC13" i="4"/>
  <c r="KDD13" i="4"/>
  <c r="KDE13" i="4"/>
  <c r="KDF13" i="4"/>
  <c r="KDG13" i="4"/>
  <c r="KDH13" i="4"/>
  <c r="KDI13" i="4"/>
  <c r="KDJ13" i="4"/>
  <c r="KDK13" i="4"/>
  <c r="KDL13" i="4"/>
  <c r="KDM13" i="4"/>
  <c r="KDN13" i="4"/>
  <c r="KDO13" i="4"/>
  <c r="KDP13" i="4"/>
  <c r="KDQ13" i="4"/>
  <c r="KDR13" i="4"/>
  <c r="KDS13" i="4"/>
  <c r="KDT13" i="4"/>
  <c r="KDU13" i="4"/>
  <c r="KDV13" i="4"/>
  <c r="KDW13" i="4"/>
  <c r="KDX13" i="4"/>
  <c r="KDY13" i="4"/>
  <c r="KDZ13" i="4"/>
  <c r="KEA13" i="4"/>
  <c r="KEB13" i="4"/>
  <c r="KEC13" i="4"/>
  <c r="KED13" i="4"/>
  <c r="KEE13" i="4"/>
  <c r="KEF13" i="4"/>
  <c r="KEG13" i="4"/>
  <c r="KEH13" i="4"/>
  <c r="KEI13" i="4"/>
  <c r="KEJ13" i="4"/>
  <c r="KEK13" i="4"/>
  <c r="KEL13" i="4"/>
  <c r="KEM13" i="4"/>
  <c r="KEN13" i="4"/>
  <c r="KEO13" i="4"/>
  <c r="KEP13" i="4"/>
  <c r="KEQ13" i="4"/>
  <c r="KER13" i="4"/>
  <c r="KES13" i="4"/>
  <c r="KET13" i="4"/>
  <c r="KEU13" i="4"/>
  <c r="KEV13" i="4"/>
  <c r="KEW13" i="4"/>
  <c r="KEX13" i="4"/>
  <c r="KEY13" i="4"/>
  <c r="KEZ13" i="4"/>
  <c r="KFA13" i="4"/>
  <c r="KFB13" i="4"/>
  <c r="KFC13" i="4"/>
  <c r="KFD13" i="4"/>
  <c r="KFE13" i="4"/>
  <c r="KFF13" i="4"/>
  <c r="KFG13" i="4"/>
  <c r="KFH13" i="4"/>
  <c r="KFI13" i="4"/>
  <c r="KFJ13" i="4"/>
  <c r="KFK13" i="4"/>
  <c r="KFL13" i="4"/>
  <c r="KFM13" i="4"/>
  <c r="KFN13" i="4"/>
  <c r="KFO13" i="4"/>
  <c r="KFP13" i="4"/>
  <c r="KFQ13" i="4"/>
  <c r="KFR13" i="4"/>
  <c r="KFS13" i="4"/>
  <c r="KFT13" i="4"/>
  <c r="KFU13" i="4"/>
  <c r="KFV13" i="4"/>
  <c r="KFW13" i="4"/>
  <c r="KFX13" i="4"/>
  <c r="KFY13" i="4"/>
  <c r="KFZ13" i="4"/>
  <c r="KGA13" i="4"/>
  <c r="KGB13" i="4"/>
  <c r="KGC13" i="4"/>
  <c r="KGD13" i="4"/>
  <c r="KGE13" i="4"/>
  <c r="KGF13" i="4"/>
  <c r="KGG13" i="4"/>
  <c r="KGH13" i="4"/>
  <c r="KGI13" i="4"/>
  <c r="KGJ13" i="4"/>
  <c r="KGK13" i="4"/>
  <c r="KGL13" i="4"/>
  <c r="KGM13" i="4"/>
  <c r="KGN13" i="4"/>
  <c r="KGO13" i="4"/>
  <c r="KGP13" i="4"/>
  <c r="KGQ13" i="4"/>
  <c r="KGR13" i="4"/>
  <c r="KGS13" i="4"/>
  <c r="KGT13" i="4"/>
  <c r="KGU13" i="4"/>
  <c r="KGV13" i="4"/>
  <c r="KGW13" i="4"/>
  <c r="KGX13" i="4"/>
  <c r="KGY13" i="4"/>
  <c r="KGZ13" i="4"/>
  <c r="KHA13" i="4"/>
  <c r="KHB13" i="4"/>
  <c r="KHC13" i="4"/>
  <c r="KHD13" i="4"/>
  <c r="KHE13" i="4"/>
  <c r="KHF13" i="4"/>
  <c r="KHG13" i="4"/>
  <c r="KHH13" i="4"/>
  <c r="KHI13" i="4"/>
  <c r="KHJ13" i="4"/>
  <c r="KHK13" i="4"/>
  <c r="KHL13" i="4"/>
  <c r="KHM13" i="4"/>
  <c r="KHN13" i="4"/>
  <c r="KHO13" i="4"/>
  <c r="KHP13" i="4"/>
  <c r="KHQ13" i="4"/>
  <c r="KHR13" i="4"/>
  <c r="KHS13" i="4"/>
  <c r="KHT13" i="4"/>
  <c r="KHU13" i="4"/>
  <c r="KHV13" i="4"/>
  <c r="KHW13" i="4"/>
  <c r="KHX13" i="4"/>
  <c r="KHY13" i="4"/>
  <c r="KHZ13" i="4"/>
  <c r="KIA13" i="4"/>
  <c r="KIB13" i="4"/>
  <c r="KIC13" i="4"/>
  <c r="KID13" i="4"/>
  <c r="KIE13" i="4"/>
  <c r="KIF13" i="4"/>
  <c r="KIG13" i="4"/>
  <c r="KIH13" i="4"/>
  <c r="KII13" i="4"/>
  <c r="KIJ13" i="4"/>
  <c r="KIK13" i="4"/>
  <c r="KIL13" i="4"/>
  <c r="KIM13" i="4"/>
  <c r="KIN13" i="4"/>
  <c r="KIO13" i="4"/>
  <c r="KIP13" i="4"/>
  <c r="KIQ13" i="4"/>
  <c r="KIR13" i="4"/>
  <c r="KIS13" i="4"/>
  <c r="KIT13" i="4"/>
  <c r="KIU13" i="4"/>
  <c r="KIV13" i="4"/>
  <c r="KIW13" i="4"/>
  <c r="KIX13" i="4"/>
  <c r="KIY13" i="4"/>
  <c r="KIZ13" i="4"/>
  <c r="KJA13" i="4"/>
  <c r="KJB13" i="4"/>
  <c r="KJC13" i="4"/>
  <c r="KJD13" i="4"/>
  <c r="KJE13" i="4"/>
  <c r="KJF13" i="4"/>
  <c r="KJG13" i="4"/>
  <c r="KJH13" i="4"/>
  <c r="KJI13" i="4"/>
  <c r="KJJ13" i="4"/>
  <c r="KJK13" i="4"/>
  <c r="KJL13" i="4"/>
  <c r="KJM13" i="4"/>
  <c r="KJN13" i="4"/>
  <c r="KJO13" i="4"/>
  <c r="KJP13" i="4"/>
  <c r="KJQ13" i="4"/>
  <c r="KJR13" i="4"/>
  <c r="KJS13" i="4"/>
  <c r="KJT13" i="4"/>
  <c r="KJU13" i="4"/>
  <c r="KJV13" i="4"/>
  <c r="KJW13" i="4"/>
  <c r="KJX13" i="4"/>
  <c r="KJY13" i="4"/>
  <c r="KJZ13" i="4"/>
  <c r="KKA13" i="4"/>
  <c r="KKB13" i="4"/>
  <c r="KKC13" i="4"/>
  <c r="KKD13" i="4"/>
  <c r="KKE13" i="4"/>
  <c r="KKF13" i="4"/>
  <c r="KKG13" i="4"/>
  <c r="KKH13" i="4"/>
  <c r="KKI13" i="4"/>
  <c r="KKJ13" i="4"/>
  <c r="KKK13" i="4"/>
  <c r="KKL13" i="4"/>
  <c r="KKM13" i="4"/>
  <c r="KKN13" i="4"/>
  <c r="KKO13" i="4"/>
  <c r="KKP13" i="4"/>
  <c r="KKQ13" i="4"/>
  <c r="KKR13" i="4"/>
  <c r="KKS13" i="4"/>
  <c r="KKT13" i="4"/>
  <c r="KKU13" i="4"/>
  <c r="KKV13" i="4"/>
  <c r="KKW13" i="4"/>
  <c r="KKX13" i="4"/>
  <c r="KKY13" i="4"/>
  <c r="KKZ13" i="4"/>
  <c r="KLA13" i="4"/>
  <c r="KLB13" i="4"/>
  <c r="KLC13" i="4"/>
  <c r="KLD13" i="4"/>
  <c r="KLE13" i="4"/>
  <c r="KLF13" i="4"/>
  <c r="KLG13" i="4"/>
  <c r="KLH13" i="4"/>
  <c r="KLI13" i="4"/>
  <c r="KLJ13" i="4"/>
  <c r="KLK13" i="4"/>
  <c r="KLL13" i="4"/>
  <c r="KLM13" i="4"/>
  <c r="KLN13" i="4"/>
  <c r="KLO13" i="4"/>
  <c r="KLP13" i="4"/>
  <c r="KLQ13" i="4"/>
  <c r="KLR13" i="4"/>
  <c r="KLS13" i="4"/>
  <c r="KLT13" i="4"/>
  <c r="KLU13" i="4"/>
  <c r="KLV13" i="4"/>
  <c r="KLW13" i="4"/>
  <c r="KLX13" i="4"/>
  <c r="KLY13" i="4"/>
  <c r="KLZ13" i="4"/>
  <c r="KMA13" i="4"/>
  <c r="KMB13" i="4"/>
  <c r="KMC13" i="4"/>
  <c r="KMD13" i="4"/>
  <c r="KME13" i="4"/>
  <c r="KMF13" i="4"/>
  <c r="KMG13" i="4"/>
  <c r="KMH13" i="4"/>
  <c r="KMI13" i="4"/>
  <c r="KMJ13" i="4"/>
  <c r="KMK13" i="4"/>
  <c r="KML13" i="4"/>
  <c r="KMM13" i="4"/>
  <c r="KMN13" i="4"/>
  <c r="KMO13" i="4"/>
  <c r="KMP13" i="4"/>
  <c r="KMQ13" i="4"/>
  <c r="KMR13" i="4"/>
  <c r="KMS13" i="4"/>
  <c r="KMT13" i="4"/>
  <c r="KMU13" i="4"/>
  <c r="KMV13" i="4"/>
  <c r="KMW13" i="4"/>
  <c r="KMX13" i="4"/>
  <c r="KMY13" i="4"/>
  <c r="KMZ13" i="4"/>
  <c r="KNA13" i="4"/>
  <c r="KNB13" i="4"/>
  <c r="KNC13" i="4"/>
  <c r="KND13" i="4"/>
  <c r="KNE13" i="4"/>
  <c r="KNF13" i="4"/>
  <c r="KNG13" i="4"/>
  <c r="KNH13" i="4"/>
  <c r="KNI13" i="4"/>
  <c r="KNJ13" i="4"/>
  <c r="KNK13" i="4"/>
  <c r="KNL13" i="4"/>
  <c r="KNM13" i="4"/>
  <c r="KNN13" i="4"/>
  <c r="KNO13" i="4"/>
  <c r="KNP13" i="4"/>
  <c r="KNQ13" i="4"/>
  <c r="KNR13" i="4"/>
  <c r="KNS13" i="4"/>
  <c r="KNT13" i="4"/>
  <c r="KNU13" i="4"/>
  <c r="KNV13" i="4"/>
  <c r="KNW13" i="4"/>
  <c r="KNX13" i="4"/>
  <c r="KNY13" i="4"/>
  <c r="KNZ13" i="4"/>
  <c r="KOA13" i="4"/>
  <c r="KOB13" i="4"/>
  <c r="KOC13" i="4"/>
  <c r="KOD13" i="4"/>
  <c r="KOE13" i="4"/>
  <c r="KOF13" i="4"/>
  <c r="KOG13" i="4"/>
  <c r="KOH13" i="4"/>
  <c r="KOI13" i="4"/>
  <c r="KOJ13" i="4"/>
  <c r="KOK13" i="4"/>
  <c r="KOL13" i="4"/>
  <c r="KOM13" i="4"/>
  <c r="KON13" i="4"/>
  <c r="KOO13" i="4"/>
  <c r="KOP13" i="4"/>
  <c r="KOQ13" i="4"/>
  <c r="KOR13" i="4"/>
  <c r="KOS13" i="4"/>
  <c r="KOT13" i="4"/>
  <c r="KOU13" i="4"/>
  <c r="KOV13" i="4"/>
  <c r="KOW13" i="4"/>
  <c r="KOX13" i="4"/>
  <c r="KOY13" i="4"/>
  <c r="KOZ13" i="4"/>
  <c r="KPA13" i="4"/>
  <c r="KPB13" i="4"/>
  <c r="KPC13" i="4"/>
  <c r="KPD13" i="4"/>
  <c r="KPE13" i="4"/>
  <c r="KPF13" i="4"/>
  <c r="KPG13" i="4"/>
  <c r="KPH13" i="4"/>
  <c r="KPI13" i="4"/>
  <c r="KPJ13" i="4"/>
  <c r="KPK13" i="4"/>
  <c r="KPL13" i="4"/>
  <c r="KPM13" i="4"/>
  <c r="KPN13" i="4"/>
  <c r="KPO13" i="4"/>
  <c r="KPP13" i="4"/>
  <c r="KPQ13" i="4"/>
  <c r="KPR13" i="4"/>
  <c r="KPS13" i="4"/>
  <c r="KPT13" i="4"/>
  <c r="KPU13" i="4"/>
  <c r="KPV13" i="4"/>
  <c r="KPW13" i="4"/>
  <c r="KPX13" i="4"/>
  <c r="KPY13" i="4"/>
  <c r="KPZ13" i="4"/>
  <c r="KQA13" i="4"/>
  <c r="KQB13" i="4"/>
  <c r="KQC13" i="4"/>
  <c r="KQD13" i="4"/>
  <c r="KQE13" i="4"/>
  <c r="KQF13" i="4"/>
  <c r="KQG13" i="4"/>
  <c r="KQH13" i="4"/>
  <c r="KQI13" i="4"/>
  <c r="KQJ13" i="4"/>
  <c r="KQK13" i="4"/>
  <c r="KQL13" i="4"/>
  <c r="KQM13" i="4"/>
  <c r="KQN13" i="4"/>
  <c r="KQO13" i="4"/>
  <c r="KQP13" i="4"/>
  <c r="KQQ13" i="4"/>
  <c r="KQR13" i="4"/>
  <c r="KQS13" i="4"/>
  <c r="KQT13" i="4"/>
  <c r="KQU13" i="4"/>
  <c r="KQV13" i="4"/>
  <c r="KQW13" i="4"/>
  <c r="KQX13" i="4"/>
  <c r="KQY13" i="4"/>
  <c r="KQZ13" i="4"/>
  <c r="KRA13" i="4"/>
  <c r="KRB13" i="4"/>
  <c r="KRC13" i="4"/>
  <c r="KRD13" i="4"/>
  <c r="KRE13" i="4"/>
  <c r="KRF13" i="4"/>
  <c r="KRG13" i="4"/>
  <c r="KRH13" i="4"/>
  <c r="KRI13" i="4"/>
  <c r="KRJ13" i="4"/>
  <c r="KRK13" i="4"/>
  <c r="KRL13" i="4"/>
  <c r="KRM13" i="4"/>
  <c r="KRN13" i="4"/>
  <c r="KRO13" i="4"/>
  <c r="KRP13" i="4"/>
  <c r="KRQ13" i="4"/>
  <c r="KRR13" i="4"/>
  <c r="KRS13" i="4"/>
  <c r="KRT13" i="4"/>
  <c r="KRU13" i="4"/>
  <c r="KRV13" i="4"/>
  <c r="KRW13" i="4"/>
  <c r="KRX13" i="4"/>
  <c r="KRY13" i="4"/>
  <c r="KRZ13" i="4"/>
  <c r="KSA13" i="4"/>
  <c r="KSB13" i="4"/>
  <c r="KSC13" i="4"/>
  <c r="KSD13" i="4"/>
  <c r="KSE13" i="4"/>
  <c r="KSF13" i="4"/>
  <c r="KSG13" i="4"/>
  <c r="KSH13" i="4"/>
  <c r="KSI13" i="4"/>
  <c r="KSJ13" i="4"/>
  <c r="KSK13" i="4"/>
  <c r="KSL13" i="4"/>
  <c r="KSM13" i="4"/>
  <c r="KSN13" i="4"/>
  <c r="KSO13" i="4"/>
  <c r="KSP13" i="4"/>
  <c r="KSQ13" i="4"/>
  <c r="KSR13" i="4"/>
  <c r="KSS13" i="4"/>
  <c r="KST13" i="4"/>
  <c r="KSU13" i="4"/>
  <c r="KSV13" i="4"/>
  <c r="KSW13" i="4"/>
  <c r="KSX13" i="4"/>
  <c r="KSY13" i="4"/>
  <c r="KSZ13" i="4"/>
  <c r="KTA13" i="4"/>
  <c r="KTB13" i="4"/>
  <c r="KTC13" i="4"/>
  <c r="KTD13" i="4"/>
  <c r="KTE13" i="4"/>
  <c r="KTF13" i="4"/>
  <c r="KTG13" i="4"/>
  <c r="KTH13" i="4"/>
  <c r="KTI13" i="4"/>
  <c r="KTJ13" i="4"/>
  <c r="KTK13" i="4"/>
  <c r="KTL13" i="4"/>
  <c r="KTM13" i="4"/>
  <c r="KTN13" i="4"/>
  <c r="KTO13" i="4"/>
  <c r="KTP13" i="4"/>
  <c r="KTQ13" i="4"/>
  <c r="KTR13" i="4"/>
  <c r="KTS13" i="4"/>
  <c r="KTT13" i="4"/>
  <c r="KTU13" i="4"/>
  <c r="KTV13" i="4"/>
  <c r="KTW13" i="4"/>
  <c r="KTX13" i="4"/>
  <c r="KTY13" i="4"/>
  <c r="KTZ13" i="4"/>
  <c r="KUA13" i="4"/>
  <c r="KUB13" i="4"/>
  <c r="KUC13" i="4"/>
  <c r="KUD13" i="4"/>
  <c r="KUE13" i="4"/>
  <c r="KUF13" i="4"/>
  <c r="KUG13" i="4"/>
  <c r="KUH13" i="4"/>
  <c r="KUI13" i="4"/>
  <c r="KUJ13" i="4"/>
  <c r="KUK13" i="4"/>
  <c r="KUL13" i="4"/>
  <c r="KUM13" i="4"/>
  <c r="KUN13" i="4"/>
  <c r="KUO13" i="4"/>
  <c r="KUP13" i="4"/>
  <c r="KUQ13" i="4"/>
  <c r="KUR13" i="4"/>
  <c r="KUS13" i="4"/>
  <c r="KUT13" i="4"/>
  <c r="KUU13" i="4"/>
  <c r="KUV13" i="4"/>
  <c r="KUW13" i="4"/>
  <c r="KUX13" i="4"/>
  <c r="KUY13" i="4"/>
  <c r="KUZ13" i="4"/>
  <c r="KVA13" i="4"/>
  <c r="KVB13" i="4"/>
  <c r="KVC13" i="4"/>
  <c r="KVD13" i="4"/>
  <c r="KVE13" i="4"/>
  <c r="KVF13" i="4"/>
  <c r="KVG13" i="4"/>
  <c r="KVH13" i="4"/>
  <c r="KVI13" i="4"/>
  <c r="KVJ13" i="4"/>
  <c r="KVK13" i="4"/>
  <c r="KVL13" i="4"/>
  <c r="KVM13" i="4"/>
  <c r="KVN13" i="4"/>
  <c r="KVO13" i="4"/>
  <c r="KVP13" i="4"/>
  <c r="KVQ13" i="4"/>
  <c r="KVR13" i="4"/>
  <c r="KVS13" i="4"/>
  <c r="KVT13" i="4"/>
  <c r="KVU13" i="4"/>
  <c r="KVV13" i="4"/>
  <c r="KVW13" i="4"/>
  <c r="KVX13" i="4"/>
  <c r="KVY13" i="4"/>
  <c r="KVZ13" i="4"/>
  <c r="KWA13" i="4"/>
  <c r="KWB13" i="4"/>
  <c r="KWC13" i="4"/>
  <c r="KWD13" i="4"/>
  <c r="KWE13" i="4"/>
  <c r="KWF13" i="4"/>
  <c r="KWG13" i="4"/>
  <c r="KWH13" i="4"/>
  <c r="KWI13" i="4"/>
  <c r="KWJ13" i="4"/>
  <c r="KWK13" i="4"/>
  <c r="KWL13" i="4"/>
  <c r="KWM13" i="4"/>
  <c r="KWN13" i="4"/>
  <c r="KWO13" i="4"/>
  <c r="KWP13" i="4"/>
  <c r="KWQ13" i="4"/>
  <c r="KWR13" i="4"/>
  <c r="KWS13" i="4"/>
  <c r="KWT13" i="4"/>
  <c r="KWU13" i="4"/>
  <c r="KWV13" i="4"/>
  <c r="KWW13" i="4"/>
  <c r="KWX13" i="4"/>
  <c r="KWY13" i="4"/>
  <c r="KWZ13" i="4"/>
  <c r="KXA13" i="4"/>
  <c r="KXB13" i="4"/>
  <c r="KXC13" i="4"/>
  <c r="KXD13" i="4"/>
  <c r="KXE13" i="4"/>
  <c r="KXF13" i="4"/>
  <c r="KXG13" i="4"/>
  <c r="KXH13" i="4"/>
  <c r="KXI13" i="4"/>
  <c r="KXJ13" i="4"/>
  <c r="KXK13" i="4"/>
  <c r="KXL13" i="4"/>
  <c r="KXM13" i="4"/>
  <c r="KXN13" i="4"/>
  <c r="KXO13" i="4"/>
  <c r="KXP13" i="4"/>
  <c r="KXQ13" i="4"/>
  <c r="KXR13" i="4"/>
  <c r="KXS13" i="4"/>
  <c r="KXT13" i="4"/>
  <c r="KXU13" i="4"/>
  <c r="KXV13" i="4"/>
  <c r="KXW13" i="4"/>
  <c r="KXX13" i="4"/>
  <c r="KXY13" i="4"/>
  <c r="KXZ13" i="4"/>
  <c r="KYA13" i="4"/>
  <c r="KYB13" i="4"/>
  <c r="KYC13" i="4"/>
  <c r="KYD13" i="4"/>
  <c r="KYE13" i="4"/>
  <c r="KYF13" i="4"/>
  <c r="KYG13" i="4"/>
  <c r="KYH13" i="4"/>
  <c r="KYI13" i="4"/>
  <c r="KYJ13" i="4"/>
  <c r="KYK13" i="4"/>
  <c r="KYL13" i="4"/>
  <c r="KYM13" i="4"/>
  <c r="KYN13" i="4"/>
  <c r="KYO13" i="4"/>
  <c r="KYP13" i="4"/>
  <c r="KYQ13" i="4"/>
  <c r="KYR13" i="4"/>
  <c r="KYS13" i="4"/>
  <c r="KYT13" i="4"/>
  <c r="KYU13" i="4"/>
  <c r="KYV13" i="4"/>
  <c r="KYW13" i="4"/>
  <c r="KYX13" i="4"/>
  <c r="KYY13" i="4"/>
  <c r="KYZ13" i="4"/>
  <c r="KZA13" i="4"/>
  <c r="KZB13" i="4"/>
  <c r="KZC13" i="4"/>
  <c r="KZD13" i="4"/>
  <c r="KZE13" i="4"/>
  <c r="KZF13" i="4"/>
  <c r="KZG13" i="4"/>
  <c r="KZH13" i="4"/>
  <c r="KZI13" i="4"/>
  <c r="KZJ13" i="4"/>
  <c r="KZK13" i="4"/>
  <c r="KZL13" i="4"/>
  <c r="KZM13" i="4"/>
  <c r="KZN13" i="4"/>
  <c r="KZO13" i="4"/>
  <c r="KZP13" i="4"/>
  <c r="KZQ13" i="4"/>
  <c r="KZR13" i="4"/>
  <c r="KZS13" i="4"/>
  <c r="KZT13" i="4"/>
  <c r="KZU13" i="4"/>
  <c r="KZV13" i="4"/>
  <c r="KZW13" i="4"/>
  <c r="KZX13" i="4"/>
  <c r="KZY13" i="4"/>
  <c r="KZZ13" i="4"/>
  <c r="LAA13" i="4"/>
  <c r="LAB13" i="4"/>
  <c r="LAC13" i="4"/>
  <c r="LAD13" i="4"/>
  <c r="LAE13" i="4"/>
  <c r="LAF13" i="4"/>
  <c r="LAG13" i="4"/>
  <c r="LAH13" i="4"/>
  <c r="LAI13" i="4"/>
  <c r="LAJ13" i="4"/>
  <c r="LAK13" i="4"/>
  <c r="LAL13" i="4"/>
  <c r="LAM13" i="4"/>
  <c r="LAN13" i="4"/>
  <c r="LAO13" i="4"/>
  <c r="LAP13" i="4"/>
  <c r="LAQ13" i="4"/>
  <c r="LAR13" i="4"/>
  <c r="LAS13" i="4"/>
  <c r="LAT13" i="4"/>
  <c r="LAU13" i="4"/>
  <c r="LAV13" i="4"/>
  <c r="LAW13" i="4"/>
  <c r="LAX13" i="4"/>
  <c r="LAY13" i="4"/>
  <c r="LAZ13" i="4"/>
  <c r="LBA13" i="4"/>
  <c r="LBB13" i="4"/>
  <c r="LBC13" i="4"/>
  <c r="LBD13" i="4"/>
  <c r="LBE13" i="4"/>
  <c r="LBF13" i="4"/>
  <c r="LBG13" i="4"/>
  <c r="LBH13" i="4"/>
  <c r="LBI13" i="4"/>
  <c r="LBJ13" i="4"/>
  <c r="LBK13" i="4"/>
  <c r="LBL13" i="4"/>
  <c r="LBM13" i="4"/>
  <c r="LBN13" i="4"/>
  <c r="LBO13" i="4"/>
  <c r="LBP13" i="4"/>
  <c r="LBQ13" i="4"/>
  <c r="LBR13" i="4"/>
  <c r="LBS13" i="4"/>
  <c r="LBT13" i="4"/>
  <c r="LBU13" i="4"/>
  <c r="LBV13" i="4"/>
  <c r="LBW13" i="4"/>
  <c r="LBX13" i="4"/>
  <c r="LBY13" i="4"/>
  <c r="LBZ13" i="4"/>
  <c r="LCA13" i="4"/>
  <c r="LCB13" i="4"/>
  <c r="LCC13" i="4"/>
  <c r="LCD13" i="4"/>
  <c r="LCE13" i="4"/>
  <c r="LCF13" i="4"/>
  <c r="LCG13" i="4"/>
  <c r="LCH13" i="4"/>
  <c r="LCI13" i="4"/>
  <c r="LCJ13" i="4"/>
  <c r="LCK13" i="4"/>
  <c r="LCL13" i="4"/>
  <c r="LCM13" i="4"/>
  <c r="LCN13" i="4"/>
  <c r="LCO13" i="4"/>
  <c r="LCP13" i="4"/>
  <c r="LCQ13" i="4"/>
  <c r="LCR13" i="4"/>
  <c r="LCS13" i="4"/>
  <c r="LCT13" i="4"/>
  <c r="LCU13" i="4"/>
  <c r="LCV13" i="4"/>
  <c r="LCW13" i="4"/>
  <c r="LCX13" i="4"/>
  <c r="LCY13" i="4"/>
  <c r="LCZ13" i="4"/>
  <c r="LDA13" i="4"/>
  <c r="LDB13" i="4"/>
  <c r="LDC13" i="4"/>
  <c r="LDD13" i="4"/>
  <c r="LDE13" i="4"/>
  <c r="LDF13" i="4"/>
  <c r="LDG13" i="4"/>
  <c r="LDH13" i="4"/>
  <c r="LDI13" i="4"/>
  <c r="LDJ13" i="4"/>
  <c r="LDK13" i="4"/>
  <c r="LDL13" i="4"/>
  <c r="LDM13" i="4"/>
  <c r="LDN13" i="4"/>
  <c r="LDO13" i="4"/>
  <c r="LDP13" i="4"/>
  <c r="LDQ13" i="4"/>
  <c r="LDR13" i="4"/>
  <c r="LDS13" i="4"/>
  <c r="LDT13" i="4"/>
  <c r="LDU13" i="4"/>
  <c r="LDV13" i="4"/>
  <c r="LDW13" i="4"/>
  <c r="LDX13" i="4"/>
  <c r="LDY13" i="4"/>
  <c r="LDZ13" i="4"/>
  <c r="LEA13" i="4"/>
  <c r="LEB13" i="4"/>
  <c r="LEC13" i="4"/>
  <c r="LED13" i="4"/>
  <c r="LEE13" i="4"/>
  <c r="LEF13" i="4"/>
  <c r="LEG13" i="4"/>
  <c r="LEH13" i="4"/>
  <c r="LEI13" i="4"/>
  <c r="LEJ13" i="4"/>
  <c r="LEK13" i="4"/>
  <c r="LEL13" i="4"/>
  <c r="LEM13" i="4"/>
  <c r="LEN13" i="4"/>
  <c r="LEO13" i="4"/>
  <c r="LEP13" i="4"/>
  <c r="LEQ13" i="4"/>
  <c r="LER13" i="4"/>
  <c r="LES13" i="4"/>
  <c r="LET13" i="4"/>
  <c r="LEU13" i="4"/>
  <c r="LEV13" i="4"/>
  <c r="LEW13" i="4"/>
  <c r="LEX13" i="4"/>
  <c r="LEY13" i="4"/>
  <c r="LEZ13" i="4"/>
  <c r="LFA13" i="4"/>
  <c r="LFB13" i="4"/>
  <c r="LFC13" i="4"/>
  <c r="LFD13" i="4"/>
  <c r="LFE13" i="4"/>
  <c r="LFF13" i="4"/>
  <c r="LFG13" i="4"/>
  <c r="LFH13" i="4"/>
  <c r="LFI13" i="4"/>
  <c r="LFJ13" i="4"/>
  <c r="LFK13" i="4"/>
  <c r="LFL13" i="4"/>
  <c r="LFM13" i="4"/>
  <c r="LFN13" i="4"/>
  <c r="LFO13" i="4"/>
  <c r="LFP13" i="4"/>
  <c r="LFQ13" i="4"/>
  <c r="LFR13" i="4"/>
  <c r="LFS13" i="4"/>
  <c r="LFT13" i="4"/>
  <c r="LFU13" i="4"/>
  <c r="LFV13" i="4"/>
  <c r="LFW13" i="4"/>
  <c r="LFX13" i="4"/>
  <c r="LFY13" i="4"/>
  <c r="LFZ13" i="4"/>
  <c r="LGA13" i="4"/>
  <c r="LGB13" i="4"/>
  <c r="LGC13" i="4"/>
  <c r="LGD13" i="4"/>
  <c r="LGE13" i="4"/>
  <c r="LGF13" i="4"/>
  <c r="LGG13" i="4"/>
  <c r="LGH13" i="4"/>
  <c r="LGI13" i="4"/>
  <c r="LGJ13" i="4"/>
  <c r="LGK13" i="4"/>
  <c r="LGL13" i="4"/>
  <c r="LGM13" i="4"/>
  <c r="LGN13" i="4"/>
  <c r="LGO13" i="4"/>
  <c r="LGP13" i="4"/>
  <c r="LGQ13" i="4"/>
  <c r="LGR13" i="4"/>
  <c r="LGS13" i="4"/>
  <c r="LGT13" i="4"/>
  <c r="LGU13" i="4"/>
  <c r="LGV13" i="4"/>
  <c r="LGW13" i="4"/>
  <c r="LGX13" i="4"/>
  <c r="LGY13" i="4"/>
  <c r="LGZ13" i="4"/>
  <c r="LHA13" i="4"/>
  <c r="LHB13" i="4"/>
  <c r="LHC13" i="4"/>
  <c r="LHD13" i="4"/>
  <c r="LHE13" i="4"/>
  <c r="LHF13" i="4"/>
  <c r="LHG13" i="4"/>
  <c r="LHH13" i="4"/>
  <c r="LHI13" i="4"/>
  <c r="LHJ13" i="4"/>
  <c r="LHK13" i="4"/>
  <c r="LHL13" i="4"/>
  <c r="LHM13" i="4"/>
  <c r="LHN13" i="4"/>
  <c r="LHO13" i="4"/>
  <c r="LHP13" i="4"/>
  <c r="LHQ13" i="4"/>
  <c r="LHR13" i="4"/>
  <c r="LHS13" i="4"/>
  <c r="LHT13" i="4"/>
  <c r="LHU13" i="4"/>
  <c r="LHV13" i="4"/>
  <c r="LHW13" i="4"/>
  <c r="LHX13" i="4"/>
  <c r="LHY13" i="4"/>
  <c r="LHZ13" i="4"/>
  <c r="LIA13" i="4"/>
  <c r="LIB13" i="4"/>
  <c r="LIC13" i="4"/>
  <c r="LID13" i="4"/>
  <c r="LIE13" i="4"/>
  <c r="LIF13" i="4"/>
  <c r="LIG13" i="4"/>
  <c r="LIH13" i="4"/>
  <c r="LII13" i="4"/>
  <c r="LIJ13" i="4"/>
  <c r="LIK13" i="4"/>
  <c r="LIL13" i="4"/>
  <c r="LIM13" i="4"/>
  <c r="LIN13" i="4"/>
  <c r="LIO13" i="4"/>
  <c r="LIP13" i="4"/>
  <c r="LIQ13" i="4"/>
  <c r="LIR13" i="4"/>
  <c r="LIS13" i="4"/>
  <c r="LIT13" i="4"/>
  <c r="LIU13" i="4"/>
  <c r="LIV13" i="4"/>
  <c r="LIW13" i="4"/>
  <c r="LIX13" i="4"/>
  <c r="LIY13" i="4"/>
  <c r="LIZ13" i="4"/>
  <c r="LJA13" i="4"/>
  <c r="LJB13" i="4"/>
  <c r="LJC13" i="4"/>
  <c r="LJD13" i="4"/>
  <c r="LJE13" i="4"/>
  <c r="LJF13" i="4"/>
  <c r="LJG13" i="4"/>
  <c r="LJH13" i="4"/>
  <c r="LJI13" i="4"/>
  <c r="LJJ13" i="4"/>
  <c r="LJK13" i="4"/>
  <c r="LJL13" i="4"/>
  <c r="LJM13" i="4"/>
  <c r="LJN13" i="4"/>
  <c r="LJO13" i="4"/>
  <c r="LJP13" i="4"/>
  <c r="LJQ13" i="4"/>
  <c r="LJR13" i="4"/>
  <c r="LJS13" i="4"/>
  <c r="LJT13" i="4"/>
  <c r="LJU13" i="4"/>
  <c r="LJV13" i="4"/>
  <c r="LJW13" i="4"/>
  <c r="LJX13" i="4"/>
  <c r="LJY13" i="4"/>
  <c r="LJZ13" i="4"/>
  <c r="LKA13" i="4"/>
  <c r="LKB13" i="4"/>
  <c r="LKC13" i="4"/>
  <c r="LKD13" i="4"/>
  <c r="LKE13" i="4"/>
  <c r="LKF13" i="4"/>
  <c r="LKG13" i="4"/>
  <c r="LKH13" i="4"/>
  <c r="LKI13" i="4"/>
  <c r="LKJ13" i="4"/>
  <c r="LKK13" i="4"/>
  <c r="LKL13" i="4"/>
  <c r="LKM13" i="4"/>
  <c r="LKN13" i="4"/>
  <c r="LKO13" i="4"/>
  <c r="LKP13" i="4"/>
  <c r="LKQ13" i="4"/>
  <c r="LKR13" i="4"/>
  <c r="LKS13" i="4"/>
  <c r="LKT13" i="4"/>
  <c r="LKU13" i="4"/>
  <c r="LKV13" i="4"/>
  <c r="LKW13" i="4"/>
  <c r="LKX13" i="4"/>
  <c r="LKY13" i="4"/>
  <c r="LKZ13" i="4"/>
  <c r="LLA13" i="4"/>
  <c r="LLB13" i="4"/>
  <c r="LLC13" i="4"/>
  <c r="LLD13" i="4"/>
  <c r="LLE13" i="4"/>
  <c r="LLF13" i="4"/>
  <c r="LLG13" i="4"/>
  <c r="LLH13" i="4"/>
  <c r="LLI13" i="4"/>
  <c r="LLJ13" i="4"/>
  <c r="LLK13" i="4"/>
  <c r="LLL13" i="4"/>
  <c r="LLM13" i="4"/>
  <c r="LLN13" i="4"/>
  <c r="LLO13" i="4"/>
  <c r="LLP13" i="4"/>
  <c r="LLQ13" i="4"/>
  <c r="LLR13" i="4"/>
  <c r="LLS13" i="4"/>
  <c r="LLT13" i="4"/>
  <c r="LLU13" i="4"/>
  <c r="LLV13" i="4"/>
  <c r="LLW13" i="4"/>
  <c r="LLX13" i="4"/>
  <c r="LLY13" i="4"/>
  <c r="LLZ13" i="4"/>
  <c r="LMA13" i="4"/>
  <c r="LMB13" i="4"/>
  <c r="LMC13" i="4"/>
  <c r="LMD13" i="4"/>
  <c r="LME13" i="4"/>
  <c r="LMF13" i="4"/>
  <c r="LMG13" i="4"/>
  <c r="LMH13" i="4"/>
  <c r="LMI13" i="4"/>
  <c r="LMJ13" i="4"/>
  <c r="LMK13" i="4"/>
  <c r="LML13" i="4"/>
  <c r="LMM13" i="4"/>
  <c r="LMN13" i="4"/>
  <c r="LMO13" i="4"/>
  <c r="LMP13" i="4"/>
  <c r="LMQ13" i="4"/>
  <c r="LMR13" i="4"/>
  <c r="LMS13" i="4"/>
  <c r="LMT13" i="4"/>
  <c r="LMU13" i="4"/>
  <c r="LMV13" i="4"/>
  <c r="LMW13" i="4"/>
  <c r="LMX13" i="4"/>
  <c r="LMY13" i="4"/>
  <c r="LMZ13" i="4"/>
  <c r="LNA13" i="4"/>
  <c r="LNB13" i="4"/>
  <c r="LNC13" i="4"/>
  <c r="LND13" i="4"/>
  <c r="LNE13" i="4"/>
  <c r="LNF13" i="4"/>
  <c r="LNG13" i="4"/>
  <c r="LNH13" i="4"/>
  <c r="LNI13" i="4"/>
  <c r="LNJ13" i="4"/>
  <c r="LNK13" i="4"/>
  <c r="LNL13" i="4"/>
  <c r="LNM13" i="4"/>
  <c r="LNN13" i="4"/>
  <c r="LNO13" i="4"/>
  <c r="LNP13" i="4"/>
  <c r="LNQ13" i="4"/>
  <c r="LNR13" i="4"/>
  <c r="LNS13" i="4"/>
  <c r="LNT13" i="4"/>
  <c r="LNU13" i="4"/>
  <c r="LNV13" i="4"/>
  <c r="LNW13" i="4"/>
  <c r="LNX13" i="4"/>
  <c r="LNY13" i="4"/>
  <c r="LNZ13" i="4"/>
  <c r="LOA13" i="4"/>
  <c r="LOB13" i="4"/>
  <c r="LOC13" i="4"/>
  <c r="LOD13" i="4"/>
  <c r="LOE13" i="4"/>
  <c r="LOF13" i="4"/>
  <c r="LOG13" i="4"/>
  <c r="LOH13" i="4"/>
  <c r="LOI13" i="4"/>
  <c r="LOJ13" i="4"/>
  <c r="LOK13" i="4"/>
  <c r="LOL13" i="4"/>
  <c r="LOM13" i="4"/>
  <c r="LON13" i="4"/>
  <c r="LOO13" i="4"/>
  <c r="LOP13" i="4"/>
  <c r="LOQ13" i="4"/>
  <c r="LOR13" i="4"/>
  <c r="LOS13" i="4"/>
  <c r="LOT13" i="4"/>
  <c r="LOU13" i="4"/>
  <c r="LOV13" i="4"/>
  <c r="LOW13" i="4"/>
  <c r="LOX13" i="4"/>
  <c r="LOY13" i="4"/>
  <c r="LOZ13" i="4"/>
  <c r="LPA13" i="4"/>
  <c r="LPB13" i="4"/>
  <c r="LPC13" i="4"/>
  <c r="LPD13" i="4"/>
  <c r="LPE13" i="4"/>
  <c r="LPF13" i="4"/>
  <c r="LPG13" i="4"/>
  <c r="LPH13" i="4"/>
  <c r="LPI13" i="4"/>
  <c r="LPJ13" i="4"/>
  <c r="LPK13" i="4"/>
  <c r="LPL13" i="4"/>
  <c r="LPM13" i="4"/>
  <c r="LPN13" i="4"/>
  <c r="LPO13" i="4"/>
  <c r="LPP13" i="4"/>
  <c r="LPQ13" i="4"/>
  <c r="LPR13" i="4"/>
  <c r="LPS13" i="4"/>
  <c r="LPT13" i="4"/>
  <c r="LPU13" i="4"/>
  <c r="LPV13" i="4"/>
  <c r="LPW13" i="4"/>
  <c r="LPX13" i="4"/>
  <c r="LPY13" i="4"/>
  <c r="LPZ13" i="4"/>
  <c r="LQA13" i="4"/>
  <c r="LQB13" i="4"/>
  <c r="LQC13" i="4"/>
  <c r="LQD13" i="4"/>
  <c r="LQE13" i="4"/>
  <c r="LQF13" i="4"/>
  <c r="LQG13" i="4"/>
  <c r="LQH13" i="4"/>
  <c r="LQI13" i="4"/>
  <c r="LQJ13" i="4"/>
  <c r="LQK13" i="4"/>
  <c r="LQL13" i="4"/>
  <c r="LQM13" i="4"/>
  <c r="LQN13" i="4"/>
  <c r="LQO13" i="4"/>
  <c r="LQP13" i="4"/>
  <c r="LQQ13" i="4"/>
  <c r="LQR13" i="4"/>
  <c r="LQS13" i="4"/>
  <c r="LQT13" i="4"/>
  <c r="LQU13" i="4"/>
  <c r="LQV13" i="4"/>
  <c r="LQW13" i="4"/>
  <c r="LQX13" i="4"/>
  <c r="LQY13" i="4"/>
  <c r="LQZ13" i="4"/>
  <c r="LRA13" i="4"/>
  <c r="LRB13" i="4"/>
  <c r="LRC13" i="4"/>
  <c r="LRD13" i="4"/>
  <c r="LRE13" i="4"/>
  <c r="LRF13" i="4"/>
  <c r="LRG13" i="4"/>
  <c r="LRH13" i="4"/>
  <c r="LRI13" i="4"/>
  <c r="LRJ13" i="4"/>
  <c r="LRK13" i="4"/>
  <c r="LRL13" i="4"/>
  <c r="LRM13" i="4"/>
  <c r="LRN13" i="4"/>
  <c r="LRO13" i="4"/>
  <c r="LRP13" i="4"/>
  <c r="LRQ13" i="4"/>
  <c r="LRR13" i="4"/>
  <c r="LRS13" i="4"/>
  <c r="LRT13" i="4"/>
  <c r="LRU13" i="4"/>
  <c r="LRV13" i="4"/>
  <c r="LRW13" i="4"/>
  <c r="LRX13" i="4"/>
  <c r="LRY13" i="4"/>
  <c r="LRZ13" i="4"/>
  <c r="LSA13" i="4"/>
  <c r="LSB13" i="4"/>
  <c r="LSC13" i="4"/>
  <c r="LSD13" i="4"/>
  <c r="LSE13" i="4"/>
  <c r="LSF13" i="4"/>
  <c r="LSG13" i="4"/>
  <c r="LSH13" i="4"/>
  <c r="LSI13" i="4"/>
  <c r="LSJ13" i="4"/>
  <c r="LSK13" i="4"/>
  <c r="LSL13" i="4"/>
  <c r="LSM13" i="4"/>
  <c r="LSN13" i="4"/>
  <c r="LSO13" i="4"/>
  <c r="LSP13" i="4"/>
  <c r="LSQ13" i="4"/>
  <c r="LSR13" i="4"/>
  <c r="LSS13" i="4"/>
  <c r="LST13" i="4"/>
  <c r="LSU13" i="4"/>
  <c r="LSV13" i="4"/>
  <c r="LSW13" i="4"/>
  <c r="LSX13" i="4"/>
  <c r="LSY13" i="4"/>
  <c r="LSZ13" i="4"/>
  <c r="LTA13" i="4"/>
  <c r="LTB13" i="4"/>
  <c r="LTC13" i="4"/>
  <c r="LTD13" i="4"/>
  <c r="LTE13" i="4"/>
  <c r="LTF13" i="4"/>
  <c r="LTG13" i="4"/>
  <c r="LTH13" i="4"/>
  <c r="LTI13" i="4"/>
  <c r="LTJ13" i="4"/>
  <c r="LTK13" i="4"/>
  <c r="LTL13" i="4"/>
  <c r="LTM13" i="4"/>
  <c r="LTN13" i="4"/>
  <c r="LTO13" i="4"/>
  <c r="LTP13" i="4"/>
  <c r="LTQ13" i="4"/>
  <c r="LTR13" i="4"/>
  <c r="LTS13" i="4"/>
  <c r="LTT13" i="4"/>
  <c r="LTU13" i="4"/>
  <c r="LTV13" i="4"/>
  <c r="LTW13" i="4"/>
  <c r="LTX13" i="4"/>
  <c r="LTY13" i="4"/>
  <c r="LTZ13" i="4"/>
  <c r="LUA13" i="4"/>
  <c r="LUB13" i="4"/>
  <c r="LUC13" i="4"/>
  <c r="LUD13" i="4"/>
  <c r="LUE13" i="4"/>
  <c r="LUF13" i="4"/>
  <c r="LUG13" i="4"/>
  <c r="LUH13" i="4"/>
  <c r="LUI13" i="4"/>
  <c r="LUJ13" i="4"/>
  <c r="LUK13" i="4"/>
  <c r="LUL13" i="4"/>
  <c r="LUM13" i="4"/>
  <c r="LUN13" i="4"/>
  <c r="LUO13" i="4"/>
  <c r="LUP13" i="4"/>
  <c r="LUQ13" i="4"/>
  <c r="LUR13" i="4"/>
  <c r="LUS13" i="4"/>
  <c r="LUT13" i="4"/>
  <c r="LUU13" i="4"/>
  <c r="LUV13" i="4"/>
  <c r="LUW13" i="4"/>
  <c r="LUX13" i="4"/>
  <c r="LUY13" i="4"/>
  <c r="LUZ13" i="4"/>
  <c r="LVA13" i="4"/>
  <c r="LVB13" i="4"/>
  <c r="LVC13" i="4"/>
  <c r="LVD13" i="4"/>
  <c r="LVE13" i="4"/>
  <c r="LVF13" i="4"/>
  <c r="LVG13" i="4"/>
  <c r="LVH13" i="4"/>
  <c r="LVI13" i="4"/>
  <c r="LVJ13" i="4"/>
  <c r="LVK13" i="4"/>
  <c r="LVL13" i="4"/>
  <c r="LVM13" i="4"/>
  <c r="LVN13" i="4"/>
  <c r="LVO13" i="4"/>
  <c r="LVP13" i="4"/>
  <c r="LVQ13" i="4"/>
  <c r="LVR13" i="4"/>
  <c r="LVS13" i="4"/>
  <c r="LVT13" i="4"/>
  <c r="LVU13" i="4"/>
  <c r="LVV13" i="4"/>
  <c r="LVW13" i="4"/>
  <c r="LVX13" i="4"/>
  <c r="LVY13" i="4"/>
  <c r="LVZ13" i="4"/>
  <c r="LWA13" i="4"/>
  <c r="LWB13" i="4"/>
  <c r="LWC13" i="4"/>
  <c r="LWD13" i="4"/>
  <c r="LWE13" i="4"/>
  <c r="LWF13" i="4"/>
  <c r="LWG13" i="4"/>
  <c r="LWH13" i="4"/>
  <c r="LWI13" i="4"/>
  <c r="LWJ13" i="4"/>
  <c r="LWK13" i="4"/>
  <c r="LWL13" i="4"/>
  <c r="LWM13" i="4"/>
  <c r="LWN13" i="4"/>
  <c r="LWO13" i="4"/>
  <c r="LWP13" i="4"/>
  <c r="LWQ13" i="4"/>
  <c r="LWR13" i="4"/>
  <c r="LWS13" i="4"/>
  <c r="LWT13" i="4"/>
  <c r="LWU13" i="4"/>
  <c r="LWV13" i="4"/>
  <c r="LWW13" i="4"/>
  <c r="LWX13" i="4"/>
  <c r="LWY13" i="4"/>
  <c r="LWZ13" i="4"/>
  <c r="LXA13" i="4"/>
  <c r="LXB13" i="4"/>
  <c r="LXC13" i="4"/>
  <c r="LXD13" i="4"/>
  <c r="LXE13" i="4"/>
  <c r="LXF13" i="4"/>
  <c r="LXG13" i="4"/>
  <c r="LXH13" i="4"/>
  <c r="LXI13" i="4"/>
  <c r="LXJ13" i="4"/>
  <c r="LXK13" i="4"/>
  <c r="LXL13" i="4"/>
  <c r="LXM13" i="4"/>
  <c r="LXN13" i="4"/>
  <c r="LXO13" i="4"/>
  <c r="LXP13" i="4"/>
  <c r="LXQ13" i="4"/>
  <c r="LXR13" i="4"/>
  <c r="LXS13" i="4"/>
  <c r="LXT13" i="4"/>
  <c r="LXU13" i="4"/>
  <c r="LXV13" i="4"/>
  <c r="LXW13" i="4"/>
  <c r="LXX13" i="4"/>
  <c r="LXY13" i="4"/>
  <c r="LXZ13" i="4"/>
  <c r="LYA13" i="4"/>
  <c r="LYB13" i="4"/>
  <c r="LYC13" i="4"/>
  <c r="LYD13" i="4"/>
  <c r="LYE13" i="4"/>
  <c r="LYF13" i="4"/>
  <c r="LYG13" i="4"/>
  <c r="LYH13" i="4"/>
  <c r="LYI13" i="4"/>
  <c r="LYJ13" i="4"/>
  <c r="LYK13" i="4"/>
  <c r="LYL13" i="4"/>
  <c r="LYM13" i="4"/>
  <c r="LYN13" i="4"/>
  <c r="LYO13" i="4"/>
  <c r="LYP13" i="4"/>
  <c r="LYQ13" i="4"/>
  <c r="LYR13" i="4"/>
  <c r="LYS13" i="4"/>
  <c r="LYT13" i="4"/>
  <c r="LYU13" i="4"/>
  <c r="LYV13" i="4"/>
  <c r="LYW13" i="4"/>
  <c r="LYX13" i="4"/>
  <c r="LYY13" i="4"/>
  <c r="LYZ13" i="4"/>
  <c r="LZA13" i="4"/>
  <c r="LZB13" i="4"/>
  <c r="LZC13" i="4"/>
  <c r="LZD13" i="4"/>
  <c r="LZE13" i="4"/>
  <c r="LZF13" i="4"/>
  <c r="LZG13" i="4"/>
  <c r="LZH13" i="4"/>
  <c r="LZI13" i="4"/>
  <c r="LZJ13" i="4"/>
  <c r="LZK13" i="4"/>
  <c r="LZL13" i="4"/>
  <c r="LZM13" i="4"/>
  <c r="LZN13" i="4"/>
  <c r="LZO13" i="4"/>
  <c r="LZP13" i="4"/>
  <c r="LZQ13" i="4"/>
  <c r="LZR13" i="4"/>
  <c r="LZS13" i="4"/>
  <c r="LZT13" i="4"/>
  <c r="LZU13" i="4"/>
  <c r="LZV13" i="4"/>
  <c r="LZW13" i="4"/>
  <c r="LZX13" i="4"/>
  <c r="LZY13" i="4"/>
  <c r="LZZ13" i="4"/>
  <c r="MAA13" i="4"/>
  <c r="MAB13" i="4"/>
  <c r="MAC13" i="4"/>
  <c r="MAD13" i="4"/>
  <c r="MAE13" i="4"/>
  <c r="MAF13" i="4"/>
  <c r="MAG13" i="4"/>
  <c r="MAH13" i="4"/>
  <c r="MAI13" i="4"/>
  <c r="MAJ13" i="4"/>
  <c r="MAK13" i="4"/>
  <c r="MAL13" i="4"/>
  <c r="MAM13" i="4"/>
  <c r="MAN13" i="4"/>
  <c r="MAO13" i="4"/>
  <c r="MAP13" i="4"/>
  <c r="MAQ13" i="4"/>
  <c r="MAR13" i="4"/>
  <c r="MAS13" i="4"/>
  <c r="MAT13" i="4"/>
  <c r="MAU13" i="4"/>
  <c r="MAV13" i="4"/>
  <c r="MAW13" i="4"/>
  <c r="MAX13" i="4"/>
  <c r="MAY13" i="4"/>
  <c r="MAZ13" i="4"/>
  <c r="MBA13" i="4"/>
  <c r="MBB13" i="4"/>
  <c r="MBC13" i="4"/>
  <c r="MBD13" i="4"/>
  <c r="MBE13" i="4"/>
  <c r="MBF13" i="4"/>
  <c r="MBG13" i="4"/>
  <c r="MBH13" i="4"/>
  <c r="MBI13" i="4"/>
  <c r="MBJ13" i="4"/>
  <c r="MBK13" i="4"/>
  <c r="MBL13" i="4"/>
  <c r="MBM13" i="4"/>
  <c r="MBN13" i="4"/>
  <c r="MBO13" i="4"/>
  <c r="MBP13" i="4"/>
  <c r="MBQ13" i="4"/>
  <c r="MBR13" i="4"/>
  <c r="MBS13" i="4"/>
  <c r="MBT13" i="4"/>
  <c r="MBU13" i="4"/>
  <c r="MBV13" i="4"/>
  <c r="MBW13" i="4"/>
  <c r="MBX13" i="4"/>
  <c r="MBY13" i="4"/>
  <c r="MBZ13" i="4"/>
  <c r="MCA13" i="4"/>
  <c r="MCB13" i="4"/>
  <c r="MCC13" i="4"/>
  <c r="MCD13" i="4"/>
  <c r="MCE13" i="4"/>
  <c r="MCF13" i="4"/>
  <c r="MCG13" i="4"/>
  <c r="MCH13" i="4"/>
  <c r="MCI13" i="4"/>
  <c r="MCJ13" i="4"/>
  <c r="MCK13" i="4"/>
  <c r="MCL13" i="4"/>
  <c r="MCM13" i="4"/>
  <c r="MCN13" i="4"/>
  <c r="MCO13" i="4"/>
  <c r="MCP13" i="4"/>
  <c r="MCQ13" i="4"/>
  <c r="MCR13" i="4"/>
  <c r="MCS13" i="4"/>
  <c r="MCT13" i="4"/>
  <c r="MCU13" i="4"/>
  <c r="MCV13" i="4"/>
  <c r="MCW13" i="4"/>
  <c r="MCX13" i="4"/>
  <c r="MCY13" i="4"/>
  <c r="MCZ13" i="4"/>
  <c r="MDA13" i="4"/>
  <c r="MDB13" i="4"/>
  <c r="MDC13" i="4"/>
  <c r="MDD13" i="4"/>
  <c r="MDE13" i="4"/>
  <c r="MDF13" i="4"/>
  <c r="MDG13" i="4"/>
  <c r="MDH13" i="4"/>
  <c r="MDI13" i="4"/>
  <c r="MDJ13" i="4"/>
  <c r="MDK13" i="4"/>
  <c r="MDL13" i="4"/>
  <c r="MDM13" i="4"/>
  <c r="MDN13" i="4"/>
  <c r="MDO13" i="4"/>
  <c r="MDP13" i="4"/>
  <c r="MDQ13" i="4"/>
  <c r="MDR13" i="4"/>
  <c r="MDS13" i="4"/>
  <c r="MDT13" i="4"/>
  <c r="MDU13" i="4"/>
  <c r="MDV13" i="4"/>
  <c r="MDW13" i="4"/>
  <c r="MDX13" i="4"/>
  <c r="MDY13" i="4"/>
  <c r="MDZ13" i="4"/>
  <c r="MEA13" i="4"/>
  <c r="MEB13" i="4"/>
  <c r="MEC13" i="4"/>
  <c r="MED13" i="4"/>
  <c r="MEE13" i="4"/>
  <c r="MEF13" i="4"/>
  <c r="MEG13" i="4"/>
  <c r="MEH13" i="4"/>
  <c r="MEI13" i="4"/>
  <c r="MEJ13" i="4"/>
  <c r="MEK13" i="4"/>
  <c r="MEL13" i="4"/>
  <c r="MEM13" i="4"/>
  <c r="MEN13" i="4"/>
  <c r="MEO13" i="4"/>
  <c r="MEP13" i="4"/>
  <c r="MEQ13" i="4"/>
  <c r="MER13" i="4"/>
  <c r="MES13" i="4"/>
  <c r="MET13" i="4"/>
  <c r="MEU13" i="4"/>
  <c r="MEV13" i="4"/>
  <c r="MEW13" i="4"/>
  <c r="MEX13" i="4"/>
  <c r="MEY13" i="4"/>
  <c r="MEZ13" i="4"/>
  <c r="MFA13" i="4"/>
  <c r="MFB13" i="4"/>
  <c r="MFC13" i="4"/>
  <c r="MFD13" i="4"/>
  <c r="MFE13" i="4"/>
  <c r="MFF13" i="4"/>
  <c r="MFG13" i="4"/>
  <c r="MFH13" i="4"/>
  <c r="MFI13" i="4"/>
  <c r="MFJ13" i="4"/>
  <c r="MFK13" i="4"/>
  <c r="MFL13" i="4"/>
  <c r="MFM13" i="4"/>
  <c r="MFN13" i="4"/>
  <c r="MFO13" i="4"/>
  <c r="MFP13" i="4"/>
  <c r="MFQ13" i="4"/>
  <c r="MFR13" i="4"/>
  <c r="MFS13" i="4"/>
  <c r="MFT13" i="4"/>
  <c r="MFU13" i="4"/>
  <c r="MFV13" i="4"/>
  <c r="MFW13" i="4"/>
  <c r="MFX13" i="4"/>
  <c r="MFY13" i="4"/>
  <c r="MFZ13" i="4"/>
  <c r="MGA13" i="4"/>
  <c r="MGB13" i="4"/>
  <c r="MGC13" i="4"/>
  <c r="MGD13" i="4"/>
  <c r="MGE13" i="4"/>
  <c r="MGF13" i="4"/>
  <c r="MGG13" i="4"/>
  <c r="MGH13" i="4"/>
  <c r="MGI13" i="4"/>
  <c r="MGJ13" i="4"/>
  <c r="MGK13" i="4"/>
  <c r="MGL13" i="4"/>
  <c r="MGM13" i="4"/>
  <c r="MGN13" i="4"/>
  <c r="MGO13" i="4"/>
  <c r="MGP13" i="4"/>
  <c r="MGQ13" i="4"/>
  <c r="MGR13" i="4"/>
  <c r="MGS13" i="4"/>
  <c r="MGT13" i="4"/>
  <c r="MGU13" i="4"/>
  <c r="MGV13" i="4"/>
  <c r="MGW13" i="4"/>
  <c r="MGX13" i="4"/>
  <c r="MGY13" i="4"/>
  <c r="MGZ13" i="4"/>
  <c r="MHA13" i="4"/>
  <c r="MHB13" i="4"/>
  <c r="MHC13" i="4"/>
  <c r="MHD13" i="4"/>
  <c r="MHE13" i="4"/>
  <c r="MHF13" i="4"/>
  <c r="MHG13" i="4"/>
  <c r="MHH13" i="4"/>
  <c r="MHI13" i="4"/>
  <c r="MHJ13" i="4"/>
  <c r="MHK13" i="4"/>
  <c r="MHL13" i="4"/>
  <c r="MHM13" i="4"/>
  <c r="MHN13" i="4"/>
  <c r="MHO13" i="4"/>
  <c r="MHP13" i="4"/>
  <c r="MHQ13" i="4"/>
  <c r="MHR13" i="4"/>
  <c r="MHS13" i="4"/>
  <c r="MHT13" i="4"/>
  <c r="MHU13" i="4"/>
  <c r="MHV13" i="4"/>
  <c r="MHW13" i="4"/>
  <c r="MHX13" i="4"/>
  <c r="MHY13" i="4"/>
  <c r="MHZ13" i="4"/>
  <c r="MIA13" i="4"/>
  <c r="MIB13" i="4"/>
  <c r="MIC13" i="4"/>
  <c r="MID13" i="4"/>
  <c r="MIE13" i="4"/>
  <c r="MIF13" i="4"/>
  <c r="MIG13" i="4"/>
  <c r="MIH13" i="4"/>
  <c r="MII13" i="4"/>
  <c r="MIJ13" i="4"/>
  <c r="MIK13" i="4"/>
  <c r="MIL13" i="4"/>
  <c r="MIM13" i="4"/>
  <c r="MIN13" i="4"/>
  <c r="MIO13" i="4"/>
  <c r="MIP13" i="4"/>
  <c r="MIQ13" i="4"/>
  <c r="MIR13" i="4"/>
  <c r="MIS13" i="4"/>
  <c r="MIT13" i="4"/>
  <c r="MIU13" i="4"/>
  <c r="MIV13" i="4"/>
  <c r="MIW13" i="4"/>
  <c r="MIX13" i="4"/>
  <c r="MIY13" i="4"/>
  <c r="MIZ13" i="4"/>
  <c r="MJA13" i="4"/>
  <c r="MJB13" i="4"/>
  <c r="MJC13" i="4"/>
  <c r="MJD13" i="4"/>
  <c r="MJE13" i="4"/>
  <c r="MJF13" i="4"/>
  <c r="MJG13" i="4"/>
  <c r="MJH13" i="4"/>
  <c r="MJI13" i="4"/>
  <c r="MJJ13" i="4"/>
  <c r="MJK13" i="4"/>
  <c r="MJL13" i="4"/>
  <c r="MJM13" i="4"/>
  <c r="MJN13" i="4"/>
  <c r="MJO13" i="4"/>
  <c r="MJP13" i="4"/>
  <c r="MJQ13" i="4"/>
  <c r="MJR13" i="4"/>
  <c r="MJS13" i="4"/>
  <c r="MJT13" i="4"/>
  <c r="MJU13" i="4"/>
  <c r="MJV13" i="4"/>
  <c r="MJW13" i="4"/>
  <c r="MJX13" i="4"/>
  <c r="MJY13" i="4"/>
  <c r="MJZ13" i="4"/>
  <c r="MKA13" i="4"/>
  <c r="MKB13" i="4"/>
  <c r="MKC13" i="4"/>
  <c r="MKD13" i="4"/>
  <c r="MKE13" i="4"/>
  <c r="MKF13" i="4"/>
  <c r="MKG13" i="4"/>
  <c r="MKH13" i="4"/>
  <c r="MKI13" i="4"/>
  <c r="MKJ13" i="4"/>
  <c r="MKK13" i="4"/>
  <c r="MKL13" i="4"/>
  <c r="MKM13" i="4"/>
  <c r="MKN13" i="4"/>
  <c r="MKO13" i="4"/>
  <c r="MKP13" i="4"/>
  <c r="MKQ13" i="4"/>
  <c r="MKR13" i="4"/>
  <c r="MKS13" i="4"/>
  <c r="MKT13" i="4"/>
  <c r="MKU13" i="4"/>
  <c r="MKV13" i="4"/>
  <c r="MKW13" i="4"/>
  <c r="MKX13" i="4"/>
  <c r="MKY13" i="4"/>
  <c r="MKZ13" i="4"/>
  <c r="MLA13" i="4"/>
  <c r="MLB13" i="4"/>
  <c r="MLC13" i="4"/>
  <c r="MLD13" i="4"/>
  <c r="MLE13" i="4"/>
  <c r="MLF13" i="4"/>
  <c r="MLG13" i="4"/>
  <c r="MLH13" i="4"/>
  <c r="MLI13" i="4"/>
  <c r="MLJ13" i="4"/>
  <c r="MLK13" i="4"/>
  <c r="MLL13" i="4"/>
  <c r="MLM13" i="4"/>
  <c r="MLN13" i="4"/>
  <c r="MLO13" i="4"/>
  <c r="MLP13" i="4"/>
  <c r="MLQ13" i="4"/>
  <c r="MLR13" i="4"/>
  <c r="MLS13" i="4"/>
  <c r="MLT13" i="4"/>
  <c r="MLU13" i="4"/>
  <c r="MLV13" i="4"/>
  <c r="MLW13" i="4"/>
  <c r="MLX13" i="4"/>
  <c r="MLY13" i="4"/>
  <c r="MLZ13" i="4"/>
  <c r="MMA13" i="4"/>
  <c r="MMB13" i="4"/>
  <c r="MMC13" i="4"/>
  <c r="MMD13" i="4"/>
  <c r="MME13" i="4"/>
  <c r="MMF13" i="4"/>
  <c r="MMG13" i="4"/>
  <c r="MMH13" i="4"/>
  <c r="MMI13" i="4"/>
  <c r="MMJ13" i="4"/>
  <c r="MMK13" i="4"/>
  <c r="MML13" i="4"/>
  <c r="MMM13" i="4"/>
  <c r="MMN13" i="4"/>
  <c r="MMO13" i="4"/>
  <c r="MMP13" i="4"/>
  <c r="MMQ13" i="4"/>
  <c r="MMR13" i="4"/>
  <c r="MMS13" i="4"/>
  <c r="MMT13" i="4"/>
  <c r="MMU13" i="4"/>
  <c r="MMV13" i="4"/>
  <c r="MMW13" i="4"/>
  <c r="MMX13" i="4"/>
  <c r="MMY13" i="4"/>
  <c r="MMZ13" i="4"/>
  <c r="MNA13" i="4"/>
  <c r="MNB13" i="4"/>
  <c r="MNC13" i="4"/>
  <c r="MND13" i="4"/>
  <c r="MNE13" i="4"/>
  <c r="MNF13" i="4"/>
  <c r="MNG13" i="4"/>
  <c r="MNH13" i="4"/>
  <c r="MNI13" i="4"/>
  <c r="MNJ13" i="4"/>
  <c r="MNK13" i="4"/>
  <c r="MNL13" i="4"/>
  <c r="MNM13" i="4"/>
  <c r="MNN13" i="4"/>
  <c r="MNO13" i="4"/>
  <c r="MNP13" i="4"/>
  <c r="MNQ13" i="4"/>
  <c r="MNR13" i="4"/>
  <c r="MNS13" i="4"/>
  <c r="MNT13" i="4"/>
  <c r="MNU13" i="4"/>
  <c r="MNV13" i="4"/>
  <c r="MNW13" i="4"/>
  <c r="MNX13" i="4"/>
  <c r="MNY13" i="4"/>
  <c r="MNZ13" i="4"/>
  <c r="MOA13" i="4"/>
  <c r="MOB13" i="4"/>
  <c r="MOC13" i="4"/>
  <c r="MOD13" i="4"/>
  <c r="MOE13" i="4"/>
  <c r="MOF13" i="4"/>
  <c r="MOG13" i="4"/>
  <c r="MOH13" i="4"/>
  <c r="MOI13" i="4"/>
  <c r="MOJ13" i="4"/>
  <c r="MOK13" i="4"/>
  <c r="MOL13" i="4"/>
  <c r="MOM13" i="4"/>
  <c r="MON13" i="4"/>
  <c r="MOO13" i="4"/>
  <c r="MOP13" i="4"/>
  <c r="MOQ13" i="4"/>
  <c r="MOR13" i="4"/>
  <c r="MOS13" i="4"/>
  <c r="MOT13" i="4"/>
  <c r="MOU13" i="4"/>
  <c r="MOV13" i="4"/>
  <c r="MOW13" i="4"/>
  <c r="MOX13" i="4"/>
  <c r="MOY13" i="4"/>
  <c r="MOZ13" i="4"/>
  <c r="MPA13" i="4"/>
  <c r="MPB13" i="4"/>
  <c r="MPC13" i="4"/>
  <c r="MPD13" i="4"/>
  <c r="MPE13" i="4"/>
  <c r="MPF13" i="4"/>
  <c r="MPG13" i="4"/>
  <c r="MPH13" i="4"/>
  <c r="MPI13" i="4"/>
  <c r="MPJ13" i="4"/>
  <c r="MPK13" i="4"/>
  <c r="MPL13" i="4"/>
  <c r="MPM13" i="4"/>
  <c r="MPN13" i="4"/>
  <c r="MPO13" i="4"/>
  <c r="MPP13" i="4"/>
  <c r="MPQ13" i="4"/>
  <c r="MPR13" i="4"/>
  <c r="MPS13" i="4"/>
  <c r="MPT13" i="4"/>
  <c r="MPU13" i="4"/>
  <c r="MPV13" i="4"/>
  <c r="MPW13" i="4"/>
  <c r="MPX13" i="4"/>
  <c r="MPY13" i="4"/>
  <c r="MPZ13" i="4"/>
  <c r="MQA13" i="4"/>
  <c r="MQB13" i="4"/>
  <c r="MQC13" i="4"/>
  <c r="MQD13" i="4"/>
  <c r="MQE13" i="4"/>
  <c r="MQF13" i="4"/>
  <c r="MQG13" i="4"/>
  <c r="MQH13" i="4"/>
  <c r="MQI13" i="4"/>
  <c r="MQJ13" i="4"/>
  <c r="MQK13" i="4"/>
  <c r="MQL13" i="4"/>
  <c r="MQM13" i="4"/>
  <c r="MQN13" i="4"/>
  <c r="MQO13" i="4"/>
  <c r="MQP13" i="4"/>
  <c r="MQQ13" i="4"/>
  <c r="MQR13" i="4"/>
  <c r="MQS13" i="4"/>
  <c r="MQT13" i="4"/>
  <c r="MQU13" i="4"/>
  <c r="MQV13" i="4"/>
  <c r="MQW13" i="4"/>
  <c r="MQX13" i="4"/>
  <c r="MQY13" i="4"/>
  <c r="MQZ13" i="4"/>
  <c r="MRA13" i="4"/>
  <c r="MRB13" i="4"/>
  <c r="MRC13" i="4"/>
  <c r="MRD13" i="4"/>
  <c r="MRE13" i="4"/>
  <c r="MRF13" i="4"/>
  <c r="MRG13" i="4"/>
  <c r="MRH13" i="4"/>
  <c r="MRI13" i="4"/>
  <c r="MRJ13" i="4"/>
  <c r="MRK13" i="4"/>
  <c r="MRL13" i="4"/>
  <c r="MRM13" i="4"/>
  <c r="MRN13" i="4"/>
  <c r="MRO13" i="4"/>
  <c r="MRP13" i="4"/>
  <c r="MRQ13" i="4"/>
  <c r="MRR13" i="4"/>
  <c r="MRS13" i="4"/>
  <c r="MRT13" i="4"/>
  <c r="MRU13" i="4"/>
  <c r="MRV13" i="4"/>
  <c r="MRW13" i="4"/>
  <c r="MRX13" i="4"/>
  <c r="MRY13" i="4"/>
  <c r="MRZ13" i="4"/>
  <c r="MSA13" i="4"/>
  <c r="MSB13" i="4"/>
  <c r="MSC13" i="4"/>
  <c r="MSD13" i="4"/>
  <c r="MSE13" i="4"/>
  <c r="MSF13" i="4"/>
  <c r="MSG13" i="4"/>
  <c r="MSH13" i="4"/>
  <c r="MSI13" i="4"/>
  <c r="MSJ13" i="4"/>
  <c r="MSK13" i="4"/>
  <c r="MSL13" i="4"/>
  <c r="MSM13" i="4"/>
  <c r="MSN13" i="4"/>
  <c r="MSO13" i="4"/>
  <c r="MSP13" i="4"/>
  <c r="MSQ13" i="4"/>
  <c r="MSR13" i="4"/>
  <c r="MSS13" i="4"/>
  <c r="MST13" i="4"/>
  <c r="MSU13" i="4"/>
  <c r="MSV13" i="4"/>
  <c r="MSW13" i="4"/>
  <c r="MSX13" i="4"/>
  <c r="MSY13" i="4"/>
  <c r="MSZ13" i="4"/>
  <c r="MTA13" i="4"/>
  <c r="MTB13" i="4"/>
  <c r="MTC13" i="4"/>
  <c r="MTD13" i="4"/>
  <c r="MTE13" i="4"/>
  <c r="MTF13" i="4"/>
  <c r="MTG13" i="4"/>
  <c r="MTH13" i="4"/>
  <c r="MTI13" i="4"/>
  <c r="MTJ13" i="4"/>
  <c r="MTK13" i="4"/>
  <c r="MTL13" i="4"/>
  <c r="MTM13" i="4"/>
  <c r="MTN13" i="4"/>
  <c r="MTO13" i="4"/>
  <c r="MTP13" i="4"/>
  <c r="MTQ13" i="4"/>
  <c r="MTR13" i="4"/>
  <c r="MTS13" i="4"/>
  <c r="MTT13" i="4"/>
  <c r="MTU13" i="4"/>
  <c r="MTV13" i="4"/>
  <c r="MTW13" i="4"/>
  <c r="MTX13" i="4"/>
  <c r="MTY13" i="4"/>
  <c r="MTZ13" i="4"/>
  <c r="MUA13" i="4"/>
  <c r="MUB13" i="4"/>
  <c r="MUC13" i="4"/>
  <c r="MUD13" i="4"/>
  <c r="MUE13" i="4"/>
  <c r="MUF13" i="4"/>
  <c r="MUG13" i="4"/>
  <c r="MUH13" i="4"/>
  <c r="MUI13" i="4"/>
  <c r="MUJ13" i="4"/>
  <c r="MUK13" i="4"/>
  <c r="MUL13" i="4"/>
  <c r="MUM13" i="4"/>
  <c r="MUN13" i="4"/>
  <c r="MUO13" i="4"/>
  <c r="MUP13" i="4"/>
  <c r="MUQ13" i="4"/>
  <c r="MUR13" i="4"/>
  <c r="MUS13" i="4"/>
  <c r="MUT13" i="4"/>
  <c r="MUU13" i="4"/>
  <c r="MUV13" i="4"/>
  <c r="MUW13" i="4"/>
  <c r="MUX13" i="4"/>
  <c r="MUY13" i="4"/>
  <c r="MUZ13" i="4"/>
  <c r="MVA13" i="4"/>
  <c r="MVB13" i="4"/>
  <c r="MVC13" i="4"/>
  <c r="MVD13" i="4"/>
  <c r="MVE13" i="4"/>
  <c r="MVF13" i="4"/>
  <c r="MVG13" i="4"/>
  <c r="MVH13" i="4"/>
  <c r="MVI13" i="4"/>
  <c r="MVJ13" i="4"/>
  <c r="MVK13" i="4"/>
  <c r="MVL13" i="4"/>
  <c r="MVM13" i="4"/>
  <c r="MVN13" i="4"/>
  <c r="MVO13" i="4"/>
  <c r="MVP13" i="4"/>
  <c r="MVQ13" i="4"/>
  <c r="MVR13" i="4"/>
  <c r="MVS13" i="4"/>
  <c r="MVT13" i="4"/>
  <c r="MVU13" i="4"/>
  <c r="MVV13" i="4"/>
  <c r="MVW13" i="4"/>
  <c r="MVX13" i="4"/>
  <c r="MVY13" i="4"/>
  <c r="MVZ13" i="4"/>
  <c r="MWA13" i="4"/>
  <c r="MWB13" i="4"/>
  <c r="MWC13" i="4"/>
  <c r="MWD13" i="4"/>
  <c r="MWE13" i="4"/>
  <c r="MWF13" i="4"/>
  <c r="MWG13" i="4"/>
  <c r="MWH13" i="4"/>
  <c r="MWI13" i="4"/>
  <c r="MWJ13" i="4"/>
  <c r="MWK13" i="4"/>
  <c r="MWL13" i="4"/>
  <c r="MWM13" i="4"/>
  <c r="MWN13" i="4"/>
  <c r="MWO13" i="4"/>
  <c r="MWP13" i="4"/>
  <c r="MWQ13" i="4"/>
  <c r="MWR13" i="4"/>
  <c r="MWS13" i="4"/>
  <c r="MWT13" i="4"/>
  <c r="MWU13" i="4"/>
  <c r="MWV13" i="4"/>
  <c r="MWW13" i="4"/>
  <c r="MWX13" i="4"/>
  <c r="MWY13" i="4"/>
  <c r="MWZ13" i="4"/>
  <c r="MXA13" i="4"/>
  <c r="MXB13" i="4"/>
  <c r="MXC13" i="4"/>
  <c r="MXD13" i="4"/>
  <c r="MXE13" i="4"/>
  <c r="MXF13" i="4"/>
  <c r="MXG13" i="4"/>
  <c r="MXH13" i="4"/>
  <c r="MXI13" i="4"/>
  <c r="MXJ13" i="4"/>
  <c r="MXK13" i="4"/>
  <c r="MXL13" i="4"/>
  <c r="MXM13" i="4"/>
  <c r="MXN13" i="4"/>
  <c r="MXO13" i="4"/>
  <c r="MXP13" i="4"/>
  <c r="MXQ13" i="4"/>
  <c r="MXR13" i="4"/>
  <c r="MXS13" i="4"/>
  <c r="MXT13" i="4"/>
  <c r="MXU13" i="4"/>
  <c r="MXV13" i="4"/>
  <c r="MXW13" i="4"/>
  <c r="MXX13" i="4"/>
  <c r="MXY13" i="4"/>
  <c r="MXZ13" i="4"/>
  <c r="MYA13" i="4"/>
  <c r="MYB13" i="4"/>
  <c r="MYC13" i="4"/>
  <c r="MYD13" i="4"/>
  <c r="MYE13" i="4"/>
  <c r="MYF13" i="4"/>
  <c r="MYG13" i="4"/>
  <c r="MYH13" i="4"/>
  <c r="MYI13" i="4"/>
  <c r="MYJ13" i="4"/>
  <c r="MYK13" i="4"/>
  <c r="MYL13" i="4"/>
  <c r="MYM13" i="4"/>
  <c r="MYN13" i="4"/>
  <c r="MYO13" i="4"/>
  <c r="MYP13" i="4"/>
  <c r="MYQ13" i="4"/>
  <c r="MYR13" i="4"/>
  <c r="MYS13" i="4"/>
  <c r="MYT13" i="4"/>
  <c r="MYU13" i="4"/>
  <c r="MYV13" i="4"/>
  <c r="MYW13" i="4"/>
  <c r="MYX13" i="4"/>
  <c r="MYY13" i="4"/>
  <c r="MYZ13" i="4"/>
  <c r="MZA13" i="4"/>
  <c r="MZB13" i="4"/>
  <c r="MZC13" i="4"/>
  <c r="MZD13" i="4"/>
  <c r="MZE13" i="4"/>
  <c r="MZF13" i="4"/>
  <c r="MZG13" i="4"/>
  <c r="MZH13" i="4"/>
  <c r="MZI13" i="4"/>
  <c r="MZJ13" i="4"/>
  <c r="MZK13" i="4"/>
  <c r="MZL13" i="4"/>
  <c r="MZM13" i="4"/>
  <c r="MZN13" i="4"/>
  <c r="MZO13" i="4"/>
  <c r="MZP13" i="4"/>
  <c r="MZQ13" i="4"/>
  <c r="MZR13" i="4"/>
  <c r="MZS13" i="4"/>
  <c r="MZT13" i="4"/>
  <c r="MZU13" i="4"/>
  <c r="MZV13" i="4"/>
  <c r="MZW13" i="4"/>
  <c r="MZX13" i="4"/>
  <c r="MZY13" i="4"/>
  <c r="MZZ13" i="4"/>
  <c r="NAA13" i="4"/>
  <c r="NAB13" i="4"/>
  <c r="NAC13" i="4"/>
  <c r="NAD13" i="4"/>
  <c r="NAE13" i="4"/>
  <c r="NAF13" i="4"/>
  <c r="NAG13" i="4"/>
  <c r="NAH13" i="4"/>
  <c r="NAI13" i="4"/>
  <c r="NAJ13" i="4"/>
  <c r="NAK13" i="4"/>
  <c r="NAL13" i="4"/>
  <c r="NAM13" i="4"/>
  <c r="NAN13" i="4"/>
  <c r="NAO13" i="4"/>
  <c r="NAP13" i="4"/>
  <c r="NAQ13" i="4"/>
  <c r="NAR13" i="4"/>
  <c r="NAS13" i="4"/>
  <c r="NAT13" i="4"/>
  <c r="NAU13" i="4"/>
  <c r="NAV13" i="4"/>
  <c r="NAW13" i="4"/>
  <c r="NAX13" i="4"/>
  <c r="NAY13" i="4"/>
  <c r="NAZ13" i="4"/>
  <c r="NBA13" i="4"/>
  <c r="NBB13" i="4"/>
  <c r="NBC13" i="4"/>
  <c r="NBD13" i="4"/>
  <c r="NBE13" i="4"/>
  <c r="NBF13" i="4"/>
  <c r="NBG13" i="4"/>
  <c r="NBH13" i="4"/>
  <c r="NBI13" i="4"/>
  <c r="NBJ13" i="4"/>
  <c r="NBK13" i="4"/>
  <c r="NBL13" i="4"/>
  <c r="NBM13" i="4"/>
  <c r="NBN13" i="4"/>
  <c r="NBO13" i="4"/>
  <c r="NBP13" i="4"/>
  <c r="NBQ13" i="4"/>
  <c r="NBR13" i="4"/>
  <c r="NBS13" i="4"/>
  <c r="NBT13" i="4"/>
  <c r="NBU13" i="4"/>
  <c r="NBV13" i="4"/>
  <c r="NBW13" i="4"/>
  <c r="NBX13" i="4"/>
  <c r="NBY13" i="4"/>
  <c r="NBZ13" i="4"/>
  <c r="NCA13" i="4"/>
  <c r="NCB13" i="4"/>
  <c r="NCC13" i="4"/>
  <c r="NCD13" i="4"/>
  <c r="NCE13" i="4"/>
  <c r="NCF13" i="4"/>
  <c r="NCG13" i="4"/>
  <c r="NCH13" i="4"/>
  <c r="NCI13" i="4"/>
  <c r="NCJ13" i="4"/>
  <c r="NCK13" i="4"/>
  <c r="NCL13" i="4"/>
  <c r="NCM13" i="4"/>
  <c r="NCN13" i="4"/>
  <c r="NCO13" i="4"/>
  <c r="NCP13" i="4"/>
  <c r="NCQ13" i="4"/>
  <c r="NCR13" i="4"/>
  <c r="NCS13" i="4"/>
  <c r="NCT13" i="4"/>
  <c r="NCU13" i="4"/>
  <c r="NCV13" i="4"/>
  <c r="NCW13" i="4"/>
  <c r="NCX13" i="4"/>
  <c r="NCY13" i="4"/>
  <c r="NCZ13" i="4"/>
  <c r="NDA13" i="4"/>
  <c r="NDB13" i="4"/>
  <c r="NDC13" i="4"/>
  <c r="NDD13" i="4"/>
  <c r="NDE13" i="4"/>
  <c r="NDF13" i="4"/>
  <c r="NDG13" i="4"/>
  <c r="NDH13" i="4"/>
  <c r="NDI13" i="4"/>
  <c r="NDJ13" i="4"/>
  <c r="NDK13" i="4"/>
  <c r="NDL13" i="4"/>
  <c r="NDM13" i="4"/>
  <c r="NDN13" i="4"/>
  <c r="NDO13" i="4"/>
  <c r="NDP13" i="4"/>
  <c r="NDQ13" i="4"/>
  <c r="NDR13" i="4"/>
  <c r="NDS13" i="4"/>
  <c r="NDT13" i="4"/>
  <c r="NDU13" i="4"/>
  <c r="NDV13" i="4"/>
  <c r="NDW13" i="4"/>
  <c r="NDX13" i="4"/>
  <c r="NDY13" i="4"/>
  <c r="NDZ13" i="4"/>
  <c r="NEA13" i="4"/>
  <c r="NEB13" i="4"/>
  <c r="NEC13" i="4"/>
  <c r="NED13" i="4"/>
  <c r="NEE13" i="4"/>
  <c r="NEF13" i="4"/>
  <c r="NEG13" i="4"/>
  <c r="NEH13" i="4"/>
  <c r="NEI13" i="4"/>
  <c r="NEJ13" i="4"/>
  <c r="NEK13" i="4"/>
  <c r="NEL13" i="4"/>
  <c r="NEM13" i="4"/>
  <c r="NEN13" i="4"/>
  <c r="NEO13" i="4"/>
  <c r="NEP13" i="4"/>
  <c r="NEQ13" i="4"/>
  <c r="NER13" i="4"/>
  <c r="NES13" i="4"/>
  <c r="NET13" i="4"/>
  <c r="NEU13" i="4"/>
  <c r="NEV13" i="4"/>
  <c r="NEW13" i="4"/>
  <c r="NEX13" i="4"/>
  <c r="NEY13" i="4"/>
  <c r="NEZ13" i="4"/>
  <c r="NFA13" i="4"/>
  <c r="NFB13" i="4"/>
  <c r="NFC13" i="4"/>
  <c r="NFD13" i="4"/>
  <c r="NFE13" i="4"/>
  <c r="NFF13" i="4"/>
  <c r="NFG13" i="4"/>
  <c r="NFH13" i="4"/>
  <c r="NFI13" i="4"/>
  <c r="NFJ13" i="4"/>
  <c r="NFK13" i="4"/>
  <c r="NFL13" i="4"/>
  <c r="NFM13" i="4"/>
  <c r="NFN13" i="4"/>
  <c r="NFO13" i="4"/>
  <c r="NFP13" i="4"/>
  <c r="NFQ13" i="4"/>
  <c r="NFR13" i="4"/>
  <c r="NFS13" i="4"/>
  <c r="NFT13" i="4"/>
  <c r="NFU13" i="4"/>
  <c r="NFV13" i="4"/>
  <c r="NFW13" i="4"/>
  <c r="NFX13" i="4"/>
  <c r="NFY13" i="4"/>
  <c r="NFZ13" i="4"/>
  <c r="NGA13" i="4"/>
  <c r="NGB13" i="4"/>
  <c r="NGC13" i="4"/>
  <c r="NGD13" i="4"/>
  <c r="NGE13" i="4"/>
  <c r="NGF13" i="4"/>
  <c r="NGG13" i="4"/>
  <c r="NGH13" i="4"/>
  <c r="NGI13" i="4"/>
  <c r="NGJ13" i="4"/>
  <c r="NGK13" i="4"/>
  <c r="NGL13" i="4"/>
  <c r="NGM13" i="4"/>
  <c r="NGN13" i="4"/>
  <c r="NGO13" i="4"/>
  <c r="NGP13" i="4"/>
  <c r="NGQ13" i="4"/>
  <c r="NGR13" i="4"/>
  <c r="NGS13" i="4"/>
  <c r="NGT13" i="4"/>
  <c r="NGU13" i="4"/>
  <c r="NGV13" i="4"/>
  <c r="NGW13" i="4"/>
  <c r="NGX13" i="4"/>
  <c r="NGY13" i="4"/>
  <c r="NGZ13" i="4"/>
  <c r="NHA13" i="4"/>
  <c r="NHB13" i="4"/>
  <c r="NHC13" i="4"/>
  <c r="NHD13" i="4"/>
  <c r="NHE13" i="4"/>
  <c r="NHF13" i="4"/>
  <c r="NHG13" i="4"/>
  <c r="NHH13" i="4"/>
  <c r="NHI13" i="4"/>
  <c r="NHJ13" i="4"/>
  <c r="NHK13" i="4"/>
  <c r="NHL13" i="4"/>
  <c r="NHM13" i="4"/>
  <c r="NHN13" i="4"/>
  <c r="NHO13" i="4"/>
  <c r="NHP13" i="4"/>
  <c r="NHQ13" i="4"/>
  <c r="NHR13" i="4"/>
  <c r="NHS13" i="4"/>
  <c r="NHT13" i="4"/>
  <c r="NHU13" i="4"/>
  <c r="NHV13" i="4"/>
  <c r="NHW13" i="4"/>
  <c r="NHX13" i="4"/>
  <c r="NHY13" i="4"/>
  <c r="NHZ13" i="4"/>
  <c r="NIA13" i="4"/>
  <c r="NIB13" i="4"/>
  <c r="NIC13" i="4"/>
  <c r="NID13" i="4"/>
  <c r="NIE13" i="4"/>
  <c r="NIF13" i="4"/>
  <c r="NIG13" i="4"/>
  <c r="NIH13" i="4"/>
  <c r="NII13" i="4"/>
  <c r="NIJ13" i="4"/>
  <c r="NIK13" i="4"/>
  <c r="NIL13" i="4"/>
  <c r="NIM13" i="4"/>
  <c r="NIN13" i="4"/>
  <c r="NIO13" i="4"/>
  <c r="NIP13" i="4"/>
  <c r="NIQ13" i="4"/>
  <c r="NIR13" i="4"/>
  <c r="NIS13" i="4"/>
  <c r="NIT13" i="4"/>
  <c r="NIU13" i="4"/>
  <c r="NIV13" i="4"/>
  <c r="NIW13" i="4"/>
  <c r="NIX13" i="4"/>
  <c r="NIY13" i="4"/>
  <c r="NIZ13" i="4"/>
  <c r="NJA13" i="4"/>
  <c r="NJB13" i="4"/>
  <c r="NJC13" i="4"/>
  <c r="NJD13" i="4"/>
  <c r="NJE13" i="4"/>
  <c r="NJF13" i="4"/>
  <c r="NJG13" i="4"/>
  <c r="NJH13" i="4"/>
  <c r="NJI13" i="4"/>
  <c r="NJJ13" i="4"/>
  <c r="NJK13" i="4"/>
  <c r="NJL13" i="4"/>
  <c r="NJM13" i="4"/>
  <c r="NJN13" i="4"/>
  <c r="NJO13" i="4"/>
  <c r="NJP13" i="4"/>
  <c r="NJQ13" i="4"/>
  <c r="NJR13" i="4"/>
  <c r="NJS13" i="4"/>
  <c r="NJT13" i="4"/>
  <c r="NJU13" i="4"/>
  <c r="NJV13" i="4"/>
  <c r="NJW13" i="4"/>
  <c r="NJX13" i="4"/>
  <c r="NJY13" i="4"/>
  <c r="NJZ13" i="4"/>
  <c r="NKA13" i="4"/>
  <c r="NKB13" i="4"/>
  <c r="NKC13" i="4"/>
  <c r="NKD13" i="4"/>
  <c r="NKE13" i="4"/>
  <c r="NKF13" i="4"/>
  <c r="NKG13" i="4"/>
  <c r="NKH13" i="4"/>
  <c r="NKI13" i="4"/>
  <c r="NKJ13" i="4"/>
  <c r="NKK13" i="4"/>
  <c r="NKL13" i="4"/>
  <c r="NKM13" i="4"/>
  <c r="NKN13" i="4"/>
  <c r="NKO13" i="4"/>
  <c r="NKP13" i="4"/>
  <c r="NKQ13" i="4"/>
  <c r="NKR13" i="4"/>
  <c r="NKS13" i="4"/>
  <c r="NKT13" i="4"/>
  <c r="NKU13" i="4"/>
  <c r="NKV13" i="4"/>
  <c r="NKW13" i="4"/>
  <c r="NKX13" i="4"/>
  <c r="NKY13" i="4"/>
  <c r="NKZ13" i="4"/>
  <c r="NLA13" i="4"/>
  <c r="NLB13" i="4"/>
  <c r="NLC13" i="4"/>
  <c r="NLD13" i="4"/>
  <c r="NLE13" i="4"/>
  <c r="NLF13" i="4"/>
  <c r="NLG13" i="4"/>
  <c r="NLH13" i="4"/>
  <c r="NLI13" i="4"/>
  <c r="NLJ13" i="4"/>
  <c r="NLK13" i="4"/>
  <c r="NLL13" i="4"/>
  <c r="NLM13" i="4"/>
  <c r="NLN13" i="4"/>
  <c r="NLO13" i="4"/>
  <c r="NLP13" i="4"/>
  <c r="NLQ13" i="4"/>
  <c r="NLR13" i="4"/>
  <c r="NLS13" i="4"/>
  <c r="NLT13" i="4"/>
  <c r="NLU13" i="4"/>
  <c r="NLV13" i="4"/>
  <c r="NLW13" i="4"/>
  <c r="NLX13" i="4"/>
  <c r="NLY13" i="4"/>
  <c r="NLZ13" i="4"/>
  <c r="NMA13" i="4"/>
  <c r="NMB13" i="4"/>
  <c r="NMC13" i="4"/>
  <c r="NMD13" i="4"/>
  <c r="NME13" i="4"/>
  <c r="NMF13" i="4"/>
  <c r="NMG13" i="4"/>
  <c r="NMH13" i="4"/>
  <c r="NMI13" i="4"/>
  <c r="NMJ13" i="4"/>
  <c r="NMK13" i="4"/>
  <c r="NML13" i="4"/>
  <c r="NMM13" i="4"/>
  <c r="NMN13" i="4"/>
  <c r="NMO13" i="4"/>
  <c r="NMP13" i="4"/>
  <c r="NMQ13" i="4"/>
  <c r="NMR13" i="4"/>
  <c r="NMS13" i="4"/>
  <c r="NMT13" i="4"/>
  <c r="NMU13" i="4"/>
  <c r="NMV13" i="4"/>
  <c r="NMW13" i="4"/>
  <c r="NMX13" i="4"/>
  <c r="NMY13" i="4"/>
  <c r="NMZ13" i="4"/>
  <c r="NNA13" i="4"/>
  <c r="NNB13" i="4"/>
  <c r="NNC13" i="4"/>
  <c r="NND13" i="4"/>
  <c r="NNE13" i="4"/>
  <c r="NNF13" i="4"/>
  <c r="NNG13" i="4"/>
  <c r="NNH13" i="4"/>
  <c r="NNI13" i="4"/>
  <c r="NNJ13" i="4"/>
  <c r="NNK13" i="4"/>
  <c r="NNL13" i="4"/>
  <c r="NNM13" i="4"/>
  <c r="NNN13" i="4"/>
  <c r="NNO13" i="4"/>
  <c r="NNP13" i="4"/>
  <c r="NNQ13" i="4"/>
  <c r="NNR13" i="4"/>
  <c r="NNS13" i="4"/>
  <c r="NNT13" i="4"/>
  <c r="NNU13" i="4"/>
  <c r="NNV13" i="4"/>
  <c r="NNW13" i="4"/>
  <c r="NNX13" i="4"/>
  <c r="NNY13" i="4"/>
  <c r="NNZ13" i="4"/>
  <c r="NOA13" i="4"/>
  <c r="NOB13" i="4"/>
  <c r="NOC13" i="4"/>
  <c r="NOD13" i="4"/>
  <c r="NOE13" i="4"/>
  <c r="NOF13" i="4"/>
  <c r="NOG13" i="4"/>
  <c r="NOH13" i="4"/>
  <c r="NOI13" i="4"/>
  <c r="NOJ13" i="4"/>
  <c r="NOK13" i="4"/>
  <c r="NOL13" i="4"/>
  <c r="NOM13" i="4"/>
  <c r="NON13" i="4"/>
  <c r="NOO13" i="4"/>
  <c r="NOP13" i="4"/>
  <c r="NOQ13" i="4"/>
  <c r="NOR13" i="4"/>
  <c r="NOS13" i="4"/>
  <c r="NOT13" i="4"/>
  <c r="NOU13" i="4"/>
  <c r="NOV13" i="4"/>
  <c r="NOW13" i="4"/>
  <c r="NOX13" i="4"/>
  <c r="NOY13" i="4"/>
  <c r="NOZ13" i="4"/>
  <c r="NPA13" i="4"/>
  <c r="NPB13" i="4"/>
  <c r="NPC13" i="4"/>
  <c r="NPD13" i="4"/>
  <c r="NPE13" i="4"/>
  <c r="NPF13" i="4"/>
  <c r="NPG13" i="4"/>
  <c r="NPH13" i="4"/>
  <c r="NPI13" i="4"/>
  <c r="NPJ13" i="4"/>
  <c r="NPK13" i="4"/>
  <c r="NPL13" i="4"/>
  <c r="NPM13" i="4"/>
  <c r="NPN13" i="4"/>
  <c r="NPO13" i="4"/>
  <c r="NPP13" i="4"/>
  <c r="NPQ13" i="4"/>
  <c r="NPR13" i="4"/>
  <c r="NPS13" i="4"/>
  <c r="NPT13" i="4"/>
  <c r="NPU13" i="4"/>
  <c r="NPV13" i="4"/>
  <c r="NPW13" i="4"/>
  <c r="NPX13" i="4"/>
  <c r="NPY13" i="4"/>
  <c r="NPZ13" i="4"/>
  <c r="NQA13" i="4"/>
  <c r="NQB13" i="4"/>
  <c r="NQC13" i="4"/>
  <c r="NQD13" i="4"/>
  <c r="NQE13" i="4"/>
  <c r="NQF13" i="4"/>
  <c r="NQG13" i="4"/>
  <c r="NQH13" i="4"/>
  <c r="NQI13" i="4"/>
  <c r="NQJ13" i="4"/>
  <c r="NQK13" i="4"/>
  <c r="NQL13" i="4"/>
  <c r="NQM13" i="4"/>
  <c r="NQN13" i="4"/>
  <c r="NQO13" i="4"/>
  <c r="NQP13" i="4"/>
  <c r="NQQ13" i="4"/>
  <c r="NQR13" i="4"/>
  <c r="NQS13" i="4"/>
  <c r="NQT13" i="4"/>
  <c r="NQU13" i="4"/>
  <c r="NQV13" i="4"/>
  <c r="NQW13" i="4"/>
  <c r="NQX13" i="4"/>
  <c r="NQY13" i="4"/>
  <c r="NQZ13" i="4"/>
  <c r="NRA13" i="4"/>
  <c r="NRB13" i="4"/>
  <c r="NRC13" i="4"/>
  <c r="NRD13" i="4"/>
  <c r="NRE13" i="4"/>
  <c r="NRF13" i="4"/>
  <c r="NRG13" i="4"/>
  <c r="NRH13" i="4"/>
  <c r="NRI13" i="4"/>
  <c r="NRJ13" i="4"/>
  <c r="NRK13" i="4"/>
  <c r="NRL13" i="4"/>
  <c r="NRM13" i="4"/>
  <c r="NRN13" i="4"/>
  <c r="NRO13" i="4"/>
  <c r="NRP13" i="4"/>
  <c r="NRQ13" i="4"/>
  <c r="NRR13" i="4"/>
  <c r="NRS13" i="4"/>
  <c r="NRT13" i="4"/>
  <c r="NRU13" i="4"/>
  <c r="NRV13" i="4"/>
  <c r="NRW13" i="4"/>
  <c r="NRX13" i="4"/>
  <c r="NRY13" i="4"/>
  <c r="NRZ13" i="4"/>
  <c r="NSA13" i="4"/>
  <c r="NSB13" i="4"/>
  <c r="NSC13" i="4"/>
  <c r="NSD13" i="4"/>
  <c r="NSE13" i="4"/>
  <c r="NSF13" i="4"/>
  <c r="NSG13" i="4"/>
  <c r="NSH13" i="4"/>
  <c r="NSI13" i="4"/>
  <c r="NSJ13" i="4"/>
  <c r="NSK13" i="4"/>
  <c r="NSL13" i="4"/>
  <c r="NSM13" i="4"/>
  <c r="NSN13" i="4"/>
  <c r="NSO13" i="4"/>
  <c r="NSP13" i="4"/>
  <c r="NSQ13" i="4"/>
  <c r="NSR13" i="4"/>
  <c r="NSS13" i="4"/>
  <c r="NST13" i="4"/>
  <c r="NSU13" i="4"/>
  <c r="NSV13" i="4"/>
  <c r="NSW13" i="4"/>
  <c r="NSX13" i="4"/>
  <c r="NSY13" i="4"/>
  <c r="NSZ13" i="4"/>
  <c r="NTA13" i="4"/>
  <c r="NTB13" i="4"/>
  <c r="NTC13" i="4"/>
  <c r="NTD13" i="4"/>
  <c r="NTE13" i="4"/>
  <c r="NTF13" i="4"/>
  <c r="NTG13" i="4"/>
  <c r="NTH13" i="4"/>
  <c r="NTI13" i="4"/>
  <c r="NTJ13" i="4"/>
  <c r="NTK13" i="4"/>
  <c r="NTL13" i="4"/>
  <c r="NTM13" i="4"/>
  <c r="NTN13" i="4"/>
  <c r="NTO13" i="4"/>
  <c r="NTP13" i="4"/>
  <c r="NTQ13" i="4"/>
  <c r="NTR13" i="4"/>
  <c r="NTS13" i="4"/>
  <c r="NTT13" i="4"/>
  <c r="NTU13" i="4"/>
  <c r="NTV13" i="4"/>
  <c r="NTW13" i="4"/>
  <c r="NTX13" i="4"/>
  <c r="NTY13" i="4"/>
  <c r="NTZ13" i="4"/>
  <c r="NUA13" i="4"/>
  <c r="NUB13" i="4"/>
  <c r="NUC13" i="4"/>
  <c r="NUD13" i="4"/>
  <c r="NUE13" i="4"/>
  <c r="NUF13" i="4"/>
  <c r="NUG13" i="4"/>
  <c r="NUH13" i="4"/>
  <c r="NUI13" i="4"/>
  <c r="NUJ13" i="4"/>
  <c r="NUK13" i="4"/>
  <c r="NUL13" i="4"/>
  <c r="NUM13" i="4"/>
  <c r="NUN13" i="4"/>
  <c r="NUO13" i="4"/>
  <c r="NUP13" i="4"/>
  <c r="NUQ13" i="4"/>
  <c r="NUR13" i="4"/>
  <c r="NUS13" i="4"/>
  <c r="NUT13" i="4"/>
  <c r="NUU13" i="4"/>
  <c r="NUV13" i="4"/>
  <c r="NUW13" i="4"/>
  <c r="NUX13" i="4"/>
  <c r="NUY13" i="4"/>
  <c r="NUZ13" i="4"/>
  <c r="NVA13" i="4"/>
  <c r="NVB13" i="4"/>
  <c r="NVC13" i="4"/>
  <c r="NVD13" i="4"/>
  <c r="NVE13" i="4"/>
  <c r="NVF13" i="4"/>
  <c r="NVG13" i="4"/>
  <c r="NVH13" i="4"/>
  <c r="NVI13" i="4"/>
  <c r="NVJ13" i="4"/>
  <c r="NVK13" i="4"/>
  <c r="NVL13" i="4"/>
  <c r="NVM13" i="4"/>
  <c r="NVN13" i="4"/>
  <c r="NVO13" i="4"/>
  <c r="NVP13" i="4"/>
  <c r="NVQ13" i="4"/>
  <c r="NVR13" i="4"/>
  <c r="NVS13" i="4"/>
  <c r="NVT13" i="4"/>
  <c r="NVU13" i="4"/>
  <c r="NVV13" i="4"/>
  <c r="NVW13" i="4"/>
  <c r="NVX13" i="4"/>
  <c r="NVY13" i="4"/>
  <c r="NVZ13" i="4"/>
  <c r="NWA13" i="4"/>
  <c r="NWB13" i="4"/>
  <c r="NWC13" i="4"/>
  <c r="NWD13" i="4"/>
  <c r="NWE13" i="4"/>
  <c r="NWF13" i="4"/>
  <c r="NWG13" i="4"/>
  <c r="NWH13" i="4"/>
  <c r="NWI13" i="4"/>
  <c r="NWJ13" i="4"/>
  <c r="NWK13" i="4"/>
  <c r="NWL13" i="4"/>
  <c r="NWM13" i="4"/>
  <c r="NWN13" i="4"/>
  <c r="NWO13" i="4"/>
  <c r="NWP13" i="4"/>
  <c r="NWQ13" i="4"/>
  <c r="NWR13" i="4"/>
  <c r="NWS13" i="4"/>
  <c r="NWT13" i="4"/>
  <c r="NWU13" i="4"/>
  <c r="NWV13" i="4"/>
  <c r="NWW13" i="4"/>
  <c r="NWX13" i="4"/>
  <c r="NWY13" i="4"/>
  <c r="NWZ13" i="4"/>
  <c r="NXA13" i="4"/>
  <c r="NXB13" i="4"/>
  <c r="NXC13" i="4"/>
  <c r="NXD13" i="4"/>
  <c r="NXE13" i="4"/>
  <c r="NXF13" i="4"/>
  <c r="NXG13" i="4"/>
  <c r="NXH13" i="4"/>
  <c r="NXI13" i="4"/>
  <c r="NXJ13" i="4"/>
  <c r="NXK13" i="4"/>
  <c r="NXL13" i="4"/>
  <c r="NXM13" i="4"/>
  <c r="NXN13" i="4"/>
  <c r="NXO13" i="4"/>
  <c r="NXP13" i="4"/>
  <c r="NXQ13" i="4"/>
  <c r="NXR13" i="4"/>
  <c r="NXS13" i="4"/>
  <c r="NXT13" i="4"/>
  <c r="NXU13" i="4"/>
  <c r="NXV13" i="4"/>
  <c r="NXW13" i="4"/>
  <c r="NXX13" i="4"/>
  <c r="NXY13" i="4"/>
  <c r="NXZ13" i="4"/>
  <c r="NYA13" i="4"/>
  <c r="NYB13" i="4"/>
  <c r="NYC13" i="4"/>
  <c r="NYD13" i="4"/>
  <c r="NYE13" i="4"/>
  <c r="NYF13" i="4"/>
  <c r="NYG13" i="4"/>
  <c r="NYH13" i="4"/>
  <c r="NYI13" i="4"/>
  <c r="NYJ13" i="4"/>
  <c r="NYK13" i="4"/>
  <c r="NYL13" i="4"/>
  <c r="NYM13" i="4"/>
  <c r="NYN13" i="4"/>
  <c r="NYO13" i="4"/>
  <c r="NYP13" i="4"/>
  <c r="NYQ13" i="4"/>
  <c r="NYR13" i="4"/>
  <c r="NYS13" i="4"/>
  <c r="NYT13" i="4"/>
  <c r="NYU13" i="4"/>
  <c r="NYV13" i="4"/>
  <c r="NYW13" i="4"/>
  <c r="NYX13" i="4"/>
  <c r="NYY13" i="4"/>
  <c r="NYZ13" i="4"/>
  <c r="NZA13" i="4"/>
  <c r="NZB13" i="4"/>
  <c r="NZC13" i="4"/>
  <c r="NZD13" i="4"/>
  <c r="NZE13" i="4"/>
  <c r="NZF13" i="4"/>
  <c r="NZG13" i="4"/>
  <c r="NZH13" i="4"/>
  <c r="NZI13" i="4"/>
  <c r="NZJ13" i="4"/>
  <c r="NZK13" i="4"/>
  <c r="NZL13" i="4"/>
  <c r="NZM13" i="4"/>
  <c r="NZN13" i="4"/>
  <c r="NZO13" i="4"/>
  <c r="NZP13" i="4"/>
  <c r="NZQ13" i="4"/>
  <c r="NZR13" i="4"/>
  <c r="NZS13" i="4"/>
  <c r="NZT13" i="4"/>
  <c r="NZU13" i="4"/>
  <c r="NZV13" i="4"/>
  <c r="NZW13" i="4"/>
  <c r="NZX13" i="4"/>
  <c r="NZY13" i="4"/>
  <c r="NZZ13" i="4"/>
  <c r="OAA13" i="4"/>
  <c r="OAB13" i="4"/>
  <c r="OAC13" i="4"/>
  <c r="OAD13" i="4"/>
  <c r="OAE13" i="4"/>
  <c r="OAF13" i="4"/>
  <c r="OAG13" i="4"/>
  <c r="OAH13" i="4"/>
  <c r="OAI13" i="4"/>
  <c r="OAJ13" i="4"/>
  <c r="OAK13" i="4"/>
  <c r="OAL13" i="4"/>
  <c r="OAM13" i="4"/>
  <c r="OAN13" i="4"/>
  <c r="OAO13" i="4"/>
  <c r="OAP13" i="4"/>
  <c r="OAQ13" i="4"/>
  <c r="OAR13" i="4"/>
  <c r="OAS13" i="4"/>
  <c r="OAT13" i="4"/>
  <c r="OAU13" i="4"/>
  <c r="OAV13" i="4"/>
  <c r="OAW13" i="4"/>
  <c r="OAX13" i="4"/>
  <c r="OAY13" i="4"/>
  <c r="OAZ13" i="4"/>
  <c r="OBA13" i="4"/>
  <c r="OBB13" i="4"/>
  <c r="OBC13" i="4"/>
  <c r="OBD13" i="4"/>
  <c r="OBE13" i="4"/>
  <c r="OBF13" i="4"/>
  <c r="OBG13" i="4"/>
  <c r="OBH13" i="4"/>
  <c r="OBI13" i="4"/>
  <c r="OBJ13" i="4"/>
  <c r="OBK13" i="4"/>
  <c r="OBL13" i="4"/>
  <c r="OBM13" i="4"/>
  <c r="OBN13" i="4"/>
  <c r="OBO13" i="4"/>
  <c r="OBP13" i="4"/>
  <c r="OBQ13" i="4"/>
  <c r="OBR13" i="4"/>
  <c r="OBS13" i="4"/>
  <c r="OBT13" i="4"/>
  <c r="OBU13" i="4"/>
  <c r="OBV13" i="4"/>
  <c r="OBW13" i="4"/>
  <c r="OBX13" i="4"/>
  <c r="OBY13" i="4"/>
  <c r="OBZ13" i="4"/>
  <c r="OCA13" i="4"/>
  <c r="OCB13" i="4"/>
  <c r="OCC13" i="4"/>
  <c r="OCD13" i="4"/>
  <c r="OCE13" i="4"/>
  <c r="OCF13" i="4"/>
  <c r="OCG13" i="4"/>
  <c r="OCH13" i="4"/>
  <c r="OCI13" i="4"/>
  <c r="OCJ13" i="4"/>
  <c r="OCK13" i="4"/>
  <c r="OCL13" i="4"/>
  <c r="OCM13" i="4"/>
  <c r="OCN13" i="4"/>
  <c r="OCO13" i="4"/>
  <c r="OCP13" i="4"/>
  <c r="OCQ13" i="4"/>
  <c r="OCR13" i="4"/>
  <c r="OCS13" i="4"/>
  <c r="OCT13" i="4"/>
  <c r="OCU13" i="4"/>
  <c r="OCV13" i="4"/>
  <c r="OCW13" i="4"/>
  <c r="OCX13" i="4"/>
  <c r="OCY13" i="4"/>
  <c r="OCZ13" i="4"/>
  <c r="ODA13" i="4"/>
  <c r="ODB13" i="4"/>
  <c r="ODC13" i="4"/>
  <c r="ODD13" i="4"/>
  <c r="ODE13" i="4"/>
  <c r="ODF13" i="4"/>
  <c r="ODG13" i="4"/>
  <c r="ODH13" i="4"/>
  <c r="ODI13" i="4"/>
  <c r="ODJ13" i="4"/>
  <c r="ODK13" i="4"/>
  <c r="ODL13" i="4"/>
  <c r="ODM13" i="4"/>
  <c r="ODN13" i="4"/>
  <c r="ODO13" i="4"/>
  <c r="ODP13" i="4"/>
  <c r="ODQ13" i="4"/>
  <c r="ODR13" i="4"/>
  <c r="ODS13" i="4"/>
  <c r="ODT13" i="4"/>
  <c r="ODU13" i="4"/>
  <c r="ODV13" i="4"/>
  <c r="ODW13" i="4"/>
  <c r="ODX13" i="4"/>
  <c r="ODY13" i="4"/>
  <c r="ODZ13" i="4"/>
  <c r="OEA13" i="4"/>
  <c r="OEB13" i="4"/>
  <c r="OEC13" i="4"/>
  <c r="OED13" i="4"/>
  <c r="OEE13" i="4"/>
  <c r="OEF13" i="4"/>
  <c r="OEG13" i="4"/>
  <c r="OEH13" i="4"/>
  <c r="OEI13" i="4"/>
  <c r="OEJ13" i="4"/>
  <c r="OEK13" i="4"/>
  <c r="OEL13" i="4"/>
  <c r="OEM13" i="4"/>
  <c r="OEN13" i="4"/>
  <c r="OEO13" i="4"/>
  <c r="OEP13" i="4"/>
  <c r="OEQ13" i="4"/>
  <c r="OER13" i="4"/>
  <c r="OES13" i="4"/>
  <c r="OET13" i="4"/>
  <c r="OEU13" i="4"/>
  <c r="OEV13" i="4"/>
  <c r="OEW13" i="4"/>
  <c r="OEX13" i="4"/>
  <c r="OEY13" i="4"/>
  <c r="OEZ13" i="4"/>
  <c r="OFA13" i="4"/>
  <c r="OFB13" i="4"/>
  <c r="OFC13" i="4"/>
  <c r="OFD13" i="4"/>
  <c r="OFE13" i="4"/>
  <c r="OFF13" i="4"/>
  <c r="OFG13" i="4"/>
  <c r="OFH13" i="4"/>
  <c r="OFI13" i="4"/>
  <c r="OFJ13" i="4"/>
  <c r="OFK13" i="4"/>
  <c r="OFL13" i="4"/>
  <c r="OFM13" i="4"/>
  <c r="OFN13" i="4"/>
  <c r="OFO13" i="4"/>
  <c r="OFP13" i="4"/>
  <c r="OFQ13" i="4"/>
  <c r="OFR13" i="4"/>
  <c r="OFS13" i="4"/>
  <c r="OFT13" i="4"/>
  <c r="OFU13" i="4"/>
  <c r="OFV13" i="4"/>
  <c r="OFW13" i="4"/>
  <c r="OFX13" i="4"/>
  <c r="OFY13" i="4"/>
  <c r="OFZ13" i="4"/>
  <c r="OGA13" i="4"/>
  <c r="OGB13" i="4"/>
  <c r="OGC13" i="4"/>
  <c r="OGD13" i="4"/>
  <c r="OGE13" i="4"/>
  <c r="OGF13" i="4"/>
  <c r="OGG13" i="4"/>
  <c r="OGH13" i="4"/>
  <c r="OGI13" i="4"/>
  <c r="OGJ13" i="4"/>
  <c r="OGK13" i="4"/>
  <c r="OGL13" i="4"/>
  <c r="OGM13" i="4"/>
  <c r="OGN13" i="4"/>
  <c r="OGO13" i="4"/>
  <c r="OGP13" i="4"/>
  <c r="OGQ13" i="4"/>
  <c r="OGR13" i="4"/>
  <c r="OGS13" i="4"/>
  <c r="OGT13" i="4"/>
  <c r="OGU13" i="4"/>
  <c r="OGV13" i="4"/>
  <c r="OGW13" i="4"/>
  <c r="OGX13" i="4"/>
  <c r="OGY13" i="4"/>
  <c r="OGZ13" i="4"/>
  <c r="OHA13" i="4"/>
  <c r="OHB13" i="4"/>
  <c r="OHC13" i="4"/>
  <c r="OHD13" i="4"/>
  <c r="OHE13" i="4"/>
  <c r="OHF13" i="4"/>
  <c r="OHG13" i="4"/>
  <c r="OHH13" i="4"/>
  <c r="OHI13" i="4"/>
  <c r="OHJ13" i="4"/>
  <c r="OHK13" i="4"/>
  <c r="OHL13" i="4"/>
  <c r="OHM13" i="4"/>
  <c r="OHN13" i="4"/>
  <c r="OHO13" i="4"/>
  <c r="OHP13" i="4"/>
  <c r="OHQ13" i="4"/>
  <c r="OHR13" i="4"/>
  <c r="OHS13" i="4"/>
  <c r="OHT13" i="4"/>
  <c r="OHU13" i="4"/>
  <c r="OHV13" i="4"/>
  <c r="OHW13" i="4"/>
  <c r="OHX13" i="4"/>
  <c r="OHY13" i="4"/>
  <c r="OHZ13" i="4"/>
  <c r="OIA13" i="4"/>
  <c r="OIB13" i="4"/>
  <c r="OIC13" i="4"/>
  <c r="OID13" i="4"/>
  <c r="OIE13" i="4"/>
  <c r="OIF13" i="4"/>
  <c r="OIG13" i="4"/>
  <c r="OIH13" i="4"/>
  <c r="OII13" i="4"/>
  <c r="OIJ13" i="4"/>
  <c r="OIK13" i="4"/>
  <c r="OIL13" i="4"/>
  <c r="OIM13" i="4"/>
  <c r="OIN13" i="4"/>
  <c r="OIO13" i="4"/>
  <c r="OIP13" i="4"/>
  <c r="OIQ13" i="4"/>
  <c r="OIR13" i="4"/>
  <c r="OIS13" i="4"/>
  <c r="OIT13" i="4"/>
  <c r="OIU13" i="4"/>
  <c r="OIV13" i="4"/>
  <c r="OIW13" i="4"/>
  <c r="OIX13" i="4"/>
  <c r="OIY13" i="4"/>
  <c r="OIZ13" i="4"/>
  <c r="OJA13" i="4"/>
  <c r="OJB13" i="4"/>
  <c r="OJC13" i="4"/>
  <c r="OJD13" i="4"/>
  <c r="OJE13" i="4"/>
  <c r="OJF13" i="4"/>
  <c r="OJG13" i="4"/>
  <c r="OJH13" i="4"/>
  <c r="OJI13" i="4"/>
  <c r="OJJ13" i="4"/>
  <c r="OJK13" i="4"/>
  <c r="OJL13" i="4"/>
  <c r="OJM13" i="4"/>
  <c r="OJN13" i="4"/>
  <c r="OJO13" i="4"/>
  <c r="OJP13" i="4"/>
  <c r="OJQ13" i="4"/>
  <c r="OJR13" i="4"/>
  <c r="OJS13" i="4"/>
  <c r="OJT13" i="4"/>
  <c r="OJU13" i="4"/>
  <c r="OJV13" i="4"/>
  <c r="OJW13" i="4"/>
  <c r="OJX13" i="4"/>
  <c r="OJY13" i="4"/>
  <c r="OJZ13" i="4"/>
  <c r="OKA13" i="4"/>
  <c r="OKB13" i="4"/>
  <c r="OKC13" i="4"/>
  <c r="OKD13" i="4"/>
  <c r="OKE13" i="4"/>
  <c r="OKF13" i="4"/>
  <c r="OKG13" i="4"/>
  <c r="OKH13" i="4"/>
  <c r="OKI13" i="4"/>
  <c r="OKJ13" i="4"/>
  <c r="OKK13" i="4"/>
  <c r="OKL13" i="4"/>
  <c r="OKM13" i="4"/>
  <c r="OKN13" i="4"/>
  <c r="OKO13" i="4"/>
  <c r="OKP13" i="4"/>
  <c r="OKQ13" i="4"/>
  <c r="OKR13" i="4"/>
  <c r="OKS13" i="4"/>
  <c r="OKT13" i="4"/>
  <c r="OKU13" i="4"/>
  <c r="OKV13" i="4"/>
  <c r="OKW13" i="4"/>
  <c r="OKX13" i="4"/>
  <c r="OKY13" i="4"/>
  <c r="OKZ13" i="4"/>
  <c r="OLA13" i="4"/>
  <c r="OLB13" i="4"/>
  <c r="OLC13" i="4"/>
  <c r="OLD13" i="4"/>
  <c r="OLE13" i="4"/>
  <c r="OLF13" i="4"/>
  <c r="OLG13" i="4"/>
  <c r="OLH13" i="4"/>
  <c r="OLI13" i="4"/>
  <c r="OLJ13" i="4"/>
  <c r="OLK13" i="4"/>
  <c r="OLL13" i="4"/>
  <c r="OLM13" i="4"/>
  <c r="OLN13" i="4"/>
  <c r="OLO13" i="4"/>
  <c r="OLP13" i="4"/>
  <c r="OLQ13" i="4"/>
  <c r="OLR13" i="4"/>
  <c r="OLS13" i="4"/>
  <c r="OLT13" i="4"/>
  <c r="OLU13" i="4"/>
  <c r="OLV13" i="4"/>
  <c r="OLW13" i="4"/>
  <c r="OLX13" i="4"/>
  <c r="OLY13" i="4"/>
  <c r="OLZ13" i="4"/>
  <c r="OMA13" i="4"/>
  <c r="OMB13" i="4"/>
  <c r="OMC13" i="4"/>
  <c r="OMD13" i="4"/>
  <c r="OME13" i="4"/>
  <c r="OMF13" i="4"/>
  <c r="OMG13" i="4"/>
  <c r="OMH13" i="4"/>
  <c r="OMI13" i="4"/>
  <c r="OMJ13" i="4"/>
  <c r="OMK13" i="4"/>
  <c r="OML13" i="4"/>
  <c r="OMM13" i="4"/>
  <c r="OMN13" i="4"/>
  <c r="OMO13" i="4"/>
  <c r="OMP13" i="4"/>
  <c r="OMQ13" i="4"/>
  <c r="OMR13" i="4"/>
  <c r="OMS13" i="4"/>
  <c r="OMT13" i="4"/>
  <c r="OMU13" i="4"/>
  <c r="OMV13" i="4"/>
  <c r="OMW13" i="4"/>
  <c r="OMX13" i="4"/>
  <c r="OMY13" i="4"/>
  <c r="OMZ13" i="4"/>
  <c r="ONA13" i="4"/>
  <c r="ONB13" i="4"/>
  <c r="ONC13" i="4"/>
  <c r="OND13" i="4"/>
  <c r="ONE13" i="4"/>
  <c r="ONF13" i="4"/>
  <c r="ONG13" i="4"/>
  <c r="ONH13" i="4"/>
  <c r="ONI13" i="4"/>
  <c r="ONJ13" i="4"/>
  <c r="ONK13" i="4"/>
  <c r="ONL13" i="4"/>
  <c r="ONM13" i="4"/>
  <c r="ONN13" i="4"/>
  <c r="ONO13" i="4"/>
  <c r="ONP13" i="4"/>
  <c r="ONQ13" i="4"/>
  <c r="ONR13" i="4"/>
  <c r="ONS13" i="4"/>
  <c r="ONT13" i="4"/>
  <c r="ONU13" i="4"/>
  <c r="ONV13" i="4"/>
  <c r="ONW13" i="4"/>
  <c r="ONX13" i="4"/>
  <c r="ONY13" i="4"/>
  <c r="ONZ13" i="4"/>
  <c r="OOA13" i="4"/>
  <c r="OOB13" i="4"/>
  <c r="OOC13" i="4"/>
  <c r="OOD13" i="4"/>
  <c r="OOE13" i="4"/>
  <c r="OOF13" i="4"/>
  <c r="OOG13" i="4"/>
  <c r="OOH13" i="4"/>
  <c r="OOI13" i="4"/>
  <c r="OOJ13" i="4"/>
  <c r="OOK13" i="4"/>
  <c r="OOL13" i="4"/>
  <c r="OOM13" i="4"/>
  <c r="OON13" i="4"/>
  <c r="OOO13" i="4"/>
  <c r="OOP13" i="4"/>
  <c r="OOQ13" i="4"/>
  <c r="OOR13" i="4"/>
  <c r="OOS13" i="4"/>
  <c r="OOT13" i="4"/>
  <c r="OOU13" i="4"/>
  <c r="OOV13" i="4"/>
  <c r="OOW13" i="4"/>
  <c r="OOX13" i="4"/>
  <c r="OOY13" i="4"/>
  <c r="OOZ13" i="4"/>
  <c r="OPA13" i="4"/>
  <c r="OPB13" i="4"/>
  <c r="OPC13" i="4"/>
  <c r="OPD13" i="4"/>
  <c r="OPE13" i="4"/>
  <c r="OPF13" i="4"/>
  <c r="OPG13" i="4"/>
  <c r="OPH13" i="4"/>
  <c r="OPI13" i="4"/>
  <c r="OPJ13" i="4"/>
  <c r="OPK13" i="4"/>
  <c r="OPL13" i="4"/>
  <c r="OPM13" i="4"/>
  <c r="OPN13" i="4"/>
  <c r="OPO13" i="4"/>
  <c r="OPP13" i="4"/>
  <c r="OPQ13" i="4"/>
  <c r="OPR13" i="4"/>
  <c r="OPS13" i="4"/>
  <c r="OPT13" i="4"/>
  <c r="OPU13" i="4"/>
  <c r="OPV13" i="4"/>
  <c r="OPW13" i="4"/>
  <c r="OPX13" i="4"/>
  <c r="OPY13" i="4"/>
  <c r="OPZ13" i="4"/>
  <c r="OQA13" i="4"/>
  <c r="OQB13" i="4"/>
  <c r="OQC13" i="4"/>
  <c r="OQD13" i="4"/>
  <c r="OQE13" i="4"/>
  <c r="OQF13" i="4"/>
  <c r="OQG13" i="4"/>
  <c r="OQH13" i="4"/>
  <c r="OQI13" i="4"/>
  <c r="OQJ13" i="4"/>
  <c r="OQK13" i="4"/>
  <c r="OQL13" i="4"/>
  <c r="OQM13" i="4"/>
  <c r="OQN13" i="4"/>
  <c r="OQO13" i="4"/>
  <c r="OQP13" i="4"/>
  <c r="OQQ13" i="4"/>
  <c r="OQR13" i="4"/>
  <c r="OQS13" i="4"/>
  <c r="OQT13" i="4"/>
  <c r="OQU13" i="4"/>
  <c r="OQV13" i="4"/>
  <c r="OQW13" i="4"/>
  <c r="OQX13" i="4"/>
  <c r="OQY13" i="4"/>
  <c r="OQZ13" i="4"/>
  <c r="ORA13" i="4"/>
  <c r="ORB13" i="4"/>
  <c r="ORC13" i="4"/>
  <c r="ORD13" i="4"/>
  <c r="ORE13" i="4"/>
  <c r="ORF13" i="4"/>
  <c r="ORG13" i="4"/>
  <c r="ORH13" i="4"/>
  <c r="ORI13" i="4"/>
  <c r="ORJ13" i="4"/>
  <c r="ORK13" i="4"/>
  <c r="ORL13" i="4"/>
  <c r="ORM13" i="4"/>
  <c r="ORN13" i="4"/>
  <c r="ORO13" i="4"/>
  <c r="ORP13" i="4"/>
  <c r="ORQ13" i="4"/>
  <c r="ORR13" i="4"/>
  <c r="ORS13" i="4"/>
  <c r="ORT13" i="4"/>
  <c r="ORU13" i="4"/>
  <c r="ORV13" i="4"/>
  <c r="ORW13" i="4"/>
  <c r="ORX13" i="4"/>
  <c r="ORY13" i="4"/>
  <c r="ORZ13" i="4"/>
  <c r="OSA13" i="4"/>
  <c r="OSB13" i="4"/>
  <c r="OSC13" i="4"/>
  <c r="OSD13" i="4"/>
  <c r="OSE13" i="4"/>
  <c r="OSF13" i="4"/>
  <c r="OSG13" i="4"/>
  <c r="OSH13" i="4"/>
  <c r="OSI13" i="4"/>
  <c r="OSJ13" i="4"/>
  <c r="OSK13" i="4"/>
  <c r="OSL13" i="4"/>
  <c r="OSM13" i="4"/>
  <c r="OSN13" i="4"/>
  <c r="OSO13" i="4"/>
  <c r="OSP13" i="4"/>
  <c r="OSQ13" i="4"/>
  <c r="OSR13" i="4"/>
  <c r="OSS13" i="4"/>
  <c r="OST13" i="4"/>
  <c r="OSU13" i="4"/>
  <c r="OSV13" i="4"/>
  <c r="OSW13" i="4"/>
  <c r="OSX13" i="4"/>
  <c r="OSY13" i="4"/>
  <c r="OSZ13" i="4"/>
  <c r="OTA13" i="4"/>
  <c r="OTB13" i="4"/>
  <c r="OTC13" i="4"/>
  <c r="OTD13" i="4"/>
  <c r="OTE13" i="4"/>
  <c r="OTF13" i="4"/>
  <c r="OTG13" i="4"/>
  <c r="OTH13" i="4"/>
  <c r="OTI13" i="4"/>
  <c r="OTJ13" i="4"/>
  <c r="OTK13" i="4"/>
  <c r="OTL13" i="4"/>
  <c r="OTM13" i="4"/>
  <c r="OTN13" i="4"/>
  <c r="OTO13" i="4"/>
  <c r="OTP13" i="4"/>
  <c r="OTQ13" i="4"/>
  <c r="OTR13" i="4"/>
  <c r="OTS13" i="4"/>
  <c r="OTT13" i="4"/>
  <c r="OTU13" i="4"/>
  <c r="OTV13" i="4"/>
  <c r="OTW13" i="4"/>
  <c r="OTX13" i="4"/>
  <c r="OTY13" i="4"/>
  <c r="OTZ13" i="4"/>
  <c r="OUA13" i="4"/>
  <c r="OUB13" i="4"/>
  <c r="OUC13" i="4"/>
  <c r="OUD13" i="4"/>
  <c r="OUE13" i="4"/>
  <c r="OUF13" i="4"/>
  <c r="OUG13" i="4"/>
  <c r="OUH13" i="4"/>
  <c r="OUI13" i="4"/>
  <c r="OUJ13" i="4"/>
  <c r="OUK13" i="4"/>
  <c r="OUL13" i="4"/>
  <c r="OUM13" i="4"/>
  <c r="OUN13" i="4"/>
  <c r="OUO13" i="4"/>
  <c r="OUP13" i="4"/>
  <c r="OUQ13" i="4"/>
  <c r="OUR13" i="4"/>
  <c r="OUS13" i="4"/>
  <c r="OUT13" i="4"/>
  <c r="OUU13" i="4"/>
  <c r="OUV13" i="4"/>
  <c r="OUW13" i="4"/>
  <c r="OUX13" i="4"/>
  <c r="OUY13" i="4"/>
  <c r="OUZ13" i="4"/>
  <c r="OVA13" i="4"/>
  <c r="OVB13" i="4"/>
  <c r="OVC13" i="4"/>
  <c r="OVD13" i="4"/>
  <c r="OVE13" i="4"/>
  <c r="OVF13" i="4"/>
  <c r="OVG13" i="4"/>
  <c r="OVH13" i="4"/>
  <c r="OVI13" i="4"/>
  <c r="OVJ13" i="4"/>
  <c r="OVK13" i="4"/>
  <c r="OVL13" i="4"/>
  <c r="OVM13" i="4"/>
  <c r="OVN13" i="4"/>
  <c r="OVO13" i="4"/>
  <c r="OVP13" i="4"/>
  <c r="OVQ13" i="4"/>
  <c r="OVR13" i="4"/>
  <c r="OVS13" i="4"/>
  <c r="OVT13" i="4"/>
  <c r="OVU13" i="4"/>
  <c r="OVV13" i="4"/>
  <c r="OVW13" i="4"/>
  <c r="OVX13" i="4"/>
  <c r="OVY13" i="4"/>
  <c r="OVZ13" i="4"/>
  <c r="OWA13" i="4"/>
  <c r="OWB13" i="4"/>
  <c r="OWC13" i="4"/>
  <c r="OWD13" i="4"/>
  <c r="OWE13" i="4"/>
  <c r="OWF13" i="4"/>
  <c r="OWG13" i="4"/>
  <c r="OWH13" i="4"/>
  <c r="OWI13" i="4"/>
  <c r="OWJ13" i="4"/>
  <c r="OWK13" i="4"/>
  <c r="OWL13" i="4"/>
  <c r="OWM13" i="4"/>
  <c r="OWN13" i="4"/>
  <c r="OWO13" i="4"/>
  <c r="OWP13" i="4"/>
  <c r="OWQ13" i="4"/>
  <c r="OWR13" i="4"/>
  <c r="OWS13" i="4"/>
  <c r="OWT13" i="4"/>
  <c r="OWU13" i="4"/>
  <c r="OWV13" i="4"/>
  <c r="OWW13" i="4"/>
  <c r="OWX13" i="4"/>
  <c r="OWY13" i="4"/>
  <c r="OWZ13" i="4"/>
  <c r="OXA13" i="4"/>
  <c r="OXB13" i="4"/>
  <c r="OXC13" i="4"/>
  <c r="OXD13" i="4"/>
  <c r="OXE13" i="4"/>
  <c r="OXF13" i="4"/>
  <c r="OXG13" i="4"/>
  <c r="OXH13" i="4"/>
  <c r="OXI13" i="4"/>
  <c r="OXJ13" i="4"/>
  <c r="OXK13" i="4"/>
  <c r="OXL13" i="4"/>
  <c r="OXM13" i="4"/>
  <c r="OXN13" i="4"/>
  <c r="OXO13" i="4"/>
  <c r="OXP13" i="4"/>
  <c r="OXQ13" i="4"/>
  <c r="OXR13" i="4"/>
  <c r="OXS13" i="4"/>
  <c r="OXT13" i="4"/>
  <c r="OXU13" i="4"/>
  <c r="OXV13" i="4"/>
  <c r="OXW13" i="4"/>
  <c r="OXX13" i="4"/>
  <c r="OXY13" i="4"/>
  <c r="OXZ13" i="4"/>
  <c r="OYA13" i="4"/>
  <c r="OYB13" i="4"/>
  <c r="OYC13" i="4"/>
  <c r="OYD13" i="4"/>
  <c r="OYE13" i="4"/>
  <c r="OYF13" i="4"/>
  <c r="OYG13" i="4"/>
  <c r="OYH13" i="4"/>
  <c r="OYI13" i="4"/>
  <c r="OYJ13" i="4"/>
  <c r="OYK13" i="4"/>
  <c r="OYL13" i="4"/>
  <c r="OYM13" i="4"/>
  <c r="OYN13" i="4"/>
  <c r="OYO13" i="4"/>
  <c r="OYP13" i="4"/>
  <c r="OYQ13" i="4"/>
  <c r="OYR13" i="4"/>
  <c r="OYS13" i="4"/>
  <c r="OYT13" i="4"/>
  <c r="OYU13" i="4"/>
  <c r="OYV13" i="4"/>
  <c r="OYW13" i="4"/>
  <c r="OYX13" i="4"/>
  <c r="OYY13" i="4"/>
  <c r="OYZ13" i="4"/>
  <c r="OZA13" i="4"/>
  <c r="OZB13" i="4"/>
  <c r="OZC13" i="4"/>
  <c r="OZD13" i="4"/>
  <c r="OZE13" i="4"/>
  <c r="OZF13" i="4"/>
  <c r="OZG13" i="4"/>
  <c r="OZH13" i="4"/>
  <c r="OZI13" i="4"/>
  <c r="OZJ13" i="4"/>
  <c r="OZK13" i="4"/>
  <c r="OZL13" i="4"/>
  <c r="OZM13" i="4"/>
  <c r="OZN13" i="4"/>
  <c r="OZO13" i="4"/>
  <c r="OZP13" i="4"/>
  <c r="OZQ13" i="4"/>
  <c r="OZR13" i="4"/>
  <c r="OZS13" i="4"/>
  <c r="OZT13" i="4"/>
  <c r="OZU13" i="4"/>
  <c r="OZV13" i="4"/>
  <c r="OZW13" i="4"/>
  <c r="OZX13" i="4"/>
  <c r="OZY13" i="4"/>
  <c r="OZZ13" i="4"/>
  <c r="PAA13" i="4"/>
  <c r="PAB13" i="4"/>
  <c r="PAC13" i="4"/>
  <c r="PAD13" i="4"/>
  <c r="PAE13" i="4"/>
  <c r="PAF13" i="4"/>
  <c r="PAG13" i="4"/>
  <c r="PAH13" i="4"/>
  <c r="PAI13" i="4"/>
  <c r="PAJ13" i="4"/>
  <c r="PAK13" i="4"/>
  <c r="PAL13" i="4"/>
  <c r="PAM13" i="4"/>
  <c r="PAN13" i="4"/>
  <c r="PAO13" i="4"/>
  <c r="PAP13" i="4"/>
  <c r="PAQ13" i="4"/>
  <c r="PAR13" i="4"/>
  <c r="PAS13" i="4"/>
  <c r="PAT13" i="4"/>
  <c r="PAU13" i="4"/>
  <c r="PAV13" i="4"/>
  <c r="PAW13" i="4"/>
  <c r="PAX13" i="4"/>
  <c r="PAY13" i="4"/>
  <c r="PAZ13" i="4"/>
  <c r="PBA13" i="4"/>
  <c r="PBB13" i="4"/>
  <c r="PBC13" i="4"/>
  <c r="PBD13" i="4"/>
  <c r="PBE13" i="4"/>
  <c r="PBF13" i="4"/>
  <c r="PBG13" i="4"/>
  <c r="PBH13" i="4"/>
  <c r="PBI13" i="4"/>
  <c r="PBJ13" i="4"/>
  <c r="PBK13" i="4"/>
  <c r="PBL13" i="4"/>
  <c r="PBM13" i="4"/>
  <c r="PBN13" i="4"/>
  <c r="PBO13" i="4"/>
  <c r="PBP13" i="4"/>
  <c r="PBQ13" i="4"/>
  <c r="PBR13" i="4"/>
  <c r="PBS13" i="4"/>
  <c r="PBT13" i="4"/>
  <c r="PBU13" i="4"/>
  <c r="PBV13" i="4"/>
  <c r="PBW13" i="4"/>
  <c r="PBX13" i="4"/>
  <c r="PBY13" i="4"/>
  <c r="PBZ13" i="4"/>
  <c r="PCA13" i="4"/>
  <c r="PCB13" i="4"/>
  <c r="PCC13" i="4"/>
  <c r="PCD13" i="4"/>
  <c r="PCE13" i="4"/>
  <c r="PCF13" i="4"/>
  <c r="PCG13" i="4"/>
  <c r="PCH13" i="4"/>
  <c r="PCI13" i="4"/>
  <c r="PCJ13" i="4"/>
  <c r="PCK13" i="4"/>
  <c r="PCL13" i="4"/>
  <c r="PCM13" i="4"/>
  <c r="PCN13" i="4"/>
  <c r="PCO13" i="4"/>
  <c r="PCP13" i="4"/>
  <c r="PCQ13" i="4"/>
  <c r="PCR13" i="4"/>
  <c r="PCS13" i="4"/>
  <c r="PCT13" i="4"/>
  <c r="PCU13" i="4"/>
  <c r="PCV13" i="4"/>
  <c r="PCW13" i="4"/>
  <c r="PCX13" i="4"/>
  <c r="PCY13" i="4"/>
  <c r="PCZ13" i="4"/>
  <c r="PDA13" i="4"/>
  <c r="PDB13" i="4"/>
  <c r="PDC13" i="4"/>
  <c r="PDD13" i="4"/>
  <c r="PDE13" i="4"/>
  <c r="PDF13" i="4"/>
  <c r="PDG13" i="4"/>
  <c r="PDH13" i="4"/>
  <c r="PDI13" i="4"/>
  <c r="PDJ13" i="4"/>
  <c r="PDK13" i="4"/>
  <c r="PDL13" i="4"/>
  <c r="PDM13" i="4"/>
  <c r="PDN13" i="4"/>
  <c r="PDO13" i="4"/>
  <c r="PDP13" i="4"/>
  <c r="PDQ13" i="4"/>
  <c r="PDR13" i="4"/>
  <c r="PDS13" i="4"/>
  <c r="PDT13" i="4"/>
  <c r="PDU13" i="4"/>
  <c r="PDV13" i="4"/>
  <c r="PDW13" i="4"/>
  <c r="PDX13" i="4"/>
  <c r="PDY13" i="4"/>
  <c r="PDZ13" i="4"/>
  <c r="PEA13" i="4"/>
  <c r="PEB13" i="4"/>
  <c r="PEC13" i="4"/>
  <c r="PED13" i="4"/>
  <c r="PEE13" i="4"/>
  <c r="PEF13" i="4"/>
  <c r="PEG13" i="4"/>
  <c r="PEH13" i="4"/>
  <c r="PEI13" i="4"/>
  <c r="PEJ13" i="4"/>
  <c r="PEK13" i="4"/>
  <c r="PEL13" i="4"/>
  <c r="PEM13" i="4"/>
  <c r="PEN13" i="4"/>
  <c r="PEO13" i="4"/>
  <c r="PEP13" i="4"/>
  <c r="PEQ13" i="4"/>
  <c r="PER13" i="4"/>
  <c r="PES13" i="4"/>
  <c r="PET13" i="4"/>
  <c r="PEU13" i="4"/>
  <c r="PEV13" i="4"/>
  <c r="PEW13" i="4"/>
  <c r="PEX13" i="4"/>
  <c r="PEY13" i="4"/>
  <c r="PEZ13" i="4"/>
  <c r="PFA13" i="4"/>
  <c r="PFB13" i="4"/>
  <c r="PFC13" i="4"/>
  <c r="PFD13" i="4"/>
  <c r="PFE13" i="4"/>
  <c r="PFF13" i="4"/>
  <c r="PFG13" i="4"/>
  <c r="PFH13" i="4"/>
  <c r="PFI13" i="4"/>
  <c r="PFJ13" i="4"/>
  <c r="PFK13" i="4"/>
  <c r="PFL13" i="4"/>
  <c r="PFM13" i="4"/>
  <c r="PFN13" i="4"/>
  <c r="PFO13" i="4"/>
  <c r="PFP13" i="4"/>
  <c r="PFQ13" i="4"/>
  <c r="PFR13" i="4"/>
  <c r="PFS13" i="4"/>
  <c r="PFT13" i="4"/>
  <c r="PFU13" i="4"/>
  <c r="PFV13" i="4"/>
  <c r="PFW13" i="4"/>
  <c r="PFX13" i="4"/>
  <c r="PFY13" i="4"/>
  <c r="PFZ13" i="4"/>
  <c r="PGA13" i="4"/>
  <c r="PGB13" i="4"/>
  <c r="PGC13" i="4"/>
  <c r="PGD13" i="4"/>
  <c r="PGE13" i="4"/>
  <c r="PGF13" i="4"/>
  <c r="PGG13" i="4"/>
  <c r="PGH13" i="4"/>
  <c r="PGI13" i="4"/>
  <c r="PGJ13" i="4"/>
  <c r="PGK13" i="4"/>
  <c r="PGL13" i="4"/>
  <c r="PGM13" i="4"/>
  <c r="PGN13" i="4"/>
  <c r="PGO13" i="4"/>
  <c r="PGP13" i="4"/>
  <c r="PGQ13" i="4"/>
  <c r="PGR13" i="4"/>
  <c r="PGS13" i="4"/>
  <c r="PGT13" i="4"/>
  <c r="PGU13" i="4"/>
  <c r="PGV13" i="4"/>
  <c r="PGW13" i="4"/>
  <c r="PGX13" i="4"/>
  <c r="PGY13" i="4"/>
  <c r="PGZ13" i="4"/>
  <c r="PHA13" i="4"/>
  <c r="PHB13" i="4"/>
  <c r="PHC13" i="4"/>
  <c r="PHD13" i="4"/>
  <c r="PHE13" i="4"/>
  <c r="PHF13" i="4"/>
  <c r="PHG13" i="4"/>
  <c r="PHH13" i="4"/>
  <c r="PHI13" i="4"/>
  <c r="PHJ13" i="4"/>
  <c r="PHK13" i="4"/>
  <c r="PHL13" i="4"/>
  <c r="PHM13" i="4"/>
  <c r="PHN13" i="4"/>
  <c r="PHO13" i="4"/>
  <c r="PHP13" i="4"/>
  <c r="PHQ13" i="4"/>
  <c r="PHR13" i="4"/>
  <c r="PHS13" i="4"/>
  <c r="PHT13" i="4"/>
  <c r="PHU13" i="4"/>
  <c r="PHV13" i="4"/>
  <c r="PHW13" i="4"/>
  <c r="PHX13" i="4"/>
  <c r="PHY13" i="4"/>
  <c r="PHZ13" i="4"/>
  <c r="PIA13" i="4"/>
  <c r="PIB13" i="4"/>
  <c r="PIC13" i="4"/>
  <c r="PID13" i="4"/>
  <c r="PIE13" i="4"/>
  <c r="PIF13" i="4"/>
  <c r="PIG13" i="4"/>
  <c r="PIH13" i="4"/>
  <c r="PII13" i="4"/>
  <c r="PIJ13" i="4"/>
  <c r="PIK13" i="4"/>
  <c r="PIL13" i="4"/>
  <c r="PIM13" i="4"/>
  <c r="PIN13" i="4"/>
  <c r="PIO13" i="4"/>
  <c r="PIP13" i="4"/>
  <c r="PIQ13" i="4"/>
  <c r="PIR13" i="4"/>
  <c r="PIS13" i="4"/>
  <c r="PIT13" i="4"/>
  <c r="PIU13" i="4"/>
  <c r="PIV13" i="4"/>
  <c r="PIW13" i="4"/>
  <c r="PIX13" i="4"/>
  <c r="PIY13" i="4"/>
  <c r="PIZ13" i="4"/>
  <c r="PJA13" i="4"/>
  <c r="PJB13" i="4"/>
  <c r="PJC13" i="4"/>
  <c r="PJD13" i="4"/>
  <c r="PJE13" i="4"/>
  <c r="PJF13" i="4"/>
  <c r="PJG13" i="4"/>
  <c r="PJH13" i="4"/>
  <c r="PJI13" i="4"/>
  <c r="PJJ13" i="4"/>
  <c r="PJK13" i="4"/>
  <c r="PJL13" i="4"/>
  <c r="PJM13" i="4"/>
  <c r="PJN13" i="4"/>
  <c r="PJO13" i="4"/>
  <c r="PJP13" i="4"/>
  <c r="PJQ13" i="4"/>
  <c r="PJR13" i="4"/>
  <c r="PJS13" i="4"/>
  <c r="PJT13" i="4"/>
  <c r="PJU13" i="4"/>
  <c r="PJV13" i="4"/>
  <c r="PJW13" i="4"/>
  <c r="PJX13" i="4"/>
  <c r="PJY13" i="4"/>
  <c r="PJZ13" i="4"/>
  <c r="PKA13" i="4"/>
  <c r="PKB13" i="4"/>
  <c r="PKC13" i="4"/>
  <c r="PKD13" i="4"/>
  <c r="PKE13" i="4"/>
  <c r="PKF13" i="4"/>
  <c r="PKG13" i="4"/>
  <c r="PKH13" i="4"/>
  <c r="PKI13" i="4"/>
  <c r="PKJ13" i="4"/>
  <c r="PKK13" i="4"/>
  <c r="PKL13" i="4"/>
  <c r="PKM13" i="4"/>
  <c r="PKN13" i="4"/>
  <c r="PKO13" i="4"/>
  <c r="PKP13" i="4"/>
  <c r="PKQ13" i="4"/>
  <c r="PKR13" i="4"/>
  <c r="PKS13" i="4"/>
  <c r="PKT13" i="4"/>
  <c r="PKU13" i="4"/>
  <c r="PKV13" i="4"/>
  <c r="PKW13" i="4"/>
  <c r="PKX13" i="4"/>
  <c r="PKY13" i="4"/>
  <c r="PKZ13" i="4"/>
  <c r="PLA13" i="4"/>
  <c r="PLB13" i="4"/>
  <c r="PLC13" i="4"/>
  <c r="PLD13" i="4"/>
  <c r="PLE13" i="4"/>
  <c r="PLF13" i="4"/>
  <c r="PLG13" i="4"/>
  <c r="PLH13" i="4"/>
  <c r="PLI13" i="4"/>
  <c r="PLJ13" i="4"/>
  <c r="PLK13" i="4"/>
  <c r="PLL13" i="4"/>
  <c r="PLM13" i="4"/>
  <c r="PLN13" i="4"/>
  <c r="PLO13" i="4"/>
  <c r="PLP13" i="4"/>
  <c r="PLQ13" i="4"/>
  <c r="PLR13" i="4"/>
  <c r="PLS13" i="4"/>
  <c r="PLT13" i="4"/>
  <c r="PLU13" i="4"/>
  <c r="PLV13" i="4"/>
  <c r="PLW13" i="4"/>
  <c r="PLX13" i="4"/>
  <c r="PLY13" i="4"/>
  <c r="PLZ13" i="4"/>
  <c r="PMA13" i="4"/>
  <c r="PMB13" i="4"/>
  <c r="PMC13" i="4"/>
  <c r="PMD13" i="4"/>
  <c r="PME13" i="4"/>
  <c r="PMF13" i="4"/>
  <c r="PMG13" i="4"/>
  <c r="PMH13" i="4"/>
  <c r="PMI13" i="4"/>
  <c r="PMJ13" i="4"/>
  <c r="PMK13" i="4"/>
  <c r="PML13" i="4"/>
  <c r="PMM13" i="4"/>
  <c r="PMN13" i="4"/>
  <c r="PMO13" i="4"/>
  <c r="PMP13" i="4"/>
  <c r="PMQ13" i="4"/>
  <c r="PMR13" i="4"/>
  <c r="PMS13" i="4"/>
  <c r="PMT13" i="4"/>
  <c r="PMU13" i="4"/>
  <c r="PMV13" i="4"/>
  <c r="PMW13" i="4"/>
  <c r="PMX13" i="4"/>
  <c r="PMY13" i="4"/>
  <c r="PMZ13" i="4"/>
  <c r="PNA13" i="4"/>
  <c r="PNB13" i="4"/>
  <c r="PNC13" i="4"/>
  <c r="PND13" i="4"/>
  <c r="PNE13" i="4"/>
  <c r="PNF13" i="4"/>
  <c r="PNG13" i="4"/>
  <c r="PNH13" i="4"/>
  <c r="PNI13" i="4"/>
  <c r="PNJ13" i="4"/>
  <c r="PNK13" i="4"/>
  <c r="PNL13" i="4"/>
  <c r="PNM13" i="4"/>
  <c r="PNN13" i="4"/>
  <c r="PNO13" i="4"/>
  <c r="PNP13" i="4"/>
  <c r="PNQ13" i="4"/>
  <c r="PNR13" i="4"/>
  <c r="PNS13" i="4"/>
  <c r="PNT13" i="4"/>
  <c r="PNU13" i="4"/>
  <c r="PNV13" i="4"/>
  <c r="PNW13" i="4"/>
  <c r="PNX13" i="4"/>
  <c r="PNY13" i="4"/>
  <c r="PNZ13" i="4"/>
  <c r="POA13" i="4"/>
  <c r="POB13" i="4"/>
  <c r="POC13" i="4"/>
  <c r="POD13" i="4"/>
  <c r="POE13" i="4"/>
  <c r="POF13" i="4"/>
  <c r="POG13" i="4"/>
  <c r="POH13" i="4"/>
  <c r="POI13" i="4"/>
  <c r="POJ13" i="4"/>
  <c r="POK13" i="4"/>
  <c r="POL13" i="4"/>
  <c r="POM13" i="4"/>
  <c r="PON13" i="4"/>
  <c r="POO13" i="4"/>
  <c r="POP13" i="4"/>
  <c r="POQ13" i="4"/>
  <c r="POR13" i="4"/>
  <c r="POS13" i="4"/>
  <c r="POT13" i="4"/>
  <c r="POU13" i="4"/>
  <c r="POV13" i="4"/>
  <c r="POW13" i="4"/>
  <c r="POX13" i="4"/>
  <c r="POY13" i="4"/>
  <c r="POZ13" i="4"/>
  <c r="PPA13" i="4"/>
  <c r="PPB13" i="4"/>
  <c r="PPC13" i="4"/>
  <c r="PPD13" i="4"/>
  <c r="PPE13" i="4"/>
  <c r="PPF13" i="4"/>
  <c r="PPG13" i="4"/>
  <c r="PPH13" i="4"/>
  <c r="PPI13" i="4"/>
  <c r="PPJ13" i="4"/>
  <c r="PPK13" i="4"/>
  <c r="PPL13" i="4"/>
  <c r="PPM13" i="4"/>
  <c r="PPN13" i="4"/>
  <c r="PPO13" i="4"/>
  <c r="PPP13" i="4"/>
  <c r="PPQ13" i="4"/>
  <c r="PPR13" i="4"/>
  <c r="PPS13" i="4"/>
  <c r="PPT13" i="4"/>
  <c r="PPU13" i="4"/>
  <c r="PPV13" i="4"/>
  <c r="PPW13" i="4"/>
  <c r="PPX13" i="4"/>
  <c r="PPY13" i="4"/>
  <c r="PPZ13" i="4"/>
  <c r="PQA13" i="4"/>
  <c r="PQB13" i="4"/>
  <c r="PQC13" i="4"/>
  <c r="PQD13" i="4"/>
  <c r="PQE13" i="4"/>
  <c r="PQF13" i="4"/>
  <c r="PQG13" i="4"/>
  <c r="PQH13" i="4"/>
  <c r="PQI13" i="4"/>
  <c r="PQJ13" i="4"/>
  <c r="PQK13" i="4"/>
  <c r="PQL13" i="4"/>
  <c r="PQM13" i="4"/>
  <c r="PQN13" i="4"/>
  <c r="PQO13" i="4"/>
  <c r="PQP13" i="4"/>
  <c r="PQQ13" i="4"/>
  <c r="PQR13" i="4"/>
  <c r="PQS13" i="4"/>
  <c r="PQT13" i="4"/>
  <c r="PQU13" i="4"/>
  <c r="PQV13" i="4"/>
  <c r="PQW13" i="4"/>
  <c r="PQX13" i="4"/>
  <c r="PQY13" i="4"/>
  <c r="PQZ13" i="4"/>
  <c r="PRA13" i="4"/>
  <c r="PRB13" i="4"/>
  <c r="PRC13" i="4"/>
  <c r="PRD13" i="4"/>
  <c r="PRE13" i="4"/>
  <c r="PRF13" i="4"/>
  <c r="PRG13" i="4"/>
  <c r="PRH13" i="4"/>
  <c r="PRI13" i="4"/>
  <c r="PRJ13" i="4"/>
  <c r="PRK13" i="4"/>
  <c r="PRL13" i="4"/>
  <c r="PRM13" i="4"/>
  <c r="PRN13" i="4"/>
  <c r="PRO13" i="4"/>
  <c r="PRP13" i="4"/>
  <c r="PRQ13" i="4"/>
  <c r="PRR13" i="4"/>
  <c r="PRS13" i="4"/>
  <c r="PRT13" i="4"/>
  <c r="PRU13" i="4"/>
  <c r="PRV13" i="4"/>
  <c r="PRW13" i="4"/>
  <c r="PRX13" i="4"/>
  <c r="PRY13" i="4"/>
  <c r="PRZ13" i="4"/>
  <c r="PSA13" i="4"/>
  <c r="PSB13" i="4"/>
  <c r="PSC13" i="4"/>
  <c r="PSD13" i="4"/>
  <c r="PSE13" i="4"/>
  <c r="PSF13" i="4"/>
  <c r="PSG13" i="4"/>
  <c r="PSH13" i="4"/>
  <c r="PSI13" i="4"/>
  <c r="PSJ13" i="4"/>
  <c r="PSK13" i="4"/>
  <c r="PSL13" i="4"/>
  <c r="PSM13" i="4"/>
  <c r="PSN13" i="4"/>
  <c r="PSO13" i="4"/>
  <c r="PSP13" i="4"/>
  <c r="PSQ13" i="4"/>
  <c r="PSR13" i="4"/>
  <c r="PSS13" i="4"/>
  <c r="PST13" i="4"/>
  <c r="PSU13" i="4"/>
  <c r="PSV13" i="4"/>
  <c r="PSW13" i="4"/>
  <c r="PSX13" i="4"/>
  <c r="PSY13" i="4"/>
  <c r="PSZ13" i="4"/>
  <c r="PTA13" i="4"/>
  <c r="PTB13" i="4"/>
  <c r="PTC13" i="4"/>
  <c r="PTD13" i="4"/>
  <c r="PTE13" i="4"/>
  <c r="PTF13" i="4"/>
  <c r="PTG13" i="4"/>
  <c r="PTH13" i="4"/>
  <c r="PTI13" i="4"/>
  <c r="PTJ13" i="4"/>
  <c r="PTK13" i="4"/>
  <c r="PTL13" i="4"/>
  <c r="PTM13" i="4"/>
  <c r="PTN13" i="4"/>
  <c r="PTO13" i="4"/>
  <c r="PTP13" i="4"/>
  <c r="PTQ13" i="4"/>
  <c r="PTR13" i="4"/>
  <c r="PTS13" i="4"/>
  <c r="PTT13" i="4"/>
  <c r="PTU13" i="4"/>
  <c r="PTV13" i="4"/>
  <c r="PTW13" i="4"/>
  <c r="PTX13" i="4"/>
  <c r="PTY13" i="4"/>
  <c r="PTZ13" i="4"/>
  <c r="PUA13" i="4"/>
  <c r="PUB13" i="4"/>
  <c r="PUC13" i="4"/>
  <c r="PUD13" i="4"/>
  <c r="PUE13" i="4"/>
  <c r="PUF13" i="4"/>
  <c r="PUG13" i="4"/>
  <c r="PUH13" i="4"/>
  <c r="PUI13" i="4"/>
  <c r="PUJ13" i="4"/>
  <c r="PUK13" i="4"/>
  <c r="PUL13" i="4"/>
  <c r="PUM13" i="4"/>
  <c r="PUN13" i="4"/>
  <c r="PUO13" i="4"/>
  <c r="PUP13" i="4"/>
  <c r="PUQ13" i="4"/>
  <c r="PUR13" i="4"/>
  <c r="PUS13" i="4"/>
  <c r="PUT13" i="4"/>
  <c r="PUU13" i="4"/>
  <c r="PUV13" i="4"/>
  <c r="PUW13" i="4"/>
  <c r="PUX13" i="4"/>
  <c r="PUY13" i="4"/>
  <c r="PUZ13" i="4"/>
  <c r="PVA13" i="4"/>
  <c r="PVB13" i="4"/>
  <c r="PVC13" i="4"/>
  <c r="PVD13" i="4"/>
  <c r="PVE13" i="4"/>
  <c r="PVF13" i="4"/>
  <c r="PVG13" i="4"/>
  <c r="PVH13" i="4"/>
  <c r="PVI13" i="4"/>
  <c r="PVJ13" i="4"/>
  <c r="PVK13" i="4"/>
  <c r="PVL13" i="4"/>
  <c r="PVM13" i="4"/>
  <c r="PVN13" i="4"/>
  <c r="PVO13" i="4"/>
  <c r="PVP13" i="4"/>
  <c r="PVQ13" i="4"/>
  <c r="PVR13" i="4"/>
  <c r="PVS13" i="4"/>
  <c r="PVT13" i="4"/>
  <c r="PVU13" i="4"/>
  <c r="PVV13" i="4"/>
  <c r="PVW13" i="4"/>
  <c r="PVX13" i="4"/>
  <c r="PVY13" i="4"/>
  <c r="PVZ13" i="4"/>
  <c r="PWA13" i="4"/>
  <c r="PWB13" i="4"/>
  <c r="PWC13" i="4"/>
  <c r="PWD13" i="4"/>
  <c r="PWE13" i="4"/>
  <c r="PWF13" i="4"/>
  <c r="PWG13" i="4"/>
  <c r="PWH13" i="4"/>
  <c r="PWI13" i="4"/>
  <c r="PWJ13" i="4"/>
  <c r="PWK13" i="4"/>
  <c r="PWL13" i="4"/>
  <c r="PWM13" i="4"/>
  <c r="PWN13" i="4"/>
  <c r="PWO13" i="4"/>
  <c r="PWP13" i="4"/>
  <c r="PWQ13" i="4"/>
  <c r="PWR13" i="4"/>
  <c r="PWS13" i="4"/>
  <c r="PWT13" i="4"/>
  <c r="PWU13" i="4"/>
  <c r="PWV13" i="4"/>
  <c r="PWW13" i="4"/>
  <c r="PWX13" i="4"/>
  <c r="PWY13" i="4"/>
  <c r="PWZ13" i="4"/>
  <c r="PXA13" i="4"/>
  <c r="PXB13" i="4"/>
  <c r="PXC13" i="4"/>
  <c r="PXD13" i="4"/>
  <c r="PXE13" i="4"/>
  <c r="PXF13" i="4"/>
  <c r="PXG13" i="4"/>
  <c r="PXH13" i="4"/>
  <c r="PXI13" i="4"/>
  <c r="PXJ13" i="4"/>
  <c r="PXK13" i="4"/>
  <c r="PXL13" i="4"/>
  <c r="PXM13" i="4"/>
  <c r="PXN13" i="4"/>
  <c r="PXO13" i="4"/>
  <c r="PXP13" i="4"/>
  <c r="PXQ13" i="4"/>
  <c r="PXR13" i="4"/>
  <c r="PXS13" i="4"/>
  <c r="PXT13" i="4"/>
  <c r="PXU13" i="4"/>
  <c r="PXV13" i="4"/>
  <c r="PXW13" i="4"/>
  <c r="PXX13" i="4"/>
  <c r="PXY13" i="4"/>
  <c r="PXZ13" i="4"/>
  <c r="PYA13" i="4"/>
  <c r="PYB13" i="4"/>
  <c r="PYC13" i="4"/>
  <c r="PYD13" i="4"/>
  <c r="PYE13" i="4"/>
  <c r="PYF13" i="4"/>
  <c r="PYG13" i="4"/>
  <c r="PYH13" i="4"/>
  <c r="PYI13" i="4"/>
  <c r="PYJ13" i="4"/>
  <c r="PYK13" i="4"/>
  <c r="PYL13" i="4"/>
  <c r="PYM13" i="4"/>
  <c r="PYN13" i="4"/>
  <c r="PYO13" i="4"/>
  <c r="PYP13" i="4"/>
  <c r="PYQ13" i="4"/>
  <c r="PYR13" i="4"/>
  <c r="PYS13" i="4"/>
  <c r="PYT13" i="4"/>
  <c r="PYU13" i="4"/>
  <c r="PYV13" i="4"/>
  <c r="PYW13" i="4"/>
  <c r="PYX13" i="4"/>
  <c r="PYY13" i="4"/>
  <c r="PYZ13" i="4"/>
  <c r="PZA13" i="4"/>
  <c r="PZB13" i="4"/>
  <c r="PZC13" i="4"/>
  <c r="PZD13" i="4"/>
  <c r="PZE13" i="4"/>
  <c r="PZF13" i="4"/>
  <c r="PZG13" i="4"/>
  <c r="PZH13" i="4"/>
  <c r="PZI13" i="4"/>
  <c r="PZJ13" i="4"/>
  <c r="PZK13" i="4"/>
  <c r="PZL13" i="4"/>
  <c r="PZM13" i="4"/>
  <c r="PZN13" i="4"/>
  <c r="PZO13" i="4"/>
  <c r="PZP13" i="4"/>
  <c r="PZQ13" i="4"/>
  <c r="PZR13" i="4"/>
  <c r="PZS13" i="4"/>
  <c r="PZT13" i="4"/>
  <c r="PZU13" i="4"/>
  <c r="PZV13" i="4"/>
  <c r="PZW13" i="4"/>
  <c r="PZX13" i="4"/>
  <c r="PZY13" i="4"/>
  <c r="PZZ13" i="4"/>
  <c r="QAA13" i="4"/>
  <c r="QAB13" i="4"/>
  <c r="QAC13" i="4"/>
  <c r="QAD13" i="4"/>
  <c r="QAE13" i="4"/>
  <c r="QAF13" i="4"/>
  <c r="QAG13" i="4"/>
  <c r="QAH13" i="4"/>
  <c r="QAI13" i="4"/>
  <c r="QAJ13" i="4"/>
  <c r="QAK13" i="4"/>
  <c r="QAL13" i="4"/>
  <c r="QAM13" i="4"/>
  <c r="QAN13" i="4"/>
  <c r="QAO13" i="4"/>
  <c r="QAP13" i="4"/>
  <c r="QAQ13" i="4"/>
  <c r="QAR13" i="4"/>
  <c r="QAS13" i="4"/>
  <c r="QAT13" i="4"/>
  <c r="QAU13" i="4"/>
  <c r="QAV13" i="4"/>
  <c r="QAW13" i="4"/>
  <c r="QAX13" i="4"/>
  <c r="QAY13" i="4"/>
  <c r="QAZ13" i="4"/>
  <c r="QBA13" i="4"/>
  <c r="QBB13" i="4"/>
  <c r="QBC13" i="4"/>
  <c r="QBD13" i="4"/>
  <c r="QBE13" i="4"/>
  <c r="QBF13" i="4"/>
  <c r="QBG13" i="4"/>
  <c r="QBH13" i="4"/>
  <c r="QBI13" i="4"/>
  <c r="QBJ13" i="4"/>
  <c r="QBK13" i="4"/>
  <c r="QBL13" i="4"/>
  <c r="QBM13" i="4"/>
  <c r="QBN13" i="4"/>
  <c r="QBO13" i="4"/>
  <c r="QBP13" i="4"/>
  <c r="QBQ13" i="4"/>
  <c r="QBR13" i="4"/>
  <c r="QBS13" i="4"/>
  <c r="QBT13" i="4"/>
  <c r="QBU13" i="4"/>
  <c r="QBV13" i="4"/>
  <c r="QBW13" i="4"/>
  <c r="QBX13" i="4"/>
  <c r="QBY13" i="4"/>
  <c r="QBZ13" i="4"/>
  <c r="QCA13" i="4"/>
  <c r="QCB13" i="4"/>
  <c r="QCC13" i="4"/>
  <c r="QCD13" i="4"/>
  <c r="QCE13" i="4"/>
  <c r="QCF13" i="4"/>
  <c r="QCG13" i="4"/>
  <c r="QCH13" i="4"/>
  <c r="QCI13" i="4"/>
  <c r="QCJ13" i="4"/>
  <c r="QCK13" i="4"/>
  <c r="QCL13" i="4"/>
  <c r="QCM13" i="4"/>
  <c r="QCN13" i="4"/>
  <c r="QCO13" i="4"/>
  <c r="QCP13" i="4"/>
  <c r="QCQ13" i="4"/>
  <c r="QCR13" i="4"/>
  <c r="QCS13" i="4"/>
  <c r="QCT13" i="4"/>
  <c r="QCU13" i="4"/>
  <c r="QCV13" i="4"/>
  <c r="QCW13" i="4"/>
  <c r="QCX13" i="4"/>
  <c r="QCY13" i="4"/>
  <c r="QCZ13" i="4"/>
  <c r="QDA13" i="4"/>
  <c r="QDB13" i="4"/>
  <c r="QDC13" i="4"/>
  <c r="QDD13" i="4"/>
  <c r="QDE13" i="4"/>
  <c r="QDF13" i="4"/>
  <c r="QDG13" i="4"/>
  <c r="QDH13" i="4"/>
  <c r="QDI13" i="4"/>
  <c r="QDJ13" i="4"/>
  <c r="QDK13" i="4"/>
  <c r="QDL13" i="4"/>
  <c r="QDM13" i="4"/>
  <c r="QDN13" i="4"/>
  <c r="QDO13" i="4"/>
  <c r="QDP13" i="4"/>
  <c r="QDQ13" i="4"/>
  <c r="QDR13" i="4"/>
  <c r="QDS13" i="4"/>
  <c r="QDT13" i="4"/>
  <c r="QDU13" i="4"/>
  <c r="QDV13" i="4"/>
  <c r="QDW13" i="4"/>
  <c r="QDX13" i="4"/>
  <c r="QDY13" i="4"/>
  <c r="QDZ13" i="4"/>
  <c r="QEA13" i="4"/>
  <c r="QEB13" i="4"/>
  <c r="QEC13" i="4"/>
  <c r="QED13" i="4"/>
  <c r="QEE13" i="4"/>
  <c r="QEF13" i="4"/>
  <c r="QEG13" i="4"/>
  <c r="QEH13" i="4"/>
  <c r="QEI13" i="4"/>
  <c r="QEJ13" i="4"/>
  <c r="QEK13" i="4"/>
  <c r="QEL13" i="4"/>
  <c r="QEM13" i="4"/>
  <c r="QEN13" i="4"/>
  <c r="QEO13" i="4"/>
  <c r="QEP13" i="4"/>
  <c r="QEQ13" i="4"/>
  <c r="QER13" i="4"/>
  <c r="QES13" i="4"/>
  <c r="QET13" i="4"/>
  <c r="QEU13" i="4"/>
  <c r="QEV13" i="4"/>
  <c r="QEW13" i="4"/>
  <c r="QEX13" i="4"/>
  <c r="QEY13" i="4"/>
  <c r="QEZ13" i="4"/>
  <c r="QFA13" i="4"/>
  <c r="QFB13" i="4"/>
  <c r="QFC13" i="4"/>
  <c r="QFD13" i="4"/>
  <c r="QFE13" i="4"/>
  <c r="QFF13" i="4"/>
  <c r="QFG13" i="4"/>
  <c r="QFH13" i="4"/>
  <c r="QFI13" i="4"/>
  <c r="QFJ13" i="4"/>
  <c r="QFK13" i="4"/>
  <c r="QFL13" i="4"/>
  <c r="QFM13" i="4"/>
  <c r="QFN13" i="4"/>
  <c r="QFO13" i="4"/>
  <c r="QFP13" i="4"/>
  <c r="QFQ13" i="4"/>
  <c r="QFR13" i="4"/>
  <c r="QFS13" i="4"/>
  <c r="QFT13" i="4"/>
  <c r="QFU13" i="4"/>
  <c r="QFV13" i="4"/>
  <c r="QFW13" i="4"/>
  <c r="QFX13" i="4"/>
  <c r="QFY13" i="4"/>
  <c r="QFZ13" i="4"/>
  <c r="QGA13" i="4"/>
  <c r="QGB13" i="4"/>
  <c r="QGC13" i="4"/>
  <c r="QGD13" i="4"/>
  <c r="QGE13" i="4"/>
  <c r="QGF13" i="4"/>
  <c r="QGG13" i="4"/>
  <c r="QGH13" i="4"/>
  <c r="QGI13" i="4"/>
  <c r="QGJ13" i="4"/>
  <c r="QGK13" i="4"/>
  <c r="QGL13" i="4"/>
  <c r="QGM13" i="4"/>
  <c r="QGN13" i="4"/>
  <c r="QGO13" i="4"/>
  <c r="QGP13" i="4"/>
  <c r="QGQ13" i="4"/>
  <c r="QGR13" i="4"/>
  <c r="QGS13" i="4"/>
  <c r="QGT13" i="4"/>
  <c r="QGU13" i="4"/>
  <c r="QGV13" i="4"/>
  <c r="QGW13" i="4"/>
  <c r="QGX13" i="4"/>
  <c r="QGY13" i="4"/>
  <c r="QGZ13" i="4"/>
  <c r="QHA13" i="4"/>
  <c r="QHB13" i="4"/>
  <c r="QHC13" i="4"/>
  <c r="QHD13" i="4"/>
  <c r="QHE13" i="4"/>
  <c r="QHF13" i="4"/>
  <c r="QHG13" i="4"/>
  <c r="QHH13" i="4"/>
  <c r="QHI13" i="4"/>
  <c r="QHJ13" i="4"/>
  <c r="QHK13" i="4"/>
  <c r="QHL13" i="4"/>
  <c r="QHM13" i="4"/>
  <c r="QHN13" i="4"/>
  <c r="QHO13" i="4"/>
  <c r="QHP13" i="4"/>
  <c r="QHQ13" i="4"/>
  <c r="QHR13" i="4"/>
  <c r="QHS13" i="4"/>
  <c r="QHT13" i="4"/>
  <c r="QHU13" i="4"/>
  <c r="QHV13" i="4"/>
  <c r="QHW13" i="4"/>
  <c r="QHX13" i="4"/>
  <c r="QHY13" i="4"/>
  <c r="QHZ13" i="4"/>
  <c r="QIA13" i="4"/>
  <c r="QIB13" i="4"/>
  <c r="QIC13" i="4"/>
  <c r="QID13" i="4"/>
  <c r="QIE13" i="4"/>
  <c r="QIF13" i="4"/>
  <c r="QIG13" i="4"/>
  <c r="QIH13" i="4"/>
  <c r="QII13" i="4"/>
  <c r="QIJ13" i="4"/>
  <c r="QIK13" i="4"/>
  <c r="QIL13" i="4"/>
  <c r="QIM13" i="4"/>
  <c r="QIN13" i="4"/>
  <c r="QIO13" i="4"/>
  <c r="QIP13" i="4"/>
  <c r="QIQ13" i="4"/>
  <c r="QIR13" i="4"/>
  <c r="QIS13" i="4"/>
  <c r="QIT13" i="4"/>
  <c r="QIU13" i="4"/>
  <c r="QIV13" i="4"/>
  <c r="QIW13" i="4"/>
  <c r="QIX13" i="4"/>
  <c r="QIY13" i="4"/>
  <c r="QIZ13" i="4"/>
  <c r="QJA13" i="4"/>
  <c r="QJB13" i="4"/>
  <c r="QJC13" i="4"/>
  <c r="QJD13" i="4"/>
  <c r="QJE13" i="4"/>
  <c r="QJF13" i="4"/>
  <c r="QJG13" i="4"/>
  <c r="QJH13" i="4"/>
  <c r="QJI13" i="4"/>
  <c r="QJJ13" i="4"/>
  <c r="QJK13" i="4"/>
  <c r="QJL13" i="4"/>
  <c r="QJM13" i="4"/>
  <c r="QJN13" i="4"/>
  <c r="QJO13" i="4"/>
  <c r="QJP13" i="4"/>
  <c r="QJQ13" i="4"/>
  <c r="QJR13" i="4"/>
  <c r="QJS13" i="4"/>
  <c r="QJT13" i="4"/>
  <c r="QJU13" i="4"/>
  <c r="QJV13" i="4"/>
  <c r="QJW13" i="4"/>
  <c r="QJX13" i="4"/>
  <c r="QJY13" i="4"/>
  <c r="QJZ13" i="4"/>
  <c r="QKA13" i="4"/>
  <c r="QKB13" i="4"/>
  <c r="QKC13" i="4"/>
  <c r="QKD13" i="4"/>
  <c r="QKE13" i="4"/>
  <c r="QKF13" i="4"/>
  <c r="QKG13" i="4"/>
  <c r="QKH13" i="4"/>
  <c r="QKI13" i="4"/>
  <c r="QKJ13" i="4"/>
  <c r="QKK13" i="4"/>
  <c r="QKL13" i="4"/>
  <c r="QKM13" i="4"/>
  <c r="QKN13" i="4"/>
  <c r="QKO13" i="4"/>
  <c r="QKP13" i="4"/>
  <c r="QKQ13" i="4"/>
  <c r="QKR13" i="4"/>
  <c r="QKS13" i="4"/>
  <c r="QKT13" i="4"/>
  <c r="QKU13" i="4"/>
  <c r="QKV13" i="4"/>
  <c r="QKW13" i="4"/>
  <c r="QKX13" i="4"/>
  <c r="QKY13" i="4"/>
  <c r="QKZ13" i="4"/>
  <c r="QLA13" i="4"/>
  <c r="QLB13" i="4"/>
  <c r="QLC13" i="4"/>
  <c r="QLD13" i="4"/>
  <c r="QLE13" i="4"/>
  <c r="QLF13" i="4"/>
  <c r="QLG13" i="4"/>
  <c r="QLH13" i="4"/>
  <c r="QLI13" i="4"/>
  <c r="QLJ13" i="4"/>
  <c r="QLK13" i="4"/>
  <c r="QLL13" i="4"/>
  <c r="QLM13" i="4"/>
  <c r="QLN13" i="4"/>
  <c r="QLO13" i="4"/>
  <c r="QLP13" i="4"/>
  <c r="QLQ13" i="4"/>
  <c r="QLR13" i="4"/>
  <c r="QLS13" i="4"/>
  <c r="QLT13" i="4"/>
  <c r="QLU13" i="4"/>
  <c r="QLV13" i="4"/>
  <c r="QLW13" i="4"/>
  <c r="QLX13" i="4"/>
  <c r="QLY13" i="4"/>
  <c r="QLZ13" i="4"/>
  <c r="QMA13" i="4"/>
  <c r="QMB13" i="4"/>
  <c r="QMC13" i="4"/>
  <c r="QMD13" i="4"/>
  <c r="QME13" i="4"/>
  <c r="QMF13" i="4"/>
  <c r="QMG13" i="4"/>
  <c r="QMH13" i="4"/>
  <c r="QMI13" i="4"/>
  <c r="QMJ13" i="4"/>
  <c r="QMK13" i="4"/>
  <c r="QML13" i="4"/>
  <c r="QMM13" i="4"/>
  <c r="QMN13" i="4"/>
  <c r="QMO13" i="4"/>
  <c r="QMP13" i="4"/>
  <c r="QMQ13" i="4"/>
  <c r="QMR13" i="4"/>
  <c r="QMS13" i="4"/>
  <c r="QMT13" i="4"/>
  <c r="QMU13" i="4"/>
  <c r="QMV13" i="4"/>
  <c r="QMW13" i="4"/>
  <c r="QMX13" i="4"/>
  <c r="QMY13" i="4"/>
  <c r="QMZ13" i="4"/>
  <c r="QNA13" i="4"/>
  <c r="QNB13" i="4"/>
  <c r="QNC13" i="4"/>
  <c r="QND13" i="4"/>
  <c r="QNE13" i="4"/>
  <c r="QNF13" i="4"/>
  <c r="QNG13" i="4"/>
  <c r="QNH13" i="4"/>
  <c r="QNI13" i="4"/>
  <c r="QNJ13" i="4"/>
  <c r="QNK13" i="4"/>
  <c r="QNL13" i="4"/>
  <c r="QNM13" i="4"/>
  <c r="QNN13" i="4"/>
  <c r="QNO13" i="4"/>
  <c r="QNP13" i="4"/>
  <c r="QNQ13" i="4"/>
  <c r="QNR13" i="4"/>
  <c r="QNS13" i="4"/>
  <c r="QNT13" i="4"/>
  <c r="QNU13" i="4"/>
  <c r="QNV13" i="4"/>
  <c r="QNW13" i="4"/>
  <c r="QNX13" i="4"/>
  <c r="QNY13" i="4"/>
  <c r="QNZ13" i="4"/>
  <c r="QOA13" i="4"/>
  <c r="QOB13" i="4"/>
  <c r="QOC13" i="4"/>
  <c r="QOD13" i="4"/>
  <c r="QOE13" i="4"/>
  <c r="QOF13" i="4"/>
  <c r="QOG13" i="4"/>
  <c r="QOH13" i="4"/>
  <c r="QOI13" i="4"/>
  <c r="QOJ13" i="4"/>
  <c r="QOK13" i="4"/>
  <c r="QOL13" i="4"/>
  <c r="QOM13" i="4"/>
  <c r="QON13" i="4"/>
  <c r="QOO13" i="4"/>
  <c r="QOP13" i="4"/>
  <c r="QOQ13" i="4"/>
  <c r="QOR13" i="4"/>
  <c r="QOS13" i="4"/>
  <c r="QOT13" i="4"/>
  <c r="QOU13" i="4"/>
  <c r="QOV13" i="4"/>
  <c r="QOW13" i="4"/>
  <c r="QOX13" i="4"/>
  <c r="QOY13" i="4"/>
  <c r="QOZ13" i="4"/>
  <c r="QPA13" i="4"/>
  <c r="QPB13" i="4"/>
  <c r="QPC13" i="4"/>
  <c r="QPD13" i="4"/>
  <c r="QPE13" i="4"/>
  <c r="QPF13" i="4"/>
  <c r="QPG13" i="4"/>
  <c r="QPH13" i="4"/>
  <c r="QPI13" i="4"/>
  <c r="QPJ13" i="4"/>
  <c r="QPK13" i="4"/>
  <c r="QPL13" i="4"/>
  <c r="QPM13" i="4"/>
  <c r="QPN13" i="4"/>
  <c r="QPO13" i="4"/>
  <c r="QPP13" i="4"/>
  <c r="QPQ13" i="4"/>
  <c r="QPR13" i="4"/>
  <c r="QPS13" i="4"/>
  <c r="QPT13" i="4"/>
  <c r="QPU13" i="4"/>
  <c r="QPV13" i="4"/>
  <c r="QPW13" i="4"/>
  <c r="QPX13" i="4"/>
  <c r="QPY13" i="4"/>
  <c r="QPZ13" i="4"/>
  <c r="QQA13" i="4"/>
  <c r="QQB13" i="4"/>
  <c r="QQC13" i="4"/>
  <c r="QQD13" i="4"/>
  <c r="QQE13" i="4"/>
  <c r="QQF13" i="4"/>
  <c r="QQG13" i="4"/>
  <c r="QQH13" i="4"/>
  <c r="QQI13" i="4"/>
  <c r="QQJ13" i="4"/>
  <c r="QQK13" i="4"/>
  <c r="QQL13" i="4"/>
  <c r="QQM13" i="4"/>
  <c r="QQN13" i="4"/>
  <c r="QQO13" i="4"/>
  <c r="QQP13" i="4"/>
  <c r="QQQ13" i="4"/>
  <c r="QQR13" i="4"/>
  <c r="QQS13" i="4"/>
  <c r="QQT13" i="4"/>
  <c r="QQU13" i="4"/>
  <c r="QQV13" i="4"/>
  <c r="QQW13" i="4"/>
  <c r="QQX13" i="4"/>
  <c r="QQY13" i="4"/>
  <c r="QQZ13" i="4"/>
  <c r="QRA13" i="4"/>
  <c r="QRB13" i="4"/>
  <c r="QRC13" i="4"/>
  <c r="QRD13" i="4"/>
  <c r="QRE13" i="4"/>
  <c r="QRF13" i="4"/>
  <c r="QRG13" i="4"/>
  <c r="QRH13" i="4"/>
  <c r="QRI13" i="4"/>
  <c r="QRJ13" i="4"/>
  <c r="QRK13" i="4"/>
  <c r="QRL13" i="4"/>
  <c r="QRM13" i="4"/>
  <c r="QRN13" i="4"/>
  <c r="QRO13" i="4"/>
  <c r="QRP13" i="4"/>
  <c r="QRQ13" i="4"/>
  <c r="QRR13" i="4"/>
  <c r="QRS13" i="4"/>
  <c r="QRT13" i="4"/>
  <c r="QRU13" i="4"/>
  <c r="QRV13" i="4"/>
  <c r="QRW13" i="4"/>
  <c r="QRX13" i="4"/>
  <c r="QRY13" i="4"/>
  <c r="QRZ13" i="4"/>
  <c r="QSA13" i="4"/>
  <c r="QSB13" i="4"/>
  <c r="QSC13" i="4"/>
  <c r="QSD13" i="4"/>
  <c r="QSE13" i="4"/>
  <c r="QSF13" i="4"/>
  <c r="QSG13" i="4"/>
  <c r="QSH13" i="4"/>
  <c r="QSI13" i="4"/>
  <c r="QSJ13" i="4"/>
  <c r="QSK13" i="4"/>
  <c r="QSL13" i="4"/>
  <c r="QSM13" i="4"/>
  <c r="QSN13" i="4"/>
  <c r="QSO13" i="4"/>
  <c r="QSP13" i="4"/>
  <c r="QSQ13" i="4"/>
  <c r="QSR13" i="4"/>
  <c r="QSS13" i="4"/>
  <c r="QST13" i="4"/>
  <c r="QSU13" i="4"/>
  <c r="QSV13" i="4"/>
  <c r="QSW13" i="4"/>
  <c r="QSX13" i="4"/>
  <c r="QSY13" i="4"/>
  <c r="QSZ13" i="4"/>
  <c r="QTA13" i="4"/>
  <c r="QTB13" i="4"/>
  <c r="QTC13" i="4"/>
  <c r="QTD13" i="4"/>
  <c r="QTE13" i="4"/>
  <c r="QTF13" i="4"/>
  <c r="QTG13" i="4"/>
  <c r="QTH13" i="4"/>
  <c r="QTI13" i="4"/>
  <c r="QTJ13" i="4"/>
  <c r="QTK13" i="4"/>
  <c r="QTL13" i="4"/>
  <c r="QTM13" i="4"/>
  <c r="QTN13" i="4"/>
  <c r="QTO13" i="4"/>
  <c r="QTP13" i="4"/>
  <c r="QTQ13" i="4"/>
  <c r="QTR13" i="4"/>
  <c r="QTS13" i="4"/>
  <c r="QTT13" i="4"/>
  <c r="QTU13" i="4"/>
  <c r="QTV13" i="4"/>
  <c r="QTW13" i="4"/>
  <c r="QTX13" i="4"/>
  <c r="QTY13" i="4"/>
  <c r="QTZ13" i="4"/>
  <c r="QUA13" i="4"/>
  <c r="QUB13" i="4"/>
  <c r="QUC13" i="4"/>
  <c r="QUD13" i="4"/>
  <c r="QUE13" i="4"/>
  <c r="QUF13" i="4"/>
  <c r="QUG13" i="4"/>
  <c r="QUH13" i="4"/>
  <c r="QUI13" i="4"/>
  <c r="QUJ13" i="4"/>
  <c r="QUK13" i="4"/>
  <c r="QUL13" i="4"/>
  <c r="QUM13" i="4"/>
  <c r="QUN13" i="4"/>
  <c r="QUO13" i="4"/>
  <c r="QUP13" i="4"/>
  <c r="QUQ13" i="4"/>
  <c r="QUR13" i="4"/>
  <c r="QUS13" i="4"/>
  <c r="QUT13" i="4"/>
  <c r="QUU13" i="4"/>
  <c r="QUV13" i="4"/>
  <c r="QUW13" i="4"/>
  <c r="QUX13" i="4"/>
  <c r="QUY13" i="4"/>
  <c r="QUZ13" i="4"/>
  <c r="QVA13" i="4"/>
  <c r="QVB13" i="4"/>
  <c r="QVC13" i="4"/>
  <c r="QVD13" i="4"/>
  <c r="QVE13" i="4"/>
  <c r="QVF13" i="4"/>
  <c r="QVG13" i="4"/>
  <c r="QVH13" i="4"/>
  <c r="QVI13" i="4"/>
  <c r="QVJ13" i="4"/>
  <c r="QVK13" i="4"/>
  <c r="QVL13" i="4"/>
  <c r="QVM13" i="4"/>
  <c r="QVN13" i="4"/>
  <c r="QVO13" i="4"/>
  <c r="QVP13" i="4"/>
  <c r="QVQ13" i="4"/>
  <c r="QVR13" i="4"/>
  <c r="QVS13" i="4"/>
  <c r="QVT13" i="4"/>
  <c r="QVU13" i="4"/>
  <c r="QVV13" i="4"/>
  <c r="QVW13" i="4"/>
  <c r="QVX13" i="4"/>
  <c r="QVY13" i="4"/>
  <c r="QVZ13" i="4"/>
  <c r="QWA13" i="4"/>
  <c r="QWB13" i="4"/>
  <c r="QWC13" i="4"/>
  <c r="QWD13" i="4"/>
  <c r="QWE13" i="4"/>
  <c r="QWF13" i="4"/>
  <c r="QWG13" i="4"/>
  <c r="QWH13" i="4"/>
  <c r="QWI13" i="4"/>
  <c r="QWJ13" i="4"/>
  <c r="QWK13" i="4"/>
  <c r="QWL13" i="4"/>
  <c r="QWM13" i="4"/>
  <c r="QWN13" i="4"/>
  <c r="QWO13" i="4"/>
  <c r="QWP13" i="4"/>
  <c r="QWQ13" i="4"/>
  <c r="QWR13" i="4"/>
  <c r="QWS13" i="4"/>
  <c r="QWT13" i="4"/>
  <c r="QWU13" i="4"/>
  <c r="QWV13" i="4"/>
  <c r="QWW13" i="4"/>
  <c r="QWX13" i="4"/>
  <c r="QWY13" i="4"/>
  <c r="QWZ13" i="4"/>
  <c r="QXA13" i="4"/>
  <c r="QXB13" i="4"/>
  <c r="QXC13" i="4"/>
  <c r="QXD13" i="4"/>
  <c r="QXE13" i="4"/>
  <c r="QXF13" i="4"/>
  <c r="QXG13" i="4"/>
  <c r="QXH13" i="4"/>
  <c r="QXI13" i="4"/>
  <c r="QXJ13" i="4"/>
  <c r="QXK13" i="4"/>
  <c r="QXL13" i="4"/>
  <c r="QXM13" i="4"/>
  <c r="QXN13" i="4"/>
  <c r="QXO13" i="4"/>
  <c r="QXP13" i="4"/>
  <c r="QXQ13" i="4"/>
  <c r="QXR13" i="4"/>
  <c r="QXS13" i="4"/>
  <c r="QXT13" i="4"/>
  <c r="QXU13" i="4"/>
  <c r="QXV13" i="4"/>
  <c r="QXW13" i="4"/>
  <c r="QXX13" i="4"/>
  <c r="QXY13" i="4"/>
  <c r="QXZ13" i="4"/>
  <c r="QYA13" i="4"/>
  <c r="QYB13" i="4"/>
  <c r="QYC13" i="4"/>
  <c r="QYD13" i="4"/>
  <c r="QYE13" i="4"/>
  <c r="QYF13" i="4"/>
  <c r="QYG13" i="4"/>
  <c r="QYH13" i="4"/>
  <c r="QYI13" i="4"/>
  <c r="QYJ13" i="4"/>
  <c r="QYK13" i="4"/>
  <c r="QYL13" i="4"/>
  <c r="QYM13" i="4"/>
  <c r="QYN13" i="4"/>
  <c r="QYO13" i="4"/>
  <c r="QYP13" i="4"/>
  <c r="QYQ13" i="4"/>
  <c r="QYR13" i="4"/>
  <c r="QYS13" i="4"/>
  <c r="QYT13" i="4"/>
  <c r="QYU13" i="4"/>
  <c r="QYV13" i="4"/>
  <c r="QYW13" i="4"/>
  <c r="QYX13" i="4"/>
  <c r="QYY13" i="4"/>
  <c r="QYZ13" i="4"/>
  <c r="QZA13" i="4"/>
  <c r="QZB13" i="4"/>
  <c r="QZC13" i="4"/>
  <c r="QZD13" i="4"/>
  <c r="QZE13" i="4"/>
  <c r="QZF13" i="4"/>
  <c r="QZG13" i="4"/>
  <c r="QZH13" i="4"/>
  <c r="QZI13" i="4"/>
  <c r="QZJ13" i="4"/>
  <c r="QZK13" i="4"/>
  <c r="QZL13" i="4"/>
  <c r="QZM13" i="4"/>
  <c r="QZN13" i="4"/>
  <c r="QZO13" i="4"/>
  <c r="QZP13" i="4"/>
  <c r="QZQ13" i="4"/>
  <c r="QZR13" i="4"/>
  <c r="QZS13" i="4"/>
  <c r="QZT13" i="4"/>
  <c r="QZU13" i="4"/>
  <c r="QZV13" i="4"/>
  <c r="QZW13" i="4"/>
  <c r="QZX13" i="4"/>
  <c r="QZY13" i="4"/>
  <c r="QZZ13" i="4"/>
  <c r="RAA13" i="4"/>
  <c r="RAB13" i="4"/>
  <c r="RAC13" i="4"/>
  <c r="RAD13" i="4"/>
  <c r="RAE13" i="4"/>
  <c r="RAF13" i="4"/>
  <c r="RAG13" i="4"/>
  <c r="RAH13" i="4"/>
  <c r="RAI13" i="4"/>
  <c r="RAJ13" i="4"/>
  <c r="RAK13" i="4"/>
  <c r="RAL13" i="4"/>
  <c r="RAM13" i="4"/>
  <c r="RAN13" i="4"/>
  <c r="RAO13" i="4"/>
  <c r="RAP13" i="4"/>
  <c r="RAQ13" i="4"/>
  <c r="RAR13" i="4"/>
  <c r="RAS13" i="4"/>
  <c r="RAT13" i="4"/>
  <c r="RAU13" i="4"/>
  <c r="RAV13" i="4"/>
  <c r="RAW13" i="4"/>
  <c r="RAX13" i="4"/>
  <c r="RAY13" i="4"/>
  <c r="RAZ13" i="4"/>
  <c r="RBA13" i="4"/>
  <c r="RBB13" i="4"/>
  <c r="RBC13" i="4"/>
  <c r="RBD13" i="4"/>
  <c r="RBE13" i="4"/>
  <c r="RBF13" i="4"/>
  <c r="RBG13" i="4"/>
  <c r="RBH13" i="4"/>
  <c r="RBI13" i="4"/>
  <c r="RBJ13" i="4"/>
  <c r="RBK13" i="4"/>
  <c r="RBL13" i="4"/>
  <c r="RBM13" i="4"/>
  <c r="RBN13" i="4"/>
  <c r="RBO13" i="4"/>
  <c r="RBP13" i="4"/>
  <c r="RBQ13" i="4"/>
  <c r="RBR13" i="4"/>
  <c r="RBS13" i="4"/>
  <c r="RBT13" i="4"/>
  <c r="RBU13" i="4"/>
  <c r="RBV13" i="4"/>
  <c r="RBW13" i="4"/>
  <c r="RBX13" i="4"/>
  <c r="RBY13" i="4"/>
  <c r="RBZ13" i="4"/>
  <c r="RCA13" i="4"/>
  <c r="RCB13" i="4"/>
  <c r="RCC13" i="4"/>
  <c r="RCD13" i="4"/>
  <c r="RCE13" i="4"/>
  <c r="RCF13" i="4"/>
  <c r="RCG13" i="4"/>
  <c r="RCH13" i="4"/>
  <c r="RCI13" i="4"/>
  <c r="RCJ13" i="4"/>
  <c r="RCK13" i="4"/>
  <c r="RCL13" i="4"/>
  <c r="RCM13" i="4"/>
  <c r="RCN13" i="4"/>
  <c r="RCO13" i="4"/>
  <c r="RCP13" i="4"/>
  <c r="RCQ13" i="4"/>
  <c r="RCR13" i="4"/>
  <c r="RCS13" i="4"/>
  <c r="RCT13" i="4"/>
  <c r="RCU13" i="4"/>
  <c r="RCV13" i="4"/>
  <c r="RCW13" i="4"/>
  <c r="RCX13" i="4"/>
  <c r="RCY13" i="4"/>
  <c r="RCZ13" i="4"/>
  <c r="RDA13" i="4"/>
  <c r="RDB13" i="4"/>
  <c r="RDC13" i="4"/>
  <c r="RDD13" i="4"/>
  <c r="RDE13" i="4"/>
  <c r="RDF13" i="4"/>
  <c r="RDG13" i="4"/>
  <c r="RDH13" i="4"/>
  <c r="RDI13" i="4"/>
  <c r="RDJ13" i="4"/>
  <c r="RDK13" i="4"/>
  <c r="RDL13" i="4"/>
  <c r="RDM13" i="4"/>
  <c r="RDN13" i="4"/>
  <c r="RDO13" i="4"/>
  <c r="RDP13" i="4"/>
  <c r="RDQ13" i="4"/>
  <c r="RDR13" i="4"/>
  <c r="RDS13" i="4"/>
  <c r="RDT13" i="4"/>
  <c r="RDU13" i="4"/>
  <c r="RDV13" i="4"/>
  <c r="RDW13" i="4"/>
  <c r="RDX13" i="4"/>
  <c r="RDY13" i="4"/>
  <c r="RDZ13" i="4"/>
  <c r="REA13" i="4"/>
  <c r="REB13" i="4"/>
  <c r="REC13" i="4"/>
  <c r="RED13" i="4"/>
  <c r="REE13" i="4"/>
  <c r="REF13" i="4"/>
  <c r="REG13" i="4"/>
  <c r="REH13" i="4"/>
  <c r="REI13" i="4"/>
  <c r="REJ13" i="4"/>
  <c r="REK13" i="4"/>
  <c r="REL13" i="4"/>
  <c r="REM13" i="4"/>
  <c r="REN13" i="4"/>
  <c r="REO13" i="4"/>
  <c r="REP13" i="4"/>
  <c r="REQ13" i="4"/>
  <c r="RER13" i="4"/>
  <c r="RES13" i="4"/>
  <c r="RET13" i="4"/>
  <c r="REU13" i="4"/>
  <c r="REV13" i="4"/>
  <c r="REW13" i="4"/>
  <c r="REX13" i="4"/>
  <c r="REY13" i="4"/>
  <c r="REZ13" i="4"/>
  <c r="RFA13" i="4"/>
  <c r="RFB13" i="4"/>
  <c r="RFC13" i="4"/>
  <c r="RFD13" i="4"/>
  <c r="RFE13" i="4"/>
  <c r="RFF13" i="4"/>
  <c r="RFG13" i="4"/>
  <c r="RFH13" i="4"/>
  <c r="RFI13" i="4"/>
  <c r="RFJ13" i="4"/>
  <c r="RFK13" i="4"/>
  <c r="RFL13" i="4"/>
  <c r="RFM13" i="4"/>
  <c r="RFN13" i="4"/>
  <c r="RFO13" i="4"/>
  <c r="RFP13" i="4"/>
  <c r="RFQ13" i="4"/>
  <c r="RFR13" i="4"/>
  <c r="RFS13" i="4"/>
  <c r="RFT13" i="4"/>
  <c r="RFU13" i="4"/>
  <c r="RFV13" i="4"/>
  <c r="RFW13" i="4"/>
  <c r="RFX13" i="4"/>
  <c r="RFY13" i="4"/>
  <c r="RFZ13" i="4"/>
  <c r="RGA13" i="4"/>
  <c r="RGB13" i="4"/>
  <c r="RGC13" i="4"/>
  <c r="RGD13" i="4"/>
  <c r="RGE13" i="4"/>
  <c r="RGF13" i="4"/>
  <c r="RGG13" i="4"/>
  <c r="RGH13" i="4"/>
  <c r="RGI13" i="4"/>
  <c r="RGJ13" i="4"/>
  <c r="RGK13" i="4"/>
  <c r="RGL13" i="4"/>
  <c r="RGM13" i="4"/>
  <c r="RGN13" i="4"/>
  <c r="RGO13" i="4"/>
  <c r="RGP13" i="4"/>
  <c r="RGQ13" i="4"/>
  <c r="RGR13" i="4"/>
  <c r="RGS13" i="4"/>
  <c r="RGT13" i="4"/>
  <c r="RGU13" i="4"/>
  <c r="RGV13" i="4"/>
  <c r="RGW13" i="4"/>
  <c r="RGX13" i="4"/>
  <c r="RGY13" i="4"/>
  <c r="RGZ13" i="4"/>
  <c r="RHA13" i="4"/>
  <c r="RHB13" i="4"/>
  <c r="RHC13" i="4"/>
  <c r="RHD13" i="4"/>
  <c r="RHE13" i="4"/>
  <c r="RHF13" i="4"/>
  <c r="RHG13" i="4"/>
  <c r="RHH13" i="4"/>
  <c r="RHI13" i="4"/>
  <c r="RHJ13" i="4"/>
  <c r="RHK13" i="4"/>
  <c r="RHL13" i="4"/>
  <c r="RHM13" i="4"/>
  <c r="RHN13" i="4"/>
  <c r="RHO13" i="4"/>
  <c r="RHP13" i="4"/>
  <c r="RHQ13" i="4"/>
  <c r="RHR13" i="4"/>
  <c r="RHS13" i="4"/>
  <c r="RHT13" i="4"/>
  <c r="RHU13" i="4"/>
  <c r="RHV13" i="4"/>
  <c r="RHW13" i="4"/>
  <c r="RHX13" i="4"/>
  <c r="RHY13" i="4"/>
  <c r="RHZ13" i="4"/>
  <c r="RIA13" i="4"/>
  <c r="RIB13" i="4"/>
  <c r="RIC13" i="4"/>
  <c r="RID13" i="4"/>
  <c r="RIE13" i="4"/>
  <c r="RIF13" i="4"/>
  <c r="RIG13" i="4"/>
  <c r="RIH13" i="4"/>
  <c r="RII13" i="4"/>
  <c r="RIJ13" i="4"/>
  <c r="RIK13" i="4"/>
  <c r="RIL13" i="4"/>
  <c r="RIM13" i="4"/>
  <c r="RIN13" i="4"/>
  <c r="RIO13" i="4"/>
  <c r="RIP13" i="4"/>
  <c r="RIQ13" i="4"/>
  <c r="RIR13" i="4"/>
  <c r="RIS13" i="4"/>
  <c r="RIT13" i="4"/>
  <c r="RIU13" i="4"/>
  <c r="RIV13" i="4"/>
  <c r="RIW13" i="4"/>
  <c r="RIX13" i="4"/>
  <c r="RIY13" i="4"/>
  <c r="RIZ13" i="4"/>
  <c r="RJA13" i="4"/>
  <c r="RJB13" i="4"/>
  <c r="RJC13" i="4"/>
  <c r="RJD13" i="4"/>
  <c r="RJE13" i="4"/>
  <c r="RJF13" i="4"/>
  <c r="RJG13" i="4"/>
  <c r="RJH13" i="4"/>
  <c r="RJI13" i="4"/>
  <c r="RJJ13" i="4"/>
  <c r="RJK13" i="4"/>
  <c r="RJL13" i="4"/>
  <c r="RJM13" i="4"/>
  <c r="RJN13" i="4"/>
  <c r="RJO13" i="4"/>
  <c r="RJP13" i="4"/>
  <c r="RJQ13" i="4"/>
  <c r="RJR13" i="4"/>
  <c r="RJS13" i="4"/>
  <c r="RJT13" i="4"/>
  <c r="RJU13" i="4"/>
  <c r="RJV13" i="4"/>
  <c r="RJW13" i="4"/>
  <c r="RJX13" i="4"/>
  <c r="RJY13" i="4"/>
  <c r="RJZ13" i="4"/>
  <c r="RKA13" i="4"/>
  <c r="RKB13" i="4"/>
  <c r="RKC13" i="4"/>
  <c r="RKD13" i="4"/>
  <c r="RKE13" i="4"/>
  <c r="RKF13" i="4"/>
  <c r="RKG13" i="4"/>
  <c r="RKH13" i="4"/>
  <c r="RKI13" i="4"/>
  <c r="RKJ13" i="4"/>
  <c r="RKK13" i="4"/>
  <c r="RKL13" i="4"/>
  <c r="RKM13" i="4"/>
  <c r="RKN13" i="4"/>
  <c r="RKO13" i="4"/>
  <c r="RKP13" i="4"/>
  <c r="RKQ13" i="4"/>
  <c r="RKR13" i="4"/>
  <c r="RKS13" i="4"/>
  <c r="RKT13" i="4"/>
  <c r="RKU13" i="4"/>
  <c r="RKV13" i="4"/>
  <c r="RKW13" i="4"/>
  <c r="RKX13" i="4"/>
  <c r="RKY13" i="4"/>
  <c r="RKZ13" i="4"/>
  <c r="RLA13" i="4"/>
  <c r="RLB13" i="4"/>
  <c r="RLC13" i="4"/>
  <c r="RLD13" i="4"/>
  <c r="RLE13" i="4"/>
  <c r="RLF13" i="4"/>
  <c r="RLG13" i="4"/>
  <c r="RLH13" i="4"/>
  <c r="RLI13" i="4"/>
  <c r="RLJ13" i="4"/>
  <c r="RLK13" i="4"/>
  <c r="RLL13" i="4"/>
  <c r="RLM13" i="4"/>
  <c r="RLN13" i="4"/>
  <c r="RLO13" i="4"/>
  <c r="RLP13" i="4"/>
  <c r="RLQ13" i="4"/>
  <c r="RLR13" i="4"/>
  <c r="RLS13" i="4"/>
  <c r="RLT13" i="4"/>
  <c r="RLU13" i="4"/>
  <c r="RLV13" i="4"/>
  <c r="RLW13" i="4"/>
  <c r="RLX13" i="4"/>
  <c r="RLY13" i="4"/>
  <c r="RLZ13" i="4"/>
  <c r="RMA13" i="4"/>
  <c r="RMB13" i="4"/>
  <c r="RMC13" i="4"/>
  <c r="RMD13" i="4"/>
  <c r="RME13" i="4"/>
  <c r="RMF13" i="4"/>
  <c r="RMG13" i="4"/>
  <c r="RMH13" i="4"/>
  <c r="RMI13" i="4"/>
  <c r="RMJ13" i="4"/>
  <c r="RMK13" i="4"/>
  <c r="RML13" i="4"/>
  <c r="RMM13" i="4"/>
  <c r="RMN13" i="4"/>
  <c r="RMO13" i="4"/>
  <c r="RMP13" i="4"/>
  <c r="RMQ13" i="4"/>
  <c r="RMR13" i="4"/>
  <c r="RMS13" i="4"/>
  <c r="RMT13" i="4"/>
  <c r="RMU13" i="4"/>
  <c r="RMV13" i="4"/>
  <c r="RMW13" i="4"/>
  <c r="RMX13" i="4"/>
  <c r="RMY13" i="4"/>
  <c r="RMZ13" i="4"/>
  <c r="RNA13" i="4"/>
  <c r="RNB13" i="4"/>
  <c r="RNC13" i="4"/>
  <c r="RND13" i="4"/>
  <c r="RNE13" i="4"/>
  <c r="RNF13" i="4"/>
  <c r="RNG13" i="4"/>
  <c r="RNH13" i="4"/>
  <c r="RNI13" i="4"/>
  <c r="RNJ13" i="4"/>
  <c r="RNK13" i="4"/>
  <c r="RNL13" i="4"/>
  <c r="RNM13" i="4"/>
  <c r="RNN13" i="4"/>
  <c r="RNO13" i="4"/>
  <c r="RNP13" i="4"/>
  <c r="RNQ13" i="4"/>
  <c r="RNR13" i="4"/>
  <c r="RNS13" i="4"/>
  <c r="RNT13" i="4"/>
  <c r="RNU13" i="4"/>
  <c r="RNV13" i="4"/>
  <c r="RNW13" i="4"/>
  <c r="RNX13" i="4"/>
  <c r="RNY13" i="4"/>
  <c r="RNZ13" i="4"/>
  <c r="ROA13" i="4"/>
  <c r="ROB13" i="4"/>
  <c r="ROC13" i="4"/>
  <c r="ROD13" i="4"/>
  <c r="ROE13" i="4"/>
  <c r="ROF13" i="4"/>
  <c r="ROG13" i="4"/>
  <c r="ROH13" i="4"/>
  <c r="ROI13" i="4"/>
  <c r="ROJ13" i="4"/>
  <c r="ROK13" i="4"/>
  <c r="ROL13" i="4"/>
  <c r="ROM13" i="4"/>
  <c r="RON13" i="4"/>
  <c r="ROO13" i="4"/>
  <c r="ROP13" i="4"/>
  <c r="ROQ13" i="4"/>
  <c r="ROR13" i="4"/>
  <c r="ROS13" i="4"/>
  <c r="ROT13" i="4"/>
  <c r="ROU13" i="4"/>
  <c r="ROV13" i="4"/>
  <c r="ROW13" i="4"/>
  <c r="ROX13" i="4"/>
  <c r="ROY13" i="4"/>
  <c r="ROZ13" i="4"/>
  <c r="RPA13" i="4"/>
  <c r="RPB13" i="4"/>
  <c r="RPC13" i="4"/>
  <c r="RPD13" i="4"/>
  <c r="RPE13" i="4"/>
  <c r="RPF13" i="4"/>
  <c r="RPG13" i="4"/>
  <c r="RPH13" i="4"/>
  <c r="RPI13" i="4"/>
  <c r="RPJ13" i="4"/>
  <c r="RPK13" i="4"/>
  <c r="RPL13" i="4"/>
  <c r="RPM13" i="4"/>
  <c r="RPN13" i="4"/>
  <c r="RPO13" i="4"/>
  <c r="RPP13" i="4"/>
  <c r="RPQ13" i="4"/>
  <c r="RPR13" i="4"/>
  <c r="RPS13" i="4"/>
  <c r="RPT13" i="4"/>
  <c r="RPU13" i="4"/>
  <c r="RPV13" i="4"/>
  <c r="RPW13" i="4"/>
  <c r="RPX13" i="4"/>
  <c r="RPY13" i="4"/>
  <c r="RPZ13" i="4"/>
  <c r="RQA13" i="4"/>
  <c r="RQB13" i="4"/>
  <c r="RQC13" i="4"/>
  <c r="RQD13" i="4"/>
  <c r="RQE13" i="4"/>
  <c r="RQF13" i="4"/>
  <c r="RQG13" i="4"/>
  <c r="RQH13" i="4"/>
  <c r="RQI13" i="4"/>
  <c r="RQJ13" i="4"/>
  <c r="RQK13" i="4"/>
  <c r="RQL13" i="4"/>
  <c r="RQM13" i="4"/>
  <c r="RQN13" i="4"/>
  <c r="RQO13" i="4"/>
  <c r="RQP13" i="4"/>
  <c r="RQQ13" i="4"/>
  <c r="RQR13" i="4"/>
  <c r="RQS13" i="4"/>
  <c r="RQT13" i="4"/>
  <c r="RQU13" i="4"/>
  <c r="RQV13" i="4"/>
  <c r="RQW13" i="4"/>
  <c r="RQX13" i="4"/>
  <c r="RQY13" i="4"/>
  <c r="RQZ13" i="4"/>
  <c r="RRA13" i="4"/>
  <c r="RRB13" i="4"/>
  <c r="RRC13" i="4"/>
  <c r="RRD13" i="4"/>
  <c r="RRE13" i="4"/>
  <c r="RRF13" i="4"/>
  <c r="RRG13" i="4"/>
  <c r="RRH13" i="4"/>
  <c r="RRI13" i="4"/>
  <c r="RRJ13" i="4"/>
  <c r="RRK13" i="4"/>
  <c r="RRL13" i="4"/>
  <c r="RRM13" i="4"/>
  <c r="RRN13" i="4"/>
  <c r="RRO13" i="4"/>
  <c r="RRP13" i="4"/>
  <c r="RRQ13" i="4"/>
  <c r="RRR13" i="4"/>
  <c r="RRS13" i="4"/>
  <c r="RRT13" i="4"/>
  <c r="RRU13" i="4"/>
  <c r="RRV13" i="4"/>
  <c r="RRW13" i="4"/>
  <c r="RRX13" i="4"/>
  <c r="RRY13" i="4"/>
  <c r="RRZ13" i="4"/>
  <c r="RSA13" i="4"/>
  <c r="RSB13" i="4"/>
  <c r="RSC13" i="4"/>
  <c r="RSD13" i="4"/>
  <c r="RSE13" i="4"/>
  <c r="RSF13" i="4"/>
  <c r="RSG13" i="4"/>
  <c r="RSH13" i="4"/>
  <c r="RSI13" i="4"/>
  <c r="RSJ13" i="4"/>
  <c r="RSK13" i="4"/>
  <c r="RSL13" i="4"/>
  <c r="RSM13" i="4"/>
  <c r="RSN13" i="4"/>
  <c r="RSO13" i="4"/>
  <c r="RSP13" i="4"/>
  <c r="RSQ13" i="4"/>
  <c r="RSR13" i="4"/>
  <c r="RSS13" i="4"/>
  <c r="RST13" i="4"/>
  <c r="RSU13" i="4"/>
  <c r="RSV13" i="4"/>
  <c r="RSW13" i="4"/>
  <c r="RSX13" i="4"/>
  <c r="RSY13" i="4"/>
  <c r="RSZ13" i="4"/>
  <c r="RTA13" i="4"/>
  <c r="RTB13" i="4"/>
  <c r="RTC13" i="4"/>
  <c r="RTD13" i="4"/>
  <c r="RTE13" i="4"/>
  <c r="RTF13" i="4"/>
  <c r="RTG13" i="4"/>
  <c r="RTH13" i="4"/>
  <c r="RTI13" i="4"/>
  <c r="RTJ13" i="4"/>
  <c r="RTK13" i="4"/>
  <c r="RTL13" i="4"/>
  <c r="RTM13" i="4"/>
  <c r="RTN13" i="4"/>
  <c r="RTO13" i="4"/>
  <c r="RTP13" i="4"/>
  <c r="RTQ13" i="4"/>
  <c r="RTR13" i="4"/>
  <c r="RTS13" i="4"/>
  <c r="RTT13" i="4"/>
  <c r="RTU13" i="4"/>
  <c r="RTV13" i="4"/>
  <c r="RTW13" i="4"/>
  <c r="RTX13" i="4"/>
  <c r="RTY13" i="4"/>
  <c r="RTZ13" i="4"/>
  <c r="RUA13" i="4"/>
  <c r="RUB13" i="4"/>
  <c r="RUC13" i="4"/>
  <c r="RUD13" i="4"/>
  <c r="RUE13" i="4"/>
  <c r="RUF13" i="4"/>
  <c r="RUG13" i="4"/>
  <c r="RUH13" i="4"/>
  <c r="RUI13" i="4"/>
  <c r="RUJ13" i="4"/>
  <c r="RUK13" i="4"/>
  <c r="RUL13" i="4"/>
  <c r="RUM13" i="4"/>
  <c r="RUN13" i="4"/>
  <c r="RUO13" i="4"/>
  <c r="RUP13" i="4"/>
  <c r="RUQ13" i="4"/>
  <c r="RUR13" i="4"/>
  <c r="RUS13" i="4"/>
  <c r="RUT13" i="4"/>
  <c r="RUU13" i="4"/>
  <c r="RUV13" i="4"/>
  <c r="RUW13" i="4"/>
  <c r="RUX13" i="4"/>
  <c r="RUY13" i="4"/>
  <c r="RUZ13" i="4"/>
  <c r="RVA13" i="4"/>
  <c r="RVB13" i="4"/>
  <c r="RVC13" i="4"/>
  <c r="RVD13" i="4"/>
  <c r="RVE13" i="4"/>
  <c r="RVF13" i="4"/>
  <c r="RVG13" i="4"/>
  <c r="RVH13" i="4"/>
  <c r="RVI13" i="4"/>
  <c r="RVJ13" i="4"/>
  <c r="RVK13" i="4"/>
  <c r="RVL13" i="4"/>
  <c r="RVM13" i="4"/>
  <c r="RVN13" i="4"/>
  <c r="RVO13" i="4"/>
  <c r="RVP13" i="4"/>
  <c r="RVQ13" i="4"/>
  <c r="RVR13" i="4"/>
  <c r="RVS13" i="4"/>
  <c r="RVT13" i="4"/>
  <c r="RVU13" i="4"/>
  <c r="RVV13" i="4"/>
  <c r="RVW13" i="4"/>
  <c r="RVX13" i="4"/>
  <c r="RVY13" i="4"/>
  <c r="RVZ13" i="4"/>
  <c r="RWA13" i="4"/>
  <c r="RWB13" i="4"/>
  <c r="RWC13" i="4"/>
  <c r="RWD13" i="4"/>
  <c r="RWE13" i="4"/>
  <c r="RWF13" i="4"/>
  <c r="RWG13" i="4"/>
  <c r="RWH13" i="4"/>
  <c r="RWI13" i="4"/>
  <c r="RWJ13" i="4"/>
  <c r="RWK13" i="4"/>
  <c r="RWL13" i="4"/>
  <c r="RWM13" i="4"/>
  <c r="RWN13" i="4"/>
  <c r="RWO13" i="4"/>
  <c r="RWP13" i="4"/>
  <c r="RWQ13" i="4"/>
  <c r="RWR13" i="4"/>
  <c r="RWS13" i="4"/>
  <c r="RWT13" i="4"/>
  <c r="RWU13" i="4"/>
  <c r="RWV13" i="4"/>
  <c r="RWW13" i="4"/>
  <c r="RWX13" i="4"/>
  <c r="RWY13" i="4"/>
  <c r="RWZ13" i="4"/>
  <c r="RXA13" i="4"/>
  <c r="RXB13" i="4"/>
  <c r="RXC13" i="4"/>
  <c r="RXD13" i="4"/>
  <c r="RXE13" i="4"/>
  <c r="RXF13" i="4"/>
  <c r="RXG13" i="4"/>
  <c r="RXH13" i="4"/>
  <c r="RXI13" i="4"/>
  <c r="RXJ13" i="4"/>
  <c r="RXK13" i="4"/>
  <c r="RXL13" i="4"/>
  <c r="RXM13" i="4"/>
  <c r="RXN13" i="4"/>
  <c r="RXO13" i="4"/>
  <c r="RXP13" i="4"/>
  <c r="RXQ13" i="4"/>
  <c r="RXR13" i="4"/>
  <c r="RXS13" i="4"/>
  <c r="RXT13" i="4"/>
  <c r="RXU13" i="4"/>
  <c r="RXV13" i="4"/>
  <c r="RXW13" i="4"/>
  <c r="RXX13" i="4"/>
  <c r="RXY13" i="4"/>
  <c r="RXZ13" i="4"/>
  <c r="RYA13" i="4"/>
  <c r="RYB13" i="4"/>
  <c r="RYC13" i="4"/>
  <c r="RYD13" i="4"/>
  <c r="RYE13" i="4"/>
  <c r="RYF13" i="4"/>
  <c r="RYG13" i="4"/>
  <c r="RYH13" i="4"/>
  <c r="RYI13" i="4"/>
  <c r="RYJ13" i="4"/>
  <c r="RYK13" i="4"/>
  <c r="RYL13" i="4"/>
  <c r="RYM13" i="4"/>
  <c r="RYN13" i="4"/>
  <c r="RYO13" i="4"/>
  <c r="RYP13" i="4"/>
  <c r="RYQ13" i="4"/>
  <c r="RYR13" i="4"/>
  <c r="RYS13" i="4"/>
  <c r="RYT13" i="4"/>
  <c r="RYU13" i="4"/>
  <c r="RYV13" i="4"/>
  <c r="RYW13" i="4"/>
  <c r="RYX13" i="4"/>
  <c r="RYY13" i="4"/>
  <c r="RYZ13" i="4"/>
  <c r="RZA13" i="4"/>
  <c r="RZB13" i="4"/>
  <c r="RZC13" i="4"/>
  <c r="RZD13" i="4"/>
  <c r="RZE13" i="4"/>
  <c r="RZF13" i="4"/>
  <c r="RZG13" i="4"/>
  <c r="RZH13" i="4"/>
  <c r="RZI13" i="4"/>
  <c r="RZJ13" i="4"/>
  <c r="RZK13" i="4"/>
  <c r="RZL13" i="4"/>
  <c r="RZM13" i="4"/>
  <c r="RZN13" i="4"/>
  <c r="RZO13" i="4"/>
  <c r="RZP13" i="4"/>
  <c r="RZQ13" i="4"/>
  <c r="RZR13" i="4"/>
  <c r="RZS13" i="4"/>
  <c r="RZT13" i="4"/>
  <c r="RZU13" i="4"/>
  <c r="RZV13" i="4"/>
  <c r="RZW13" i="4"/>
  <c r="RZX13" i="4"/>
  <c r="RZY13" i="4"/>
  <c r="RZZ13" i="4"/>
  <c r="SAA13" i="4"/>
  <c r="SAB13" i="4"/>
  <c r="SAC13" i="4"/>
  <c r="SAD13" i="4"/>
  <c r="SAE13" i="4"/>
  <c r="SAF13" i="4"/>
  <c r="SAG13" i="4"/>
  <c r="SAH13" i="4"/>
  <c r="SAI13" i="4"/>
  <c r="SAJ13" i="4"/>
  <c r="SAK13" i="4"/>
  <c r="SAL13" i="4"/>
  <c r="SAM13" i="4"/>
  <c r="SAN13" i="4"/>
  <c r="SAO13" i="4"/>
  <c r="SAP13" i="4"/>
  <c r="SAQ13" i="4"/>
  <c r="SAR13" i="4"/>
  <c r="SAS13" i="4"/>
  <c r="SAT13" i="4"/>
  <c r="SAU13" i="4"/>
  <c r="SAV13" i="4"/>
  <c r="SAW13" i="4"/>
  <c r="SAX13" i="4"/>
  <c r="SAY13" i="4"/>
  <c r="SAZ13" i="4"/>
  <c r="SBA13" i="4"/>
  <c r="SBB13" i="4"/>
  <c r="SBC13" i="4"/>
  <c r="SBD13" i="4"/>
  <c r="SBE13" i="4"/>
  <c r="SBF13" i="4"/>
  <c r="SBG13" i="4"/>
  <c r="SBH13" i="4"/>
  <c r="SBI13" i="4"/>
  <c r="SBJ13" i="4"/>
  <c r="SBK13" i="4"/>
  <c r="SBL13" i="4"/>
  <c r="SBM13" i="4"/>
  <c r="SBN13" i="4"/>
  <c r="SBO13" i="4"/>
  <c r="SBP13" i="4"/>
  <c r="SBQ13" i="4"/>
  <c r="SBR13" i="4"/>
  <c r="SBS13" i="4"/>
  <c r="SBT13" i="4"/>
  <c r="SBU13" i="4"/>
  <c r="SBV13" i="4"/>
  <c r="SBW13" i="4"/>
  <c r="SBX13" i="4"/>
  <c r="SBY13" i="4"/>
  <c r="SBZ13" i="4"/>
  <c r="SCA13" i="4"/>
  <c r="SCB13" i="4"/>
  <c r="SCC13" i="4"/>
  <c r="SCD13" i="4"/>
  <c r="SCE13" i="4"/>
  <c r="SCF13" i="4"/>
  <c r="SCG13" i="4"/>
  <c r="SCH13" i="4"/>
  <c r="SCI13" i="4"/>
  <c r="SCJ13" i="4"/>
  <c r="SCK13" i="4"/>
  <c r="SCL13" i="4"/>
  <c r="SCM13" i="4"/>
  <c r="SCN13" i="4"/>
  <c r="SCO13" i="4"/>
  <c r="SCP13" i="4"/>
  <c r="SCQ13" i="4"/>
  <c r="SCR13" i="4"/>
  <c r="SCS13" i="4"/>
  <c r="SCT13" i="4"/>
  <c r="SCU13" i="4"/>
  <c r="SCV13" i="4"/>
  <c r="SCW13" i="4"/>
  <c r="SCX13" i="4"/>
  <c r="SCY13" i="4"/>
  <c r="SCZ13" i="4"/>
  <c r="SDA13" i="4"/>
  <c r="SDB13" i="4"/>
  <c r="SDC13" i="4"/>
  <c r="SDD13" i="4"/>
  <c r="SDE13" i="4"/>
  <c r="SDF13" i="4"/>
  <c r="SDG13" i="4"/>
  <c r="SDH13" i="4"/>
  <c r="SDI13" i="4"/>
  <c r="SDJ13" i="4"/>
  <c r="SDK13" i="4"/>
  <c r="SDL13" i="4"/>
  <c r="SDM13" i="4"/>
  <c r="SDN13" i="4"/>
  <c r="SDO13" i="4"/>
  <c r="SDP13" i="4"/>
  <c r="SDQ13" i="4"/>
  <c r="SDR13" i="4"/>
  <c r="SDS13" i="4"/>
  <c r="SDT13" i="4"/>
  <c r="SDU13" i="4"/>
  <c r="SDV13" i="4"/>
  <c r="SDW13" i="4"/>
  <c r="SDX13" i="4"/>
  <c r="SDY13" i="4"/>
  <c r="SDZ13" i="4"/>
  <c r="SEA13" i="4"/>
  <c r="SEB13" i="4"/>
  <c r="SEC13" i="4"/>
  <c r="SED13" i="4"/>
  <c r="SEE13" i="4"/>
  <c r="SEF13" i="4"/>
  <c r="SEG13" i="4"/>
  <c r="SEH13" i="4"/>
  <c r="SEI13" i="4"/>
  <c r="SEJ13" i="4"/>
  <c r="SEK13" i="4"/>
  <c r="SEL13" i="4"/>
  <c r="SEM13" i="4"/>
  <c r="SEN13" i="4"/>
  <c r="SEO13" i="4"/>
  <c r="SEP13" i="4"/>
  <c r="SEQ13" i="4"/>
  <c r="SER13" i="4"/>
  <c r="SES13" i="4"/>
  <c r="SET13" i="4"/>
  <c r="SEU13" i="4"/>
  <c r="SEV13" i="4"/>
  <c r="SEW13" i="4"/>
  <c r="SEX13" i="4"/>
  <c r="SEY13" i="4"/>
  <c r="SEZ13" i="4"/>
  <c r="SFA13" i="4"/>
  <c r="SFB13" i="4"/>
  <c r="SFC13" i="4"/>
  <c r="SFD13" i="4"/>
  <c r="SFE13" i="4"/>
  <c r="SFF13" i="4"/>
  <c r="SFG13" i="4"/>
  <c r="SFH13" i="4"/>
  <c r="SFI13" i="4"/>
  <c r="SFJ13" i="4"/>
  <c r="SFK13" i="4"/>
  <c r="SFL13" i="4"/>
  <c r="SFM13" i="4"/>
  <c r="SFN13" i="4"/>
  <c r="SFO13" i="4"/>
  <c r="SFP13" i="4"/>
  <c r="SFQ13" i="4"/>
  <c r="SFR13" i="4"/>
  <c r="SFS13" i="4"/>
  <c r="SFT13" i="4"/>
  <c r="SFU13" i="4"/>
  <c r="SFV13" i="4"/>
  <c r="SFW13" i="4"/>
  <c r="SFX13" i="4"/>
  <c r="SFY13" i="4"/>
  <c r="SFZ13" i="4"/>
  <c r="SGA13" i="4"/>
  <c r="SGB13" i="4"/>
  <c r="SGC13" i="4"/>
  <c r="SGD13" i="4"/>
  <c r="SGE13" i="4"/>
  <c r="SGF13" i="4"/>
  <c r="SGG13" i="4"/>
  <c r="SGH13" i="4"/>
  <c r="SGI13" i="4"/>
  <c r="SGJ13" i="4"/>
  <c r="SGK13" i="4"/>
  <c r="SGL13" i="4"/>
  <c r="SGM13" i="4"/>
  <c r="SGN13" i="4"/>
  <c r="SGO13" i="4"/>
  <c r="SGP13" i="4"/>
  <c r="SGQ13" i="4"/>
  <c r="SGR13" i="4"/>
  <c r="SGS13" i="4"/>
  <c r="SGT13" i="4"/>
  <c r="SGU13" i="4"/>
  <c r="SGV13" i="4"/>
  <c r="SGW13" i="4"/>
  <c r="SGX13" i="4"/>
  <c r="SGY13" i="4"/>
  <c r="SGZ13" i="4"/>
  <c r="SHA13" i="4"/>
  <c r="SHB13" i="4"/>
  <c r="SHC13" i="4"/>
  <c r="SHD13" i="4"/>
  <c r="SHE13" i="4"/>
  <c r="SHF13" i="4"/>
  <c r="SHG13" i="4"/>
  <c r="SHH13" i="4"/>
  <c r="SHI13" i="4"/>
  <c r="SHJ13" i="4"/>
  <c r="SHK13" i="4"/>
  <c r="SHL13" i="4"/>
  <c r="SHM13" i="4"/>
  <c r="SHN13" i="4"/>
  <c r="SHO13" i="4"/>
  <c r="SHP13" i="4"/>
  <c r="SHQ13" i="4"/>
  <c r="SHR13" i="4"/>
  <c r="SHS13" i="4"/>
  <c r="SHT13" i="4"/>
  <c r="SHU13" i="4"/>
  <c r="SHV13" i="4"/>
  <c r="SHW13" i="4"/>
  <c r="SHX13" i="4"/>
  <c r="SHY13" i="4"/>
  <c r="SHZ13" i="4"/>
  <c r="SIA13" i="4"/>
  <c r="SIB13" i="4"/>
  <c r="SIC13" i="4"/>
  <c r="SID13" i="4"/>
  <c r="SIE13" i="4"/>
  <c r="SIF13" i="4"/>
  <c r="SIG13" i="4"/>
  <c r="SIH13" i="4"/>
  <c r="SII13" i="4"/>
  <c r="SIJ13" i="4"/>
  <c r="SIK13" i="4"/>
  <c r="SIL13" i="4"/>
  <c r="SIM13" i="4"/>
  <c r="SIN13" i="4"/>
  <c r="SIO13" i="4"/>
  <c r="SIP13" i="4"/>
  <c r="SIQ13" i="4"/>
  <c r="SIR13" i="4"/>
  <c r="SIS13" i="4"/>
  <c r="SIT13" i="4"/>
  <c r="SIU13" i="4"/>
  <c r="SIV13" i="4"/>
  <c r="SIW13" i="4"/>
  <c r="SIX13" i="4"/>
  <c r="SIY13" i="4"/>
  <c r="SIZ13" i="4"/>
  <c r="SJA13" i="4"/>
  <c r="SJB13" i="4"/>
  <c r="SJC13" i="4"/>
  <c r="SJD13" i="4"/>
  <c r="SJE13" i="4"/>
  <c r="SJF13" i="4"/>
  <c r="SJG13" i="4"/>
  <c r="SJH13" i="4"/>
  <c r="SJI13" i="4"/>
  <c r="SJJ13" i="4"/>
  <c r="SJK13" i="4"/>
  <c r="SJL13" i="4"/>
  <c r="SJM13" i="4"/>
  <c r="SJN13" i="4"/>
  <c r="SJO13" i="4"/>
  <c r="SJP13" i="4"/>
  <c r="SJQ13" i="4"/>
  <c r="SJR13" i="4"/>
  <c r="SJS13" i="4"/>
  <c r="SJT13" i="4"/>
  <c r="SJU13" i="4"/>
  <c r="SJV13" i="4"/>
  <c r="SJW13" i="4"/>
  <c r="SJX13" i="4"/>
  <c r="SJY13" i="4"/>
  <c r="SJZ13" i="4"/>
  <c r="SKA13" i="4"/>
  <c r="SKB13" i="4"/>
  <c r="SKC13" i="4"/>
  <c r="SKD13" i="4"/>
  <c r="SKE13" i="4"/>
  <c r="SKF13" i="4"/>
  <c r="SKG13" i="4"/>
  <c r="SKH13" i="4"/>
  <c r="SKI13" i="4"/>
  <c r="SKJ13" i="4"/>
  <c r="SKK13" i="4"/>
  <c r="SKL13" i="4"/>
  <c r="SKM13" i="4"/>
  <c r="SKN13" i="4"/>
  <c r="SKO13" i="4"/>
  <c r="SKP13" i="4"/>
  <c r="SKQ13" i="4"/>
  <c r="SKR13" i="4"/>
  <c r="SKS13" i="4"/>
  <c r="SKT13" i="4"/>
  <c r="SKU13" i="4"/>
  <c r="SKV13" i="4"/>
  <c r="SKW13" i="4"/>
  <c r="SKX13" i="4"/>
  <c r="SKY13" i="4"/>
  <c r="SKZ13" i="4"/>
  <c r="SLA13" i="4"/>
  <c r="SLB13" i="4"/>
  <c r="SLC13" i="4"/>
  <c r="SLD13" i="4"/>
  <c r="SLE13" i="4"/>
  <c r="SLF13" i="4"/>
  <c r="SLG13" i="4"/>
  <c r="SLH13" i="4"/>
  <c r="SLI13" i="4"/>
  <c r="SLJ13" i="4"/>
  <c r="SLK13" i="4"/>
  <c r="SLL13" i="4"/>
  <c r="SLM13" i="4"/>
  <c r="SLN13" i="4"/>
  <c r="SLO13" i="4"/>
  <c r="SLP13" i="4"/>
  <c r="SLQ13" i="4"/>
  <c r="SLR13" i="4"/>
  <c r="SLS13" i="4"/>
  <c r="SLT13" i="4"/>
  <c r="SLU13" i="4"/>
  <c r="SLV13" i="4"/>
  <c r="SLW13" i="4"/>
  <c r="SLX13" i="4"/>
  <c r="SLY13" i="4"/>
  <c r="SLZ13" i="4"/>
  <c r="SMA13" i="4"/>
  <c r="SMB13" i="4"/>
  <c r="SMC13" i="4"/>
  <c r="SMD13" i="4"/>
  <c r="SME13" i="4"/>
  <c r="SMF13" i="4"/>
  <c r="SMG13" i="4"/>
  <c r="SMH13" i="4"/>
  <c r="SMI13" i="4"/>
  <c r="SMJ13" i="4"/>
  <c r="SMK13" i="4"/>
  <c r="SML13" i="4"/>
  <c r="SMM13" i="4"/>
  <c r="SMN13" i="4"/>
  <c r="SMO13" i="4"/>
  <c r="SMP13" i="4"/>
  <c r="SMQ13" i="4"/>
  <c r="SMR13" i="4"/>
  <c r="SMS13" i="4"/>
  <c r="SMT13" i="4"/>
  <c r="SMU13" i="4"/>
  <c r="SMV13" i="4"/>
  <c r="SMW13" i="4"/>
  <c r="SMX13" i="4"/>
  <c r="SMY13" i="4"/>
  <c r="SMZ13" i="4"/>
  <c r="SNA13" i="4"/>
  <c r="SNB13" i="4"/>
  <c r="SNC13" i="4"/>
  <c r="SND13" i="4"/>
  <c r="SNE13" i="4"/>
  <c r="SNF13" i="4"/>
  <c r="SNG13" i="4"/>
  <c r="SNH13" i="4"/>
  <c r="SNI13" i="4"/>
  <c r="SNJ13" i="4"/>
  <c r="SNK13" i="4"/>
  <c r="SNL13" i="4"/>
  <c r="SNM13" i="4"/>
  <c r="SNN13" i="4"/>
  <c r="SNO13" i="4"/>
  <c r="SNP13" i="4"/>
  <c r="SNQ13" i="4"/>
  <c r="SNR13" i="4"/>
  <c r="SNS13" i="4"/>
  <c r="SNT13" i="4"/>
  <c r="SNU13" i="4"/>
  <c r="SNV13" i="4"/>
  <c r="SNW13" i="4"/>
  <c r="SNX13" i="4"/>
  <c r="SNY13" i="4"/>
  <c r="SNZ13" i="4"/>
  <c r="SOA13" i="4"/>
  <c r="SOB13" i="4"/>
  <c r="SOC13" i="4"/>
  <c r="SOD13" i="4"/>
  <c r="SOE13" i="4"/>
  <c r="SOF13" i="4"/>
  <c r="SOG13" i="4"/>
  <c r="SOH13" i="4"/>
  <c r="SOI13" i="4"/>
  <c r="SOJ13" i="4"/>
  <c r="SOK13" i="4"/>
  <c r="SOL13" i="4"/>
  <c r="SOM13" i="4"/>
  <c r="SON13" i="4"/>
  <c r="SOO13" i="4"/>
  <c r="SOP13" i="4"/>
  <c r="SOQ13" i="4"/>
  <c r="SOR13" i="4"/>
  <c r="SOS13" i="4"/>
  <c r="SOT13" i="4"/>
  <c r="SOU13" i="4"/>
  <c r="SOV13" i="4"/>
  <c r="SOW13" i="4"/>
  <c r="SOX13" i="4"/>
  <c r="SOY13" i="4"/>
  <c r="SOZ13" i="4"/>
  <c r="SPA13" i="4"/>
  <c r="SPB13" i="4"/>
  <c r="SPC13" i="4"/>
  <c r="SPD13" i="4"/>
  <c r="SPE13" i="4"/>
  <c r="SPF13" i="4"/>
  <c r="SPG13" i="4"/>
  <c r="SPH13" i="4"/>
  <c r="SPI13" i="4"/>
  <c r="SPJ13" i="4"/>
  <c r="SPK13" i="4"/>
  <c r="SPL13" i="4"/>
  <c r="SPM13" i="4"/>
  <c r="SPN13" i="4"/>
  <c r="SPO13" i="4"/>
  <c r="SPP13" i="4"/>
  <c r="SPQ13" i="4"/>
  <c r="SPR13" i="4"/>
  <c r="SPS13" i="4"/>
  <c r="SPT13" i="4"/>
  <c r="SPU13" i="4"/>
  <c r="SPV13" i="4"/>
  <c r="SPW13" i="4"/>
  <c r="SPX13" i="4"/>
  <c r="SPY13" i="4"/>
  <c r="SPZ13" i="4"/>
  <c r="SQA13" i="4"/>
  <c r="SQB13" i="4"/>
  <c r="SQC13" i="4"/>
  <c r="SQD13" i="4"/>
  <c r="SQE13" i="4"/>
  <c r="SQF13" i="4"/>
  <c r="SQG13" i="4"/>
  <c r="SQH13" i="4"/>
  <c r="SQI13" i="4"/>
  <c r="SQJ13" i="4"/>
  <c r="SQK13" i="4"/>
  <c r="SQL13" i="4"/>
  <c r="SQM13" i="4"/>
  <c r="SQN13" i="4"/>
  <c r="SQO13" i="4"/>
  <c r="SQP13" i="4"/>
  <c r="SQQ13" i="4"/>
  <c r="SQR13" i="4"/>
  <c r="SQS13" i="4"/>
  <c r="SQT13" i="4"/>
  <c r="SQU13" i="4"/>
  <c r="SQV13" i="4"/>
  <c r="SQW13" i="4"/>
  <c r="SQX13" i="4"/>
  <c r="SQY13" i="4"/>
  <c r="SQZ13" i="4"/>
  <c r="SRA13" i="4"/>
  <c r="SRB13" i="4"/>
  <c r="SRC13" i="4"/>
  <c r="SRD13" i="4"/>
  <c r="SRE13" i="4"/>
  <c r="SRF13" i="4"/>
  <c r="SRG13" i="4"/>
  <c r="SRH13" i="4"/>
  <c r="SRI13" i="4"/>
  <c r="SRJ13" i="4"/>
  <c r="SRK13" i="4"/>
  <c r="SRL13" i="4"/>
  <c r="SRM13" i="4"/>
  <c r="SRN13" i="4"/>
  <c r="SRO13" i="4"/>
  <c r="SRP13" i="4"/>
  <c r="SRQ13" i="4"/>
  <c r="SRR13" i="4"/>
  <c r="SRS13" i="4"/>
  <c r="SRT13" i="4"/>
  <c r="SRU13" i="4"/>
  <c r="SRV13" i="4"/>
  <c r="SRW13" i="4"/>
  <c r="SRX13" i="4"/>
  <c r="SRY13" i="4"/>
  <c r="SRZ13" i="4"/>
  <c r="SSA13" i="4"/>
  <c r="SSB13" i="4"/>
  <c r="SSC13" i="4"/>
  <c r="SSD13" i="4"/>
  <c r="SSE13" i="4"/>
  <c r="SSF13" i="4"/>
  <c r="SSG13" i="4"/>
  <c r="SSH13" i="4"/>
  <c r="SSI13" i="4"/>
  <c r="SSJ13" i="4"/>
  <c r="SSK13" i="4"/>
  <c r="SSL13" i="4"/>
  <c r="SSM13" i="4"/>
  <c r="SSN13" i="4"/>
  <c r="SSO13" i="4"/>
  <c r="SSP13" i="4"/>
  <c r="SSQ13" i="4"/>
  <c r="SSR13" i="4"/>
  <c r="SSS13" i="4"/>
  <c r="SST13" i="4"/>
  <c r="SSU13" i="4"/>
  <c r="SSV13" i="4"/>
  <c r="SSW13" i="4"/>
  <c r="SSX13" i="4"/>
  <c r="SSY13" i="4"/>
  <c r="SSZ13" i="4"/>
  <c r="STA13" i="4"/>
  <c r="STB13" i="4"/>
  <c r="STC13" i="4"/>
  <c r="STD13" i="4"/>
  <c r="STE13" i="4"/>
  <c r="STF13" i="4"/>
  <c r="STG13" i="4"/>
  <c r="STH13" i="4"/>
  <c r="STI13" i="4"/>
  <c r="STJ13" i="4"/>
  <c r="STK13" i="4"/>
  <c r="STL13" i="4"/>
  <c r="STM13" i="4"/>
  <c r="STN13" i="4"/>
  <c r="STO13" i="4"/>
  <c r="STP13" i="4"/>
  <c r="STQ13" i="4"/>
  <c r="STR13" i="4"/>
  <c r="STS13" i="4"/>
  <c r="STT13" i="4"/>
  <c r="STU13" i="4"/>
  <c r="STV13" i="4"/>
  <c r="STW13" i="4"/>
  <c r="STX13" i="4"/>
  <c r="STY13" i="4"/>
  <c r="STZ13" i="4"/>
  <c r="SUA13" i="4"/>
  <c r="SUB13" i="4"/>
  <c r="SUC13" i="4"/>
  <c r="SUD13" i="4"/>
  <c r="SUE13" i="4"/>
  <c r="SUF13" i="4"/>
  <c r="SUG13" i="4"/>
  <c r="SUH13" i="4"/>
  <c r="SUI13" i="4"/>
  <c r="SUJ13" i="4"/>
  <c r="SUK13" i="4"/>
  <c r="SUL13" i="4"/>
  <c r="SUM13" i="4"/>
  <c r="SUN13" i="4"/>
  <c r="SUO13" i="4"/>
  <c r="SUP13" i="4"/>
  <c r="SUQ13" i="4"/>
  <c r="SUR13" i="4"/>
  <c r="SUS13" i="4"/>
  <c r="SUT13" i="4"/>
  <c r="SUU13" i="4"/>
  <c r="SUV13" i="4"/>
  <c r="SUW13" i="4"/>
  <c r="SUX13" i="4"/>
  <c r="SUY13" i="4"/>
  <c r="SUZ13" i="4"/>
  <c r="SVA13" i="4"/>
  <c r="SVB13" i="4"/>
  <c r="SVC13" i="4"/>
  <c r="SVD13" i="4"/>
  <c r="SVE13" i="4"/>
  <c r="SVF13" i="4"/>
  <c r="SVG13" i="4"/>
  <c r="SVH13" i="4"/>
  <c r="SVI13" i="4"/>
  <c r="SVJ13" i="4"/>
  <c r="SVK13" i="4"/>
  <c r="SVL13" i="4"/>
  <c r="SVM13" i="4"/>
  <c r="SVN13" i="4"/>
  <c r="SVO13" i="4"/>
  <c r="SVP13" i="4"/>
  <c r="SVQ13" i="4"/>
  <c r="SVR13" i="4"/>
  <c r="SVS13" i="4"/>
  <c r="SVT13" i="4"/>
  <c r="SVU13" i="4"/>
  <c r="SVV13" i="4"/>
  <c r="SVW13" i="4"/>
  <c r="SVX13" i="4"/>
  <c r="SVY13" i="4"/>
  <c r="SVZ13" i="4"/>
  <c r="SWA13" i="4"/>
  <c r="SWB13" i="4"/>
  <c r="SWC13" i="4"/>
  <c r="SWD13" i="4"/>
  <c r="SWE13" i="4"/>
  <c r="SWF13" i="4"/>
  <c r="SWG13" i="4"/>
  <c r="SWH13" i="4"/>
  <c r="SWI13" i="4"/>
  <c r="SWJ13" i="4"/>
  <c r="SWK13" i="4"/>
  <c r="SWL13" i="4"/>
  <c r="SWM13" i="4"/>
  <c r="SWN13" i="4"/>
  <c r="SWO13" i="4"/>
  <c r="SWP13" i="4"/>
  <c r="SWQ13" i="4"/>
  <c r="SWR13" i="4"/>
  <c r="SWS13" i="4"/>
  <c r="SWT13" i="4"/>
  <c r="SWU13" i="4"/>
  <c r="SWV13" i="4"/>
  <c r="SWW13" i="4"/>
  <c r="SWX13" i="4"/>
  <c r="SWY13" i="4"/>
  <c r="SWZ13" i="4"/>
  <c r="SXA13" i="4"/>
  <c r="SXB13" i="4"/>
  <c r="SXC13" i="4"/>
  <c r="SXD13" i="4"/>
  <c r="SXE13" i="4"/>
  <c r="SXF13" i="4"/>
  <c r="SXG13" i="4"/>
  <c r="SXH13" i="4"/>
  <c r="SXI13" i="4"/>
  <c r="SXJ13" i="4"/>
  <c r="SXK13" i="4"/>
  <c r="SXL13" i="4"/>
  <c r="SXM13" i="4"/>
  <c r="SXN13" i="4"/>
  <c r="SXO13" i="4"/>
  <c r="SXP13" i="4"/>
  <c r="SXQ13" i="4"/>
  <c r="SXR13" i="4"/>
  <c r="SXS13" i="4"/>
  <c r="SXT13" i="4"/>
  <c r="SXU13" i="4"/>
  <c r="SXV13" i="4"/>
  <c r="SXW13" i="4"/>
  <c r="SXX13" i="4"/>
  <c r="SXY13" i="4"/>
  <c r="SXZ13" i="4"/>
  <c r="SYA13" i="4"/>
  <c r="SYB13" i="4"/>
  <c r="SYC13" i="4"/>
  <c r="SYD13" i="4"/>
  <c r="SYE13" i="4"/>
  <c r="SYF13" i="4"/>
  <c r="SYG13" i="4"/>
  <c r="SYH13" i="4"/>
  <c r="SYI13" i="4"/>
  <c r="SYJ13" i="4"/>
  <c r="SYK13" i="4"/>
  <c r="SYL13" i="4"/>
  <c r="SYM13" i="4"/>
  <c r="SYN13" i="4"/>
  <c r="SYO13" i="4"/>
  <c r="SYP13" i="4"/>
  <c r="SYQ13" i="4"/>
  <c r="SYR13" i="4"/>
  <c r="SYS13" i="4"/>
  <c r="SYT13" i="4"/>
  <c r="SYU13" i="4"/>
  <c r="SYV13" i="4"/>
  <c r="SYW13" i="4"/>
  <c r="SYX13" i="4"/>
  <c r="SYY13" i="4"/>
  <c r="SYZ13" i="4"/>
  <c r="SZA13" i="4"/>
  <c r="SZB13" i="4"/>
  <c r="SZC13" i="4"/>
  <c r="SZD13" i="4"/>
  <c r="SZE13" i="4"/>
  <c r="SZF13" i="4"/>
  <c r="SZG13" i="4"/>
  <c r="SZH13" i="4"/>
  <c r="SZI13" i="4"/>
  <c r="SZJ13" i="4"/>
  <c r="SZK13" i="4"/>
  <c r="SZL13" i="4"/>
  <c r="SZM13" i="4"/>
  <c r="SZN13" i="4"/>
  <c r="SZO13" i="4"/>
  <c r="SZP13" i="4"/>
  <c r="SZQ13" i="4"/>
  <c r="SZR13" i="4"/>
  <c r="SZS13" i="4"/>
  <c r="SZT13" i="4"/>
  <c r="SZU13" i="4"/>
  <c r="SZV13" i="4"/>
  <c r="SZW13" i="4"/>
  <c r="SZX13" i="4"/>
  <c r="SZY13" i="4"/>
  <c r="SZZ13" i="4"/>
  <c r="TAA13" i="4"/>
  <c r="TAB13" i="4"/>
  <c r="TAC13" i="4"/>
  <c r="TAD13" i="4"/>
  <c r="TAE13" i="4"/>
  <c r="TAF13" i="4"/>
  <c r="TAG13" i="4"/>
  <c r="TAH13" i="4"/>
  <c r="TAI13" i="4"/>
  <c r="TAJ13" i="4"/>
  <c r="TAK13" i="4"/>
  <c r="TAL13" i="4"/>
  <c r="TAM13" i="4"/>
  <c r="TAN13" i="4"/>
  <c r="TAO13" i="4"/>
  <c r="TAP13" i="4"/>
  <c r="TAQ13" i="4"/>
  <c r="TAR13" i="4"/>
  <c r="TAS13" i="4"/>
  <c r="TAT13" i="4"/>
  <c r="TAU13" i="4"/>
  <c r="TAV13" i="4"/>
  <c r="TAW13" i="4"/>
  <c r="TAX13" i="4"/>
  <c r="TAY13" i="4"/>
  <c r="TAZ13" i="4"/>
  <c r="TBA13" i="4"/>
  <c r="TBB13" i="4"/>
  <c r="TBC13" i="4"/>
  <c r="TBD13" i="4"/>
  <c r="TBE13" i="4"/>
  <c r="TBF13" i="4"/>
  <c r="TBG13" i="4"/>
  <c r="TBH13" i="4"/>
  <c r="TBI13" i="4"/>
  <c r="TBJ13" i="4"/>
  <c r="TBK13" i="4"/>
  <c r="TBL13" i="4"/>
  <c r="TBM13" i="4"/>
  <c r="TBN13" i="4"/>
  <c r="TBO13" i="4"/>
  <c r="TBP13" i="4"/>
  <c r="TBQ13" i="4"/>
  <c r="TBR13" i="4"/>
  <c r="TBS13" i="4"/>
  <c r="TBT13" i="4"/>
  <c r="TBU13" i="4"/>
  <c r="TBV13" i="4"/>
  <c r="TBW13" i="4"/>
  <c r="TBX13" i="4"/>
  <c r="TBY13" i="4"/>
  <c r="TBZ13" i="4"/>
  <c r="TCA13" i="4"/>
  <c r="TCB13" i="4"/>
  <c r="TCC13" i="4"/>
  <c r="TCD13" i="4"/>
  <c r="TCE13" i="4"/>
  <c r="TCF13" i="4"/>
  <c r="TCG13" i="4"/>
  <c r="TCH13" i="4"/>
  <c r="TCI13" i="4"/>
  <c r="TCJ13" i="4"/>
  <c r="TCK13" i="4"/>
  <c r="TCL13" i="4"/>
  <c r="TCM13" i="4"/>
  <c r="TCN13" i="4"/>
  <c r="TCO13" i="4"/>
  <c r="TCP13" i="4"/>
  <c r="TCQ13" i="4"/>
  <c r="TCR13" i="4"/>
  <c r="TCS13" i="4"/>
  <c r="TCT13" i="4"/>
  <c r="TCU13" i="4"/>
  <c r="TCV13" i="4"/>
  <c r="TCW13" i="4"/>
  <c r="TCX13" i="4"/>
  <c r="TCY13" i="4"/>
  <c r="TCZ13" i="4"/>
  <c r="TDA13" i="4"/>
  <c r="TDB13" i="4"/>
  <c r="TDC13" i="4"/>
  <c r="TDD13" i="4"/>
  <c r="TDE13" i="4"/>
  <c r="TDF13" i="4"/>
  <c r="TDG13" i="4"/>
  <c r="TDH13" i="4"/>
  <c r="TDI13" i="4"/>
  <c r="TDJ13" i="4"/>
  <c r="TDK13" i="4"/>
  <c r="TDL13" i="4"/>
  <c r="TDM13" i="4"/>
  <c r="TDN13" i="4"/>
  <c r="TDO13" i="4"/>
  <c r="TDP13" i="4"/>
  <c r="TDQ13" i="4"/>
  <c r="TDR13" i="4"/>
  <c r="TDS13" i="4"/>
  <c r="TDT13" i="4"/>
  <c r="TDU13" i="4"/>
  <c r="TDV13" i="4"/>
  <c r="TDW13" i="4"/>
  <c r="TDX13" i="4"/>
  <c r="TDY13" i="4"/>
  <c r="TDZ13" i="4"/>
  <c r="TEA13" i="4"/>
  <c r="TEB13" i="4"/>
  <c r="TEC13" i="4"/>
  <c r="TED13" i="4"/>
  <c r="TEE13" i="4"/>
  <c r="TEF13" i="4"/>
  <c r="TEG13" i="4"/>
  <c r="TEH13" i="4"/>
  <c r="TEI13" i="4"/>
  <c r="TEJ13" i="4"/>
  <c r="TEK13" i="4"/>
  <c r="TEL13" i="4"/>
  <c r="TEM13" i="4"/>
  <c r="TEN13" i="4"/>
  <c r="TEO13" i="4"/>
  <c r="TEP13" i="4"/>
  <c r="TEQ13" i="4"/>
  <c r="TER13" i="4"/>
  <c r="TES13" i="4"/>
  <c r="TET13" i="4"/>
  <c r="TEU13" i="4"/>
  <c r="TEV13" i="4"/>
  <c r="TEW13" i="4"/>
  <c r="TEX13" i="4"/>
  <c r="TEY13" i="4"/>
  <c r="TEZ13" i="4"/>
  <c r="TFA13" i="4"/>
  <c r="TFB13" i="4"/>
  <c r="TFC13" i="4"/>
  <c r="TFD13" i="4"/>
  <c r="TFE13" i="4"/>
  <c r="TFF13" i="4"/>
  <c r="TFG13" i="4"/>
  <c r="TFH13" i="4"/>
  <c r="TFI13" i="4"/>
  <c r="TFJ13" i="4"/>
  <c r="TFK13" i="4"/>
  <c r="TFL13" i="4"/>
  <c r="TFM13" i="4"/>
  <c r="TFN13" i="4"/>
  <c r="TFO13" i="4"/>
  <c r="TFP13" i="4"/>
  <c r="TFQ13" i="4"/>
  <c r="TFR13" i="4"/>
  <c r="TFS13" i="4"/>
  <c r="TFT13" i="4"/>
  <c r="TFU13" i="4"/>
  <c r="TFV13" i="4"/>
  <c r="TFW13" i="4"/>
  <c r="TFX13" i="4"/>
  <c r="TFY13" i="4"/>
  <c r="TFZ13" i="4"/>
  <c r="TGA13" i="4"/>
  <c r="TGB13" i="4"/>
  <c r="TGC13" i="4"/>
  <c r="TGD13" i="4"/>
  <c r="TGE13" i="4"/>
  <c r="TGF13" i="4"/>
  <c r="TGG13" i="4"/>
  <c r="TGH13" i="4"/>
  <c r="TGI13" i="4"/>
  <c r="TGJ13" i="4"/>
  <c r="TGK13" i="4"/>
  <c r="TGL13" i="4"/>
  <c r="TGM13" i="4"/>
  <c r="TGN13" i="4"/>
  <c r="TGO13" i="4"/>
  <c r="TGP13" i="4"/>
  <c r="TGQ13" i="4"/>
  <c r="TGR13" i="4"/>
  <c r="TGS13" i="4"/>
  <c r="TGT13" i="4"/>
  <c r="TGU13" i="4"/>
  <c r="TGV13" i="4"/>
  <c r="TGW13" i="4"/>
  <c r="TGX13" i="4"/>
  <c r="TGY13" i="4"/>
  <c r="TGZ13" i="4"/>
  <c r="THA13" i="4"/>
  <c r="THB13" i="4"/>
  <c r="THC13" i="4"/>
  <c r="THD13" i="4"/>
  <c r="THE13" i="4"/>
  <c r="THF13" i="4"/>
  <c r="THG13" i="4"/>
  <c r="THH13" i="4"/>
  <c r="THI13" i="4"/>
  <c r="THJ13" i="4"/>
  <c r="THK13" i="4"/>
  <c r="THL13" i="4"/>
  <c r="THM13" i="4"/>
  <c r="THN13" i="4"/>
  <c r="THO13" i="4"/>
  <c r="THP13" i="4"/>
  <c r="THQ13" i="4"/>
  <c r="THR13" i="4"/>
  <c r="THS13" i="4"/>
  <c r="THT13" i="4"/>
  <c r="THU13" i="4"/>
  <c r="THV13" i="4"/>
  <c r="THW13" i="4"/>
  <c r="THX13" i="4"/>
  <c r="THY13" i="4"/>
  <c r="THZ13" i="4"/>
  <c r="TIA13" i="4"/>
  <c r="TIB13" i="4"/>
  <c r="TIC13" i="4"/>
  <c r="TID13" i="4"/>
  <c r="TIE13" i="4"/>
  <c r="TIF13" i="4"/>
  <c r="TIG13" i="4"/>
  <c r="TIH13" i="4"/>
  <c r="TII13" i="4"/>
  <c r="TIJ13" i="4"/>
  <c r="TIK13" i="4"/>
  <c r="TIL13" i="4"/>
  <c r="TIM13" i="4"/>
  <c r="TIN13" i="4"/>
  <c r="TIO13" i="4"/>
  <c r="TIP13" i="4"/>
  <c r="TIQ13" i="4"/>
  <c r="TIR13" i="4"/>
  <c r="TIS13" i="4"/>
  <c r="TIT13" i="4"/>
  <c r="TIU13" i="4"/>
  <c r="TIV13" i="4"/>
  <c r="TIW13" i="4"/>
  <c r="TIX13" i="4"/>
  <c r="TIY13" i="4"/>
  <c r="TIZ13" i="4"/>
  <c r="TJA13" i="4"/>
  <c r="TJB13" i="4"/>
  <c r="TJC13" i="4"/>
  <c r="TJD13" i="4"/>
  <c r="TJE13" i="4"/>
  <c r="TJF13" i="4"/>
  <c r="TJG13" i="4"/>
  <c r="TJH13" i="4"/>
  <c r="TJI13" i="4"/>
  <c r="TJJ13" i="4"/>
  <c r="TJK13" i="4"/>
  <c r="TJL13" i="4"/>
  <c r="TJM13" i="4"/>
  <c r="TJN13" i="4"/>
  <c r="TJO13" i="4"/>
  <c r="TJP13" i="4"/>
  <c r="TJQ13" i="4"/>
  <c r="TJR13" i="4"/>
  <c r="TJS13" i="4"/>
  <c r="TJT13" i="4"/>
  <c r="TJU13" i="4"/>
  <c r="TJV13" i="4"/>
  <c r="TJW13" i="4"/>
  <c r="TJX13" i="4"/>
  <c r="TJY13" i="4"/>
  <c r="TJZ13" i="4"/>
  <c r="TKA13" i="4"/>
  <c r="TKB13" i="4"/>
  <c r="TKC13" i="4"/>
  <c r="TKD13" i="4"/>
  <c r="TKE13" i="4"/>
  <c r="TKF13" i="4"/>
  <c r="TKG13" i="4"/>
  <c r="TKH13" i="4"/>
  <c r="TKI13" i="4"/>
  <c r="TKJ13" i="4"/>
  <c r="TKK13" i="4"/>
  <c r="TKL13" i="4"/>
  <c r="TKM13" i="4"/>
  <c r="TKN13" i="4"/>
  <c r="TKO13" i="4"/>
  <c r="TKP13" i="4"/>
  <c r="TKQ13" i="4"/>
  <c r="TKR13" i="4"/>
  <c r="TKS13" i="4"/>
  <c r="TKT13" i="4"/>
  <c r="TKU13" i="4"/>
  <c r="TKV13" i="4"/>
  <c r="TKW13" i="4"/>
  <c r="TKX13" i="4"/>
  <c r="TKY13" i="4"/>
  <c r="TKZ13" i="4"/>
  <c r="TLA13" i="4"/>
  <c r="TLB13" i="4"/>
  <c r="TLC13" i="4"/>
  <c r="TLD13" i="4"/>
  <c r="TLE13" i="4"/>
  <c r="TLF13" i="4"/>
  <c r="TLG13" i="4"/>
  <c r="TLH13" i="4"/>
  <c r="TLI13" i="4"/>
  <c r="TLJ13" i="4"/>
  <c r="TLK13" i="4"/>
  <c r="TLL13" i="4"/>
  <c r="TLM13" i="4"/>
  <c r="TLN13" i="4"/>
  <c r="TLO13" i="4"/>
  <c r="TLP13" i="4"/>
  <c r="TLQ13" i="4"/>
  <c r="TLR13" i="4"/>
  <c r="TLS13" i="4"/>
  <c r="TLT13" i="4"/>
  <c r="TLU13" i="4"/>
  <c r="TLV13" i="4"/>
  <c r="TLW13" i="4"/>
  <c r="TLX13" i="4"/>
  <c r="TLY13" i="4"/>
  <c r="TLZ13" i="4"/>
  <c r="TMA13" i="4"/>
  <c r="TMB13" i="4"/>
  <c r="TMC13" i="4"/>
  <c r="TMD13" i="4"/>
  <c r="TME13" i="4"/>
  <c r="TMF13" i="4"/>
  <c r="TMG13" i="4"/>
  <c r="TMH13" i="4"/>
  <c r="TMI13" i="4"/>
  <c r="TMJ13" i="4"/>
  <c r="TMK13" i="4"/>
  <c r="TML13" i="4"/>
  <c r="TMM13" i="4"/>
  <c r="TMN13" i="4"/>
  <c r="TMO13" i="4"/>
  <c r="TMP13" i="4"/>
  <c r="TMQ13" i="4"/>
  <c r="TMR13" i="4"/>
  <c r="TMS13" i="4"/>
  <c r="TMT13" i="4"/>
  <c r="TMU13" i="4"/>
  <c r="TMV13" i="4"/>
  <c r="TMW13" i="4"/>
  <c r="TMX13" i="4"/>
  <c r="TMY13" i="4"/>
  <c r="TMZ13" i="4"/>
  <c r="TNA13" i="4"/>
  <c r="TNB13" i="4"/>
  <c r="TNC13" i="4"/>
  <c r="TND13" i="4"/>
  <c r="TNE13" i="4"/>
  <c r="TNF13" i="4"/>
  <c r="TNG13" i="4"/>
  <c r="TNH13" i="4"/>
  <c r="TNI13" i="4"/>
  <c r="TNJ13" i="4"/>
  <c r="TNK13" i="4"/>
  <c r="TNL13" i="4"/>
  <c r="TNM13" i="4"/>
  <c r="TNN13" i="4"/>
  <c r="TNO13" i="4"/>
  <c r="TNP13" i="4"/>
  <c r="TNQ13" i="4"/>
  <c r="TNR13" i="4"/>
  <c r="TNS13" i="4"/>
  <c r="TNT13" i="4"/>
  <c r="TNU13" i="4"/>
  <c r="TNV13" i="4"/>
  <c r="TNW13" i="4"/>
  <c r="TNX13" i="4"/>
  <c r="TNY13" i="4"/>
  <c r="TNZ13" i="4"/>
  <c r="TOA13" i="4"/>
  <c r="TOB13" i="4"/>
  <c r="TOC13" i="4"/>
  <c r="TOD13" i="4"/>
  <c r="TOE13" i="4"/>
  <c r="TOF13" i="4"/>
  <c r="TOG13" i="4"/>
  <c r="TOH13" i="4"/>
  <c r="TOI13" i="4"/>
  <c r="TOJ13" i="4"/>
  <c r="TOK13" i="4"/>
  <c r="TOL13" i="4"/>
  <c r="TOM13" i="4"/>
  <c r="TON13" i="4"/>
  <c r="TOO13" i="4"/>
  <c r="TOP13" i="4"/>
  <c r="TOQ13" i="4"/>
  <c r="TOR13" i="4"/>
  <c r="TOS13" i="4"/>
  <c r="TOT13" i="4"/>
  <c r="TOU13" i="4"/>
  <c r="TOV13" i="4"/>
  <c r="TOW13" i="4"/>
  <c r="TOX13" i="4"/>
  <c r="TOY13" i="4"/>
  <c r="TOZ13" i="4"/>
  <c r="TPA13" i="4"/>
  <c r="TPB13" i="4"/>
  <c r="TPC13" i="4"/>
  <c r="TPD13" i="4"/>
  <c r="TPE13" i="4"/>
  <c r="TPF13" i="4"/>
  <c r="TPG13" i="4"/>
  <c r="TPH13" i="4"/>
  <c r="TPI13" i="4"/>
  <c r="TPJ13" i="4"/>
  <c r="TPK13" i="4"/>
  <c r="TPL13" i="4"/>
  <c r="TPM13" i="4"/>
  <c r="TPN13" i="4"/>
  <c r="TPO13" i="4"/>
  <c r="TPP13" i="4"/>
  <c r="TPQ13" i="4"/>
  <c r="TPR13" i="4"/>
  <c r="TPS13" i="4"/>
  <c r="TPT13" i="4"/>
  <c r="TPU13" i="4"/>
  <c r="TPV13" i="4"/>
  <c r="TPW13" i="4"/>
  <c r="TPX13" i="4"/>
  <c r="TPY13" i="4"/>
  <c r="TPZ13" i="4"/>
  <c r="TQA13" i="4"/>
  <c r="TQB13" i="4"/>
  <c r="TQC13" i="4"/>
  <c r="TQD13" i="4"/>
  <c r="TQE13" i="4"/>
  <c r="TQF13" i="4"/>
  <c r="TQG13" i="4"/>
  <c r="TQH13" i="4"/>
  <c r="TQI13" i="4"/>
  <c r="TQJ13" i="4"/>
  <c r="TQK13" i="4"/>
  <c r="TQL13" i="4"/>
  <c r="TQM13" i="4"/>
  <c r="TQN13" i="4"/>
  <c r="TQO13" i="4"/>
  <c r="TQP13" i="4"/>
  <c r="TQQ13" i="4"/>
  <c r="TQR13" i="4"/>
  <c r="TQS13" i="4"/>
  <c r="TQT13" i="4"/>
  <c r="TQU13" i="4"/>
  <c r="TQV13" i="4"/>
  <c r="TQW13" i="4"/>
  <c r="TQX13" i="4"/>
  <c r="TQY13" i="4"/>
  <c r="TQZ13" i="4"/>
  <c r="TRA13" i="4"/>
  <c r="TRB13" i="4"/>
  <c r="TRC13" i="4"/>
  <c r="TRD13" i="4"/>
  <c r="TRE13" i="4"/>
  <c r="TRF13" i="4"/>
  <c r="TRG13" i="4"/>
  <c r="TRH13" i="4"/>
  <c r="TRI13" i="4"/>
  <c r="TRJ13" i="4"/>
  <c r="TRK13" i="4"/>
  <c r="TRL13" i="4"/>
  <c r="TRM13" i="4"/>
  <c r="TRN13" i="4"/>
  <c r="TRO13" i="4"/>
  <c r="TRP13" i="4"/>
  <c r="TRQ13" i="4"/>
  <c r="TRR13" i="4"/>
  <c r="TRS13" i="4"/>
  <c r="TRT13" i="4"/>
  <c r="TRU13" i="4"/>
  <c r="TRV13" i="4"/>
  <c r="TRW13" i="4"/>
  <c r="TRX13" i="4"/>
  <c r="TRY13" i="4"/>
  <c r="TRZ13" i="4"/>
  <c r="TSA13" i="4"/>
  <c r="TSB13" i="4"/>
  <c r="TSC13" i="4"/>
  <c r="TSD13" i="4"/>
  <c r="TSE13" i="4"/>
  <c r="TSF13" i="4"/>
  <c r="TSG13" i="4"/>
  <c r="TSH13" i="4"/>
  <c r="TSI13" i="4"/>
  <c r="TSJ13" i="4"/>
  <c r="TSK13" i="4"/>
  <c r="TSL13" i="4"/>
  <c r="TSM13" i="4"/>
  <c r="TSN13" i="4"/>
  <c r="TSO13" i="4"/>
  <c r="TSP13" i="4"/>
  <c r="TSQ13" i="4"/>
  <c r="TSR13" i="4"/>
  <c r="TSS13" i="4"/>
  <c r="TST13" i="4"/>
  <c r="TSU13" i="4"/>
  <c r="TSV13" i="4"/>
  <c r="TSW13" i="4"/>
  <c r="TSX13" i="4"/>
  <c r="TSY13" i="4"/>
  <c r="TSZ13" i="4"/>
  <c r="TTA13" i="4"/>
  <c r="TTB13" i="4"/>
  <c r="TTC13" i="4"/>
  <c r="TTD13" i="4"/>
  <c r="TTE13" i="4"/>
  <c r="TTF13" i="4"/>
  <c r="TTG13" i="4"/>
  <c r="TTH13" i="4"/>
  <c r="TTI13" i="4"/>
  <c r="TTJ13" i="4"/>
  <c r="TTK13" i="4"/>
  <c r="TTL13" i="4"/>
  <c r="TTM13" i="4"/>
  <c r="TTN13" i="4"/>
  <c r="TTO13" i="4"/>
  <c r="TTP13" i="4"/>
  <c r="TTQ13" i="4"/>
  <c r="TTR13" i="4"/>
  <c r="TTS13" i="4"/>
  <c r="TTT13" i="4"/>
  <c r="TTU13" i="4"/>
  <c r="TTV13" i="4"/>
  <c r="TTW13" i="4"/>
  <c r="TTX13" i="4"/>
  <c r="TTY13" i="4"/>
  <c r="TTZ13" i="4"/>
  <c r="TUA13" i="4"/>
  <c r="TUB13" i="4"/>
  <c r="TUC13" i="4"/>
  <c r="TUD13" i="4"/>
  <c r="TUE13" i="4"/>
  <c r="TUF13" i="4"/>
  <c r="TUG13" i="4"/>
  <c r="TUH13" i="4"/>
  <c r="TUI13" i="4"/>
  <c r="TUJ13" i="4"/>
  <c r="TUK13" i="4"/>
  <c r="TUL13" i="4"/>
  <c r="TUM13" i="4"/>
  <c r="TUN13" i="4"/>
  <c r="TUO13" i="4"/>
  <c r="TUP13" i="4"/>
  <c r="TUQ13" i="4"/>
  <c r="TUR13" i="4"/>
  <c r="TUS13" i="4"/>
  <c r="TUT13" i="4"/>
  <c r="TUU13" i="4"/>
  <c r="TUV13" i="4"/>
  <c r="TUW13" i="4"/>
  <c r="TUX13" i="4"/>
  <c r="TUY13" i="4"/>
  <c r="TUZ13" i="4"/>
  <c r="TVA13" i="4"/>
  <c r="TVB13" i="4"/>
  <c r="TVC13" i="4"/>
  <c r="TVD13" i="4"/>
  <c r="TVE13" i="4"/>
  <c r="TVF13" i="4"/>
  <c r="TVG13" i="4"/>
  <c r="TVH13" i="4"/>
  <c r="TVI13" i="4"/>
  <c r="TVJ13" i="4"/>
  <c r="TVK13" i="4"/>
  <c r="TVL13" i="4"/>
  <c r="TVM13" i="4"/>
  <c r="TVN13" i="4"/>
  <c r="TVO13" i="4"/>
  <c r="TVP13" i="4"/>
  <c r="TVQ13" i="4"/>
  <c r="TVR13" i="4"/>
  <c r="TVS13" i="4"/>
  <c r="TVT13" i="4"/>
  <c r="TVU13" i="4"/>
  <c r="TVV13" i="4"/>
  <c r="TVW13" i="4"/>
  <c r="TVX13" i="4"/>
  <c r="TVY13" i="4"/>
  <c r="TVZ13" i="4"/>
  <c r="TWA13" i="4"/>
  <c r="TWB13" i="4"/>
  <c r="TWC13" i="4"/>
  <c r="TWD13" i="4"/>
  <c r="TWE13" i="4"/>
  <c r="TWF13" i="4"/>
  <c r="TWG13" i="4"/>
  <c r="TWH13" i="4"/>
  <c r="TWI13" i="4"/>
  <c r="TWJ13" i="4"/>
  <c r="TWK13" i="4"/>
  <c r="TWL13" i="4"/>
  <c r="TWM13" i="4"/>
  <c r="TWN13" i="4"/>
  <c r="TWO13" i="4"/>
  <c r="TWP13" i="4"/>
  <c r="TWQ13" i="4"/>
  <c r="TWR13" i="4"/>
  <c r="TWS13" i="4"/>
  <c r="TWT13" i="4"/>
  <c r="TWU13" i="4"/>
  <c r="TWV13" i="4"/>
  <c r="TWW13" i="4"/>
  <c r="TWX13" i="4"/>
  <c r="TWY13" i="4"/>
  <c r="TWZ13" i="4"/>
  <c r="TXA13" i="4"/>
  <c r="TXB13" i="4"/>
  <c r="TXC13" i="4"/>
  <c r="TXD13" i="4"/>
  <c r="TXE13" i="4"/>
  <c r="TXF13" i="4"/>
  <c r="TXG13" i="4"/>
  <c r="TXH13" i="4"/>
  <c r="TXI13" i="4"/>
  <c r="TXJ13" i="4"/>
  <c r="TXK13" i="4"/>
  <c r="TXL13" i="4"/>
  <c r="TXM13" i="4"/>
  <c r="TXN13" i="4"/>
  <c r="TXO13" i="4"/>
  <c r="TXP13" i="4"/>
  <c r="TXQ13" i="4"/>
  <c r="TXR13" i="4"/>
  <c r="TXS13" i="4"/>
  <c r="TXT13" i="4"/>
  <c r="TXU13" i="4"/>
  <c r="TXV13" i="4"/>
  <c r="TXW13" i="4"/>
  <c r="TXX13" i="4"/>
  <c r="TXY13" i="4"/>
  <c r="TXZ13" i="4"/>
  <c r="TYA13" i="4"/>
  <c r="TYB13" i="4"/>
  <c r="TYC13" i="4"/>
  <c r="TYD13" i="4"/>
  <c r="TYE13" i="4"/>
  <c r="TYF13" i="4"/>
  <c r="TYG13" i="4"/>
  <c r="TYH13" i="4"/>
  <c r="TYI13" i="4"/>
  <c r="TYJ13" i="4"/>
  <c r="TYK13" i="4"/>
  <c r="TYL13" i="4"/>
  <c r="TYM13" i="4"/>
  <c r="TYN13" i="4"/>
  <c r="TYO13" i="4"/>
  <c r="TYP13" i="4"/>
  <c r="TYQ13" i="4"/>
  <c r="TYR13" i="4"/>
  <c r="TYS13" i="4"/>
  <c r="TYT13" i="4"/>
  <c r="TYU13" i="4"/>
  <c r="TYV13" i="4"/>
  <c r="TYW13" i="4"/>
  <c r="TYX13" i="4"/>
  <c r="TYY13" i="4"/>
  <c r="TYZ13" i="4"/>
  <c r="TZA13" i="4"/>
  <c r="TZB13" i="4"/>
  <c r="TZC13" i="4"/>
  <c r="TZD13" i="4"/>
  <c r="TZE13" i="4"/>
  <c r="TZF13" i="4"/>
  <c r="TZG13" i="4"/>
  <c r="TZH13" i="4"/>
  <c r="TZI13" i="4"/>
  <c r="TZJ13" i="4"/>
  <c r="TZK13" i="4"/>
  <c r="TZL13" i="4"/>
  <c r="TZM13" i="4"/>
  <c r="TZN13" i="4"/>
  <c r="TZO13" i="4"/>
  <c r="TZP13" i="4"/>
  <c r="TZQ13" i="4"/>
  <c r="TZR13" i="4"/>
  <c r="TZS13" i="4"/>
  <c r="TZT13" i="4"/>
  <c r="TZU13" i="4"/>
  <c r="TZV13" i="4"/>
  <c r="TZW13" i="4"/>
  <c r="TZX13" i="4"/>
  <c r="TZY13" i="4"/>
  <c r="TZZ13" i="4"/>
  <c r="UAA13" i="4"/>
  <c r="UAB13" i="4"/>
  <c r="UAC13" i="4"/>
  <c r="UAD13" i="4"/>
  <c r="UAE13" i="4"/>
  <c r="UAF13" i="4"/>
  <c r="UAG13" i="4"/>
  <c r="UAH13" i="4"/>
  <c r="UAI13" i="4"/>
  <c r="UAJ13" i="4"/>
  <c r="UAK13" i="4"/>
  <c r="UAL13" i="4"/>
  <c r="UAM13" i="4"/>
  <c r="UAN13" i="4"/>
  <c r="UAO13" i="4"/>
  <c r="UAP13" i="4"/>
  <c r="UAQ13" i="4"/>
  <c r="UAR13" i="4"/>
  <c r="UAS13" i="4"/>
  <c r="UAT13" i="4"/>
  <c r="UAU13" i="4"/>
  <c r="UAV13" i="4"/>
  <c r="UAW13" i="4"/>
  <c r="UAX13" i="4"/>
  <c r="UAY13" i="4"/>
  <c r="UAZ13" i="4"/>
  <c r="UBA13" i="4"/>
  <c r="UBB13" i="4"/>
  <c r="UBC13" i="4"/>
  <c r="UBD13" i="4"/>
  <c r="UBE13" i="4"/>
  <c r="UBF13" i="4"/>
  <c r="UBG13" i="4"/>
  <c r="UBH13" i="4"/>
  <c r="UBI13" i="4"/>
  <c r="UBJ13" i="4"/>
  <c r="UBK13" i="4"/>
  <c r="UBL13" i="4"/>
  <c r="UBM13" i="4"/>
  <c r="UBN13" i="4"/>
  <c r="UBO13" i="4"/>
  <c r="UBP13" i="4"/>
  <c r="UBQ13" i="4"/>
  <c r="UBR13" i="4"/>
  <c r="UBS13" i="4"/>
  <c r="UBT13" i="4"/>
  <c r="UBU13" i="4"/>
  <c r="UBV13" i="4"/>
  <c r="UBW13" i="4"/>
  <c r="UBX13" i="4"/>
  <c r="UBY13" i="4"/>
  <c r="UBZ13" i="4"/>
  <c r="UCA13" i="4"/>
  <c r="UCB13" i="4"/>
  <c r="UCC13" i="4"/>
  <c r="UCD13" i="4"/>
  <c r="UCE13" i="4"/>
  <c r="UCF13" i="4"/>
  <c r="UCG13" i="4"/>
  <c r="UCH13" i="4"/>
  <c r="UCI13" i="4"/>
  <c r="UCJ13" i="4"/>
  <c r="UCK13" i="4"/>
  <c r="UCL13" i="4"/>
  <c r="UCM13" i="4"/>
  <c r="UCN13" i="4"/>
  <c r="UCO13" i="4"/>
  <c r="UCP13" i="4"/>
  <c r="UCQ13" i="4"/>
  <c r="UCR13" i="4"/>
  <c r="UCS13" i="4"/>
  <c r="UCT13" i="4"/>
  <c r="UCU13" i="4"/>
  <c r="UCV13" i="4"/>
  <c r="UCW13" i="4"/>
  <c r="UCX13" i="4"/>
  <c r="UCY13" i="4"/>
  <c r="UCZ13" i="4"/>
  <c r="UDA13" i="4"/>
  <c r="UDB13" i="4"/>
  <c r="UDC13" i="4"/>
  <c r="UDD13" i="4"/>
  <c r="UDE13" i="4"/>
  <c r="UDF13" i="4"/>
  <c r="UDG13" i="4"/>
  <c r="UDH13" i="4"/>
  <c r="UDI13" i="4"/>
  <c r="UDJ13" i="4"/>
  <c r="UDK13" i="4"/>
  <c r="UDL13" i="4"/>
  <c r="UDM13" i="4"/>
  <c r="UDN13" i="4"/>
  <c r="UDO13" i="4"/>
  <c r="UDP13" i="4"/>
  <c r="UDQ13" i="4"/>
  <c r="UDR13" i="4"/>
  <c r="UDS13" i="4"/>
  <c r="UDT13" i="4"/>
  <c r="UDU13" i="4"/>
  <c r="UDV13" i="4"/>
  <c r="UDW13" i="4"/>
  <c r="UDX13" i="4"/>
  <c r="UDY13" i="4"/>
  <c r="UDZ13" i="4"/>
  <c r="UEA13" i="4"/>
  <c r="UEB13" i="4"/>
  <c r="UEC13" i="4"/>
  <c r="UED13" i="4"/>
  <c r="UEE13" i="4"/>
  <c r="UEF13" i="4"/>
  <c r="UEG13" i="4"/>
  <c r="UEH13" i="4"/>
  <c r="UEI13" i="4"/>
  <c r="UEJ13" i="4"/>
  <c r="UEK13" i="4"/>
  <c r="UEL13" i="4"/>
  <c r="UEM13" i="4"/>
  <c r="UEN13" i="4"/>
  <c r="UEO13" i="4"/>
  <c r="UEP13" i="4"/>
  <c r="UEQ13" i="4"/>
  <c r="UER13" i="4"/>
  <c r="UES13" i="4"/>
  <c r="UET13" i="4"/>
  <c r="UEU13" i="4"/>
  <c r="UEV13" i="4"/>
  <c r="UEW13" i="4"/>
  <c r="UEX13" i="4"/>
  <c r="UEY13" i="4"/>
  <c r="UEZ13" i="4"/>
  <c r="UFA13" i="4"/>
  <c r="UFB13" i="4"/>
  <c r="UFC13" i="4"/>
  <c r="UFD13" i="4"/>
  <c r="UFE13" i="4"/>
  <c r="UFF13" i="4"/>
  <c r="UFG13" i="4"/>
  <c r="UFH13" i="4"/>
  <c r="UFI13" i="4"/>
  <c r="UFJ13" i="4"/>
  <c r="UFK13" i="4"/>
  <c r="UFL13" i="4"/>
  <c r="UFM13" i="4"/>
  <c r="UFN13" i="4"/>
  <c r="UFO13" i="4"/>
  <c r="UFP13" i="4"/>
  <c r="UFQ13" i="4"/>
  <c r="UFR13" i="4"/>
  <c r="UFS13" i="4"/>
  <c r="UFT13" i="4"/>
  <c r="UFU13" i="4"/>
  <c r="UFV13" i="4"/>
  <c r="UFW13" i="4"/>
  <c r="UFX13" i="4"/>
  <c r="UFY13" i="4"/>
  <c r="UFZ13" i="4"/>
  <c r="UGA13" i="4"/>
  <c r="UGB13" i="4"/>
  <c r="UGC13" i="4"/>
  <c r="UGD13" i="4"/>
  <c r="UGE13" i="4"/>
  <c r="UGF13" i="4"/>
  <c r="UGG13" i="4"/>
  <c r="UGH13" i="4"/>
  <c r="UGI13" i="4"/>
  <c r="UGJ13" i="4"/>
  <c r="UGK13" i="4"/>
  <c r="UGL13" i="4"/>
  <c r="UGM13" i="4"/>
  <c r="UGN13" i="4"/>
  <c r="UGO13" i="4"/>
  <c r="UGP13" i="4"/>
  <c r="UGQ13" i="4"/>
  <c r="UGR13" i="4"/>
  <c r="UGS13" i="4"/>
  <c r="UGT13" i="4"/>
  <c r="UGU13" i="4"/>
  <c r="UGV13" i="4"/>
  <c r="UGW13" i="4"/>
  <c r="UGX13" i="4"/>
  <c r="UGY13" i="4"/>
  <c r="UGZ13" i="4"/>
  <c r="UHA13" i="4"/>
  <c r="UHB13" i="4"/>
  <c r="UHC13" i="4"/>
  <c r="UHD13" i="4"/>
  <c r="UHE13" i="4"/>
  <c r="UHF13" i="4"/>
  <c r="UHG13" i="4"/>
  <c r="UHH13" i="4"/>
  <c r="UHI13" i="4"/>
  <c r="UHJ13" i="4"/>
  <c r="UHK13" i="4"/>
  <c r="UHL13" i="4"/>
  <c r="UHM13" i="4"/>
  <c r="UHN13" i="4"/>
  <c r="UHO13" i="4"/>
  <c r="UHP13" i="4"/>
  <c r="UHQ13" i="4"/>
  <c r="UHR13" i="4"/>
  <c r="UHS13" i="4"/>
  <c r="UHT13" i="4"/>
  <c r="UHU13" i="4"/>
  <c r="UHV13" i="4"/>
  <c r="UHW13" i="4"/>
  <c r="UHX13" i="4"/>
  <c r="UHY13" i="4"/>
  <c r="UHZ13" i="4"/>
  <c r="UIA13" i="4"/>
  <c r="UIB13" i="4"/>
  <c r="UIC13" i="4"/>
  <c r="UID13" i="4"/>
  <c r="UIE13" i="4"/>
  <c r="UIF13" i="4"/>
  <c r="UIG13" i="4"/>
  <c r="UIH13" i="4"/>
  <c r="UII13" i="4"/>
  <c r="UIJ13" i="4"/>
  <c r="UIK13" i="4"/>
  <c r="UIL13" i="4"/>
  <c r="UIM13" i="4"/>
  <c r="UIN13" i="4"/>
  <c r="UIO13" i="4"/>
  <c r="UIP13" i="4"/>
  <c r="UIQ13" i="4"/>
  <c r="UIR13" i="4"/>
  <c r="UIS13" i="4"/>
  <c r="UIT13" i="4"/>
  <c r="UIU13" i="4"/>
  <c r="UIV13" i="4"/>
  <c r="UIW13" i="4"/>
  <c r="UIX13" i="4"/>
  <c r="UIY13" i="4"/>
  <c r="UIZ13" i="4"/>
  <c r="UJA13" i="4"/>
  <c r="UJB13" i="4"/>
  <c r="UJC13" i="4"/>
  <c r="UJD13" i="4"/>
  <c r="UJE13" i="4"/>
  <c r="UJF13" i="4"/>
  <c r="UJG13" i="4"/>
  <c r="UJH13" i="4"/>
  <c r="UJI13" i="4"/>
  <c r="UJJ13" i="4"/>
  <c r="UJK13" i="4"/>
  <c r="UJL13" i="4"/>
  <c r="UJM13" i="4"/>
  <c r="UJN13" i="4"/>
  <c r="UJO13" i="4"/>
  <c r="UJP13" i="4"/>
  <c r="UJQ13" i="4"/>
  <c r="UJR13" i="4"/>
  <c r="UJS13" i="4"/>
  <c r="UJT13" i="4"/>
  <c r="UJU13" i="4"/>
  <c r="UJV13" i="4"/>
  <c r="UJW13" i="4"/>
  <c r="UJX13" i="4"/>
  <c r="UJY13" i="4"/>
  <c r="UJZ13" i="4"/>
  <c r="UKA13" i="4"/>
  <c r="UKB13" i="4"/>
  <c r="UKC13" i="4"/>
  <c r="UKD13" i="4"/>
  <c r="UKE13" i="4"/>
  <c r="UKF13" i="4"/>
  <c r="UKG13" i="4"/>
  <c r="UKH13" i="4"/>
  <c r="UKI13" i="4"/>
  <c r="UKJ13" i="4"/>
  <c r="UKK13" i="4"/>
  <c r="UKL13" i="4"/>
  <c r="UKM13" i="4"/>
  <c r="UKN13" i="4"/>
  <c r="UKO13" i="4"/>
  <c r="UKP13" i="4"/>
  <c r="UKQ13" i="4"/>
  <c r="UKR13" i="4"/>
  <c r="UKS13" i="4"/>
  <c r="UKT13" i="4"/>
  <c r="UKU13" i="4"/>
  <c r="UKV13" i="4"/>
  <c r="UKW13" i="4"/>
  <c r="UKX13" i="4"/>
  <c r="UKY13" i="4"/>
  <c r="UKZ13" i="4"/>
  <c r="ULA13" i="4"/>
  <c r="ULB13" i="4"/>
  <c r="ULC13" i="4"/>
  <c r="ULD13" i="4"/>
  <c r="ULE13" i="4"/>
  <c r="ULF13" i="4"/>
  <c r="ULG13" i="4"/>
  <c r="ULH13" i="4"/>
  <c r="ULI13" i="4"/>
  <c r="ULJ13" i="4"/>
  <c r="ULK13" i="4"/>
  <c r="ULL13" i="4"/>
  <c r="ULM13" i="4"/>
  <c r="ULN13" i="4"/>
  <c r="ULO13" i="4"/>
  <c r="ULP13" i="4"/>
  <c r="ULQ13" i="4"/>
  <c r="ULR13" i="4"/>
  <c r="ULS13" i="4"/>
  <c r="ULT13" i="4"/>
  <c r="ULU13" i="4"/>
  <c r="ULV13" i="4"/>
  <c r="ULW13" i="4"/>
  <c r="ULX13" i="4"/>
  <c r="ULY13" i="4"/>
  <c r="ULZ13" i="4"/>
  <c r="UMA13" i="4"/>
  <c r="UMB13" i="4"/>
  <c r="UMC13" i="4"/>
  <c r="UMD13" i="4"/>
  <c r="UME13" i="4"/>
  <c r="UMF13" i="4"/>
  <c r="UMG13" i="4"/>
  <c r="UMH13" i="4"/>
  <c r="UMI13" i="4"/>
  <c r="UMJ13" i="4"/>
  <c r="UMK13" i="4"/>
  <c r="UML13" i="4"/>
  <c r="UMM13" i="4"/>
  <c r="UMN13" i="4"/>
  <c r="UMO13" i="4"/>
  <c r="UMP13" i="4"/>
  <c r="UMQ13" i="4"/>
  <c r="UMR13" i="4"/>
  <c r="UMS13" i="4"/>
  <c r="UMT13" i="4"/>
  <c r="UMU13" i="4"/>
  <c r="UMV13" i="4"/>
  <c r="UMW13" i="4"/>
  <c r="UMX13" i="4"/>
  <c r="UMY13" i="4"/>
  <c r="UMZ13" i="4"/>
  <c r="UNA13" i="4"/>
  <c r="UNB13" i="4"/>
  <c r="UNC13" i="4"/>
  <c r="UND13" i="4"/>
  <c r="UNE13" i="4"/>
  <c r="UNF13" i="4"/>
  <c r="UNG13" i="4"/>
  <c r="UNH13" i="4"/>
  <c r="UNI13" i="4"/>
  <c r="UNJ13" i="4"/>
  <c r="UNK13" i="4"/>
  <c r="UNL13" i="4"/>
  <c r="UNM13" i="4"/>
  <c r="UNN13" i="4"/>
  <c r="UNO13" i="4"/>
  <c r="UNP13" i="4"/>
  <c r="UNQ13" i="4"/>
  <c r="UNR13" i="4"/>
  <c r="UNS13" i="4"/>
  <c r="UNT13" i="4"/>
  <c r="UNU13" i="4"/>
  <c r="UNV13" i="4"/>
  <c r="UNW13" i="4"/>
  <c r="UNX13" i="4"/>
  <c r="UNY13" i="4"/>
  <c r="UNZ13" i="4"/>
  <c r="UOA13" i="4"/>
  <c r="UOB13" i="4"/>
  <c r="UOC13" i="4"/>
  <c r="UOD13" i="4"/>
  <c r="UOE13" i="4"/>
  <c r="UOF13" i="4"/>
  <c r="UOG13" i="4"/>
  <c r="UOH13" i="4"/>
  <c r="UOI13" i="4"/>
  <c r="UOJ13" i="4"/>
  <c r="UOK13" i="4"/>
  <c r="UOL13" i="4"/>
  <c r="UOM13" i="4"/>
  <c r="UON13" i="4"/>
  <c r="UOO13" i="4"/>
  <c r="UOP13" i="4"/>
  <c r="UOQ13" i="4"/>
  <c r="UOR13" i="4"/>
  <c r="UOS13" i="4"/>
  <c r="UOT13" i="4"/>
  <c r="UOU13" i="4"/>
  <c r="UOV13" i="4"/>
  <c r="UOW13" i="4"/>
  <c r="UOX13" i="4"/>
  <c r="UOY13" i="4"/>
  <c r="UOZ13" i="4"/>
  <c r="UPA13" i="4"/>
  <c r="UPB13" i="4"/>
  <c r="UPC13" i="4"/>
  <c r="UPD13" i="4"/>
  <c r="UPE13" i="4"/>
  <c r="UPF13" i="4"/>
  <c r="UPG13" i="4"/>
  <c r="UPH13" i="4"/>
  <c r="UPI13" i="4"/>
  <c r="UPJ13" i="4"/>
  <c r="UPK13" i="4"/>
  <c r="UPL13" i="4"/>
  <c r="UPM13" i="4"/>
  <c r="UPN13" i="4"/>
  <c r="UPO13" i="4"/>
  <c r="UPP13" i="4"/>
  <c r="UPQ13" i="4"/>
  <c r="UPR13" i="4"/>
  <c r="UPS13" i="4"/>
  <c r="UPT13" i="4"/>
  <c r="UPU13" i="4"/>
  <c r="UPV13" i="4"/>
  <c r="UPW13" i="4"/>
  <c r="UPX13" i="4"/>
  <c r="UPY13" i="4"/>
  <c r="UPZ13" i="4"/>
  <c r="UQA13" i="4"/>
  <c r="UQB13" i="4"/>
  <c r="UQC13" i="4"/>
  <c r="UQD13" i="4"/>
  <c r="UQE13" i="4"/>
  <c r="UQF13" i="4"/>
  <c r="UQG13" i="4"/>
  <c r="UQH13" i="4"/>
  <c r="UQI13" i="4"/>
  <c r="UQJ13" i="4"/>
  <c r="UQK13" i="4"/>
  <c r="UQL13" i="4"/>
  <c r="UQM13" i="4"/>
  <c r="UQN13" i="4"/>
  <c r="UQO13" i="4"/>
  <c r="UQP13" i="4"/>
  <c r="UQQ13" i="4"/>
  <c r="UQR13" i="4"/>
  <c r="UQS13" i="4"/>
  <c r="UQT13" i="4"/>
  <c r="UQU13" i="4"/>
  <c r="UQV13" i="4"/>
  <c r="UQW13" i="4"/>
  <c r="UQX13" i="4"/>
  <c r="UQY13" i="4"/>
  <c r="UQZ13" i="4"/>
  <c r="URA13" i="4"/>
  <c r="URB13" i="4"/>
  <c r="URC13" i="4"/>
  <c r="URD13" i="4"/>
  <c r="URE13" i="4"/>
  <c r="URF13" i="4"/>
  <c r="URG13" i="4"/>
  <c r="URH13" i="4"/>
  <c r="URI13" i="4"/>
  <c r="URJ13" i="4"/>
  <c r="URK13" i="4"/>
  <c r="URL13" i="4"/>
  <c r="URM13" i="4"/>
  <c r="URN13" i="4"/>
  <c r="URO13" i="4"/>
  <c r="URP13" i="4"/>
  <c r="URQ13" i="4"/>
  <c r="URR13" i="4"/>
  <c r="URS13" i="4"/>
  <c r="URT13" i="4"/>
  <c r="URU13" i="4"/>
  <c r="URV13" i="4"/>
  <c r="URW13" i="4"/>
  <c r="URX13" i="4"/>
  <c r="URY13" i="4"/>
  <c r="URZ13" i="4"/>
  <c r="USA13" i="4"/>
  <c r="USB13" i="4"/>
  <c r="USC13" i="4"/>
  <c r="USD13" i="4"/>
  <c r="USE13" i="4"/>
  <c r="USF13" i="4"/>
  <c r="USG13" i="4"/>
  <c r="USH13" i="4"/>
  <c r="USI13" i="4"/>
  <c r="USJ13" i="4"/>
  <c r="USK13" i="4"/>
  <c r="USL13" i="4"/>
  <c r="USM13" i="4"/>
  <c r="USN13" i="4"/>
  <c r="USO13" i="4"/>
  <c r="USP13" i="4"/>
  <c r="USQ13" i="4"/>
  <c r="USR13" i="4"/>
  <c r="USS13" i="4"/>
  <c r="UST13" i="4"/>
  <c r="USU13" i="4"/>
  <c r="USV13" i="4"/>
  <c r="USW13" i="4"/>
  <c r="USX13" i="4"/>
  <c r="USY13" i="4"/>
  <c r="USZ13" i="4"/>
  <c r="UTA13" i="4"/>
  <c r="UTB13" i="4"/>
  <c r="UTC13" i="4"/>
  <c r="UTD13" i="4"/>
  <c r="UTE13" i="4"/>
  <c r="UTF13" i="4"/>
  <c r="UTG13" i="4"/>
  <c r="UTH13" i="4"/>
  <c r="UTI13" i="4"/>
  <c r="UTJ13" i="4"/>
  <c r="UTK13" i="4"/>
  <c r="UTL13" i="4"/>
  <c r="UTM13" i="4"/>
  <c r="UTN13" i="4"/>
  <c r="UTO13" i="4"/>
  <c r="UTP13" i="4"/>
  <c r="UTQ13" i="4"/>
  <c r="UTR13" i="4"/>
  <c r="UTS13" i="4"/>
  <c r="UTT13" i="4"/>
  <c r="UTU13" i="4"/>
  <c r="UTV13" i="4"/>
  <c r="UTW13" i="4"/>
  <c r="UTX13" i="4"/>
  <c r="UTY13" i="4"/>
  <c r="UTZ13" i="4"/>
  <c r="UUA13" i="4"/>
  <c r="UUB13" i="4"/>
  <c r="UUC13" i="4"/>
  <c r="UUD13" i="4"/>
  <c r="UUE13" i="4"/>
  <c r="UUF13" i="4"/>
  <c r="UUG13" i="4"/>
  <c r="UUH13" i="4"/>
  <c r="UUI13" i="4"/>
  <c r="UUJ13" i="4"/>
  <c r="UUK13" i="4"/>
  <c r="UUL13" i="4"/>
  <c r="UUM13" i="4"/>
  <c r="UUN13" i="4"/>
  <c r="UUO13" i="4"/>
  <c r="UUP13" i="4"/>
  <c r="UUQ13" i="4"/>
  <c r="UUR13" i="4"/>
  <c r="UUS13" i="4"/>
  <c r="UUT13" i="4"/>
  <c r="UUU13" i="4"/>
  <c r="UUV13" i="4"/>
  <c r="UUW13" i="4"/>
  <c r="UUX13" i="4"/>
  <c r="UUY13" i="4"/>
  <c r="UUZ13" i="4"/>
  <c r="UVA13" i="4"/>
  <c r="UVB13" i="4"/>
  <c r="UVC13" i="4"/>
  <c r="UVD13" i="4"/>
  <c r="UVE13" i="4"/>
  <c r="UVF13" i="4"/>
  <c r="UVG13" i="4"/>
  <c r="UVH13" i="4"/>
  <c r="UVI13" i="4"/>
  <c r="UVJ13" i="4"/>
  <c r="UVK13" i="4"/>
  <c r="UVL13" i="4"/>
  <c r="UVM13" i="4"/>
  <c r="UVN13" i="4"/>
  <c r="UVO13" i="4"/>
  <c r="UVP13" i="4"/>
  <c r="UVQ13" i="4"/>
  <c r="UVR13" i="4"/>
  <c r="UVS13" i="4"/>
  <c r="UVT13" i="4"/>
  <c r="UVU13" i="4"/>
  <c r="UVV13" i="4"/>
  <c r="UVW13" i="4"/>
  <c r="UVX13" i="4"/>
  <c r="UVY13" i="4"/>
  <c r="UVZ13" i="4"/>
  <c r="UWA13" i="4"/>
  <c r="UWB13" i="4"/>
  <c r="UWC13" i="4"/>
  <c r="UWD13" i="4"/>
  <c r="UWE13" i="4"/>
  <c r="UWF13" i="4"/>
  <c r="UWG13" i="4"/>
  <c r="UWH13" i="4"/>
  <c r="UWI13" i="4"/>
  <c r="UWJ13" i="4"/>
  <c r="UWK13" i="4"/>
  <c r="UWL13" i="4"/>
  <c r="UWM13" i="4"/>
  <c r="UWN13" i="4"/>
  <c r="UWO13" i="4"/>
  <c r="UWP13" i="4"/>
  <c r="UWQ13" i="4"/>
  <c r="UWR13" i="4"/>
  <c r="UWS13" i="4"/>
  <c r="UWT13" i="4"/>
  <c r="UWU13" i="4"/>
  <c r="UWV13" i="4"/>
  <c r="UWW13" i="4"/>
  <c r="UWX13" i="4"/>
  <c r="UWY13" i="4"/>
  <c r="UWZ13" i="4"/>
  <c r="UXA13" i="4"/>
  <c r="UXB13" i="4"/>
  <c r="UXC13" i="4"/>
  <c r="UXD13" i="4"/>
  <c r="UXE13" i="4"/>
  <c r="UXF13" i="4"/>
  <c r="UXG13" i="4"/>
  <c r="UXH13" i="4"/>
  <c r="UXI13" i="4"/>
  <c r="UXJ13" i="4"/>
  <c r="UXK13" i="4"/>
  <c r="UXL13" i="4"/>
  <c r="UXM13" i="4"/>
  <c r="UXN13" i="4"/>
  <c r="UXO13" i="4"/>
  <c r="UXP13" i="4"/>
  <c r="UXQ13" i="4"/>
  <c r="UXR13" i="4"/>
  <c r="UXS13" i="4"/>
  <c r="UXT13" i="4"/>
  <c r="UXU13" i="4"/>
  <c r="UXV13" i="4"/>
  <c r="UXW13" i="4"/>
  <c r="UXX13" i="4"/>
  <c r="UXY13" i="4"/>
  <c r="UXZ13" i="4"/>
  <c r="UYA13" i="4"/>
  <c r="UYB13" i="4"/>
  <c r="UYC13" i="4"/>
  <c r="UYD13" i="4"/>
  <c r="UYE13" i="4"/>
  <c r="UYF13" i="4"/>
  <c r="UYG13" i="4"/>
  <c r="UYH13" i="4"/>
  <c r="UYI13" i="4"/>
  <c r="UYJ13" i="4"/>
  <c r="UYK13" i="4"/>
  <c r="UYL13" i="4"/>
  <c r="UYM13" i="4"/>
  <c r="UYN13" i="4"/>
  <c r="UYO13" i="4"/>
  <c r="UYP13" i="4"/>
  <c r="UYQ13" i="4"/>
  <c r="UYR13" i="4"/>
  <c r="UYS13" i="4"/>
  <c r="UYT13" i="4"/>
  <c r="UYU13" i="4"/>
  <c r="UYV13" i="4"/>
  <c r="UYW13" i="4"/>
  <c r="UYX13" i="4"/>
  <c r="UYY13" i="4"/>
  <c r="UYZ13" i="4"/>
  <c r="UZA13" i="4"/>
  <c r="UZB13" i="4"/>
  <c r="UZC13" i="4"/>
  <c r="UZD13" i="4"/>
  <c r="UZE13" i="4"/>
  <c r="UZF13" i="4"/>
  <c r="UZG13" i="4"/>
  <c r="UZH13" i="4"/>
  <c r="UZI13" i="4"/>
  <c r="UZJ13" i="4"/>
  <c r="UZK13" i="4"/>
  <c r="UZL13" i="4"/>
  <c r="UZM13" i="4"/>
  <c r="UZN13" i="4"/>
  <c r="UZO13" i="4"/>
  <c r="UZP13" i="4"/>
  <c r="UZQ13" i="4"/>
  <c r="UZR13" i="4"/>
  <c r="UZS13" i="4"/>
  <c r="UZT13" i="4"/>
  <c r="UZU13" i="4"/>
  <c r="UZV13" i="4"/>
  <c r="UZW13" i="4"/>
  <c r="UZX13" i="4"/>
  <c r="UZY13" i="4"/>
  <c r="UZZ13" i="4"/>
  <c r="VAA13" i="4"/>
  <c r="VAB13" i="4"/>
  <c r="VAC13" i="4"/>
  <c r="VAD13" i="4"/>
  <c r="VAE13" i="4"/>
  <c r="VAF13" i="4"/>
  <c r="VAG13" i="4"/>
  <c r="VAH13" i="4"/>
  <c r="VAI13" i="4"/>
  <c r="VAJ13" i="4"/>
  <c r="VAK13" i="4"/>
  <c r="VAL13" i="4"/>
  <c r="VAM13" i="4"/>
  <c r="VAN13" i="4"/>
  <c r="VAO13" i="4"/>
  <c r="VAP13" i="4"/>
  <c r="VAQ13" i="4"/>
  <c r="VAR13" i="4"/>
  <c r="VAS13" i="4"/>
  <c r="VAT13" i="4"/>
  <c r="VAU13" i="4"/>
  <c r="VAV13" i="4"/>
  <c r="VAW13" i="4"/>
  <c r="VAX13" i="4"/>
  <c r="VAY13" i="4"/>
  <c r="VAZ13" i="4"/>
  <c r="VBA13" i="4"/>
  <c r="VBB13" i="4"/>
  <c r="VBC13" i="4"/>
  <c r="VBD13" i="4"/>
  <c r="VBE13" i="4"/>
  <c r="VBF13" i="4"/>
  <c r="VBG13" i="4"/>
  <c r="VBH13" i="4"/>
  <c r="VBI13" i="4"/>
  <c r="VBJ13" i="4"/>
  <c r="VBK13" i="4"/>
  <c r="VBL13" i="4"/>
  <c r="VBM13" i="4"/>
  <c r="VBN13" i="4"/>
  <c r="VBO13" i="4"/>
  <c r="VBP13" i="4"/>
  <c r="VBQ13" i="4"/>
  <c r="VBR13" i="4"/>
  <c r="VBS13" i="4"/>
  <c r="VBT13" i="4"/>
  <c r="VBU13" i="4"/>
  <c r="VBV13" i="4"/>
  <c r="VBW13" i="4"/>
  <c r="VBX13" i="4"/>
  <c r="VBY13" i="4"/>
  <c r="VBZ13" i="4"/>
  <c r="VCA13" i="4"/>
  <c r="VCB13" i="4"/>
  <c r="VCC13" i="4"/>
  <c r="VCD13" i="4"/>
  <c r="VCE13" i="4"/>
  <c r="VCF13" i="4"/>
  <c r="VCG13" i="4"/>
  <c r="VCH13" i="4"/>
  <c r="VCI13" i="4"/>
  <c r="VCJ13" i="4"/>
  <c r="VCK13" i="4"/>
  <c r="VCL13" i="4"/>
  <c r="VCM13" i="4"/>
  <c r="VCN13" i="4"/>
  <c r="VCO13" i="4"/>
  <c r="VCP13" i="4"/>
  <c r="VCQ13" i="4"/>
  <c r="VCR13" i="4"/>
  <c r="VCS13" i="4"/>
  <c r="VCT13" i="4"/>
  <c r="VCU13" i="4"/>
  <c r="VCV13" i="4"/>
  <c r="VCW13" i="4"/>
  <c r="VCX13" i="4"/>
  <c r="VCY13" i="4"/>
  <c r="VCZ13" i="4"/>
  <c r="VDA13" i="4"/>
  <c r="VDB13" i="4"/>
  <c r="VDC13" i="4"/>
  <c r="VDD13" i="4"/>
  <c r="VDE13" i="4"/>
  <c r="VDF13" i="4"/>
  <c r="VDG13" i="4"/>
  <c r="VDH13" i="4"/>
  <c r="VDI13" i="4"/>
  <c r="VDJ13" i="4"/>
  <c r="VDK13" i="4"/>
  <c r="VDL13" i="4"/>
  <c r="VDM13" i="4"/>
  <c r="VDN13" i="4"/>
  <c r="VDO13" i="4"/>
  <c r="VDP13" i="4"/>
  <c r="VDQ13" i="4"/>
  <c r="VDR13" i="4"/>
  <c r="VDS13" i="4"/>
  <c r="VDT13" i="4"/>
  <c r="VDU13" i="4"/>
  <c r="VDV13" i="4"/>
  <c r="VDW13" i="4"/>
  <c r="VDX13" i="4"/>
  <c r="VDY13" i="4"/>
  <c r="VDZ13" i="4"/>
  <c r="VEA13" i="4"/>
  <c r="VEB13" i="4"/>
  <c r="VEC13" i="4"/>
  <c r="VED13" i="4"/>
  <c r="VEE13" i="4"/>
  <c r="VEF13" i="4"/>
  <c r="VEG13" i="4"/>
  <c r="VEH13" i="4"/>
  <c r="VEI13" i="4"/>
  <c r="VEJ13" i="4"/>
  <c r="VEK13" i="4"/>
  <c r="VEL13" i="4"/>
  <c r="VEM13" i="4"/>
  <c r="VEN13" i="4"/>
  <c r="VEO13" i="4"/>
  <c r="VEP13" i="4"/>
  <c r="VEQ13" i="4"/>
  <c r="VER13" i="4"/>
  <c r="VES13" i="4"/>
  <c r="VET13" i="4"/>
  <c r="VEU13" i="4"/>
  <c r="VEV13" i="4"/>
  <c r="VEW13" i="4"/>
  <c r="VEX13" i="4"/>
  <c r="VEY13" i="4"/>
  <c r="VEZ13" i="4"/>
  <c r="VFA13" i="4"/>
  <c r="VFB13" i="4"/>
  <c r="VFC13" i="4"/>
  <c r="VFD13" i="4"/>
  <c r="VFE13" i="4"/>
  <c r="VFF13" i="4"/>
  <c r="VFG13" i="4"/>
  <c r="VFH13" i="4"/>
  <c r="VFI13" i="4"/>
  <c r="VFJ13" i="4"/>
  <c r="VFK13" i="4"/>
  <c r="VFL13" i="4"/>
  <c r="VFM13" i="4"/>
  <c r="VFN13" i="4"/>
  <c r="VFO13" i="4"/>
  <c r="VFP13" i="4"/>
  <c r="VFQ13" i="4"/>
  <c r="VFR13" i="4"/>
  <c r="VFS13" i="4"/>
  <c r="VFT13" i="4"/>
  <c r="VFU13" i="4"/>
  <c r="VFV13" i="4"/>
  <c r="VFW13" i="4"/>
  <c r="VFX13" i="4"/>
  <c r="VFY13" i="4"/>
  <c r="VFZ13" i="4"/>
  <c r="VGA13" i="4"/>
  <c r="VGB13" i="4"/>
  <c r="VGC13" i="4"/>
  <c r="VGD13" i="4"/>
  <c r="VGE13" i="4"/>
  <c r="VGF13" i="4"/>
  <c r="VGG13" i="4"/>
  <c r="VGH13" i="4"/>
  <c r="VGI13" i="4"/>
  <c r="VGJ13" i="4"/>
  <c r="VGK13" i="4"/>
  <c r="VGL13" i="4"/>
  <c r="VGM13" i="4"/>
  <c r="VGN13" i="4"/>
  <c r="VGO13" i="4"/>
  <c r="VGP13" i="4"/>
  <c r="VGQ13" i="4"/>
  <c r="VGR13" i="4"/>
  <c r="VGS13" i="4"/>
  <c r="VGT13" i="4"/>
  <c r="VGU13" i="4"/>
  <c r="VGV13" i="4"/>
  <c r="VGW13" i="4"/>
  <c r="VGX13" i="4"/>
  <c r="VGY13" i="4"/>
  <c r="VGZ13" i="4"/>
  <c r="VHA13" i="4"/>
  <c r="VHB13" i="4"/>
  <c r="VHC13" i="4"/>
  <c r="VHD13" i="4"/>
  <c r="VHE13" i="4"/>
  <c r="VHF13" i="4"/>
  <c r="VHG13" i="4"/>
  <c r="VHH13" i="4"/>
  <c r="VHI13" i="4"/>
  <c r="VHJ13" i="4"/>
  <c r="VHK13" i="4"/>
  <c r="VHL13" i="4"/>
  <c r="VHM13" i="4"/>
  <c r="VHN13" i="4"/>
  <c r="VHO13" i="4"/>
  <c r="VHP13" i="4"/>
  <c r="VHQ13" i="4"/>
  <c r="VHR13" i="4"/>
  <c r="VHS13" i="4"/>
  <c r="VHT13" i="4"/>
  <c r="VHU13" i="4"/>
  <c r="VHV13" i="4"/>
  <c r="VHW13" i="4"/>
  <c r="VHX13" i="4"/>
  <c r="VHY13" i="4"/>
  <c r="VHZ13" i="4"/>
  <c r="VIA13" i="4"/>
  <c r="VIB13" i="4"/>
  <c r="VIC13" i="4"/>
  <c r="VID13" i="4"/>
  <c r="VIE13" i="4"/>
  <c r="VIF13" i="4"/>
  <c r="VIG13" i="4"/>
  <c r="VIH13" i="4"/>
  <c r="VII13" i="4"/>
  <c r="VIJ13" i="4"/>
  <c r="VIK13" i="4"/>
  <c r="VIL13" i="4"/>
  <c r="VIM13" i="4"/>
  <c r="VIN13" i="4"/>
  <c r="VIO13" i="4"/>
  <c r="VIP13" i="4"/>
  <c r="VIQ13" i="4"/>
  <c r="VIR13" i="4"/>
  <c r="VIS13" i="4"/>
  <c r="VIT13" i="4"/>
  <c r="VIU13" i="4"/>
  <c r="VIV13" i="4"/>
  <c r="VIW13" i="4"/>
  <c r="VIX13" i="4"/>
  <c r="VIY13" i="4"/>
  <c r="VIZ13" i="4"/>
  <c r="VJA13" i="4"/>
  <c r="VJB13" i="4"/>
  <c r="VJC13" i="4"/>
  <c r="VJD13" i="4"/>
  <c r="VJE13" i="4"/>
  <c r="VJF13" i="4"/>
  <c r="VJG13" i="4"/>
  <c r="VJH13" i="4"/>
  <c r="VJI13" i="4"/>
  <c r="VJJ13" i="4"/>
  <c r="VJK13" i="4"/>
  <c r="VJL13" i="4"/>
  <c r="VJM13" i="4"/>
  <c r="VJN13" i="4"/>
  <c r="VJO13" i="4"/>
  <c r="VJP13" i="4"/>
  <c r="VJQ13" i="4"/>
  <c r="VJR13" i="4"/>
  <c r="VJS13" i="4"/>
  <c r="VJT13" i="4"/>
  <c r="VJU13" i="4"/>
  <c r="VJV13" i="4"/>
  <c r="VJW13" i="4"/>
  <c r="VJX13" i="4"/>
  <c r="VJY13" i="4"/>
  <c r="VJZ13" i="4"/>
  <c r="VKA13" i="4"/>
  <c r="VKB13" i="4"/>
  <c r="VKC13" i="4"/>
  <c r="VKD13" i="4"/>
  <c r="VKE13" i="4"/>
  <c r="VKF13" i="4"/>
  <c r="VKG13" i="4"/>
  <c r="VKH13" i="4"/>
  <c r="VKI13" i="4"/>
  <c r="VKJ13" i="4"/>
  <c r="VKK13" i="4"/>
  <c r="VKL13" i="4"/>
  <c r="VKM13" i="4"/>
  <c r="VKN13" i="4"/>
  <c r="VKO13" i="4"/>
  <c r="VKP13" i="4"/>
  <c r="VKQ13" i="4"/>
  <c r="VKR13" i="4"/>
  <c r="VKS13" i="4"/>
  <c r="VKT13" i="4"/>
  <c r="VKU13" i="4"/>
  <c r="VKV13" i="4"/>
  <c r="VKW13" i="4"/>
  <c r="VKX13" i="4"/>
  <c r="VKY13" i="4"/>
  <c r="VKZ13" i="4"/>
  <c r="VLA13" i="4"/>
  <c r="VLB13" i="4"/>
  <c r="VLC13" i="4"/>
  <c r="VLD13" i="4"/>
  <c r="VLE13" i="4"/>
  <c r="VLF13" i="4"/>
  <c r="VLG13" i="4"/>
  <c r="VLH13" i="4"/>
  <c r="VLI13" i="4"/>
  <c r="VLJ13" i="4"/>
  <c r="VLK13" i="4"/>
  <c r="VLL13" i="4"/>
  <c r="VLM13" i="4"/>
  <c r="VLN13" i="4"/>
  <c r="VLO13" i="4"/>
  <c r="VLP13" i="4"/>
  <c r="VLQ13" i="4"/>
  <c r="VLR13" i="4"/>
  <c r="VLS13" i="4"/>
  <c r="VLT13" i="4"/>
  <c r="VLU13" i="4"/>
  <c r="VLV13" i="4"/>
  <c r="VLW13" i="4"/>
  <c r="VLX13" i="4"/>
  <c r="VLY13" i="4"/>
  <c r="VLZ13" i="4"/>
  <c r="VMA13" i="4"/>
  <c r="VMB13" i="4"/>
  <c r="VMC13" i="4"/>
  <c r="VMD13" i="4"/>
  <c r="VME13" i="4"/>
  <c r="VMF13" i="4"/>
  <c r="VMG13" i="4"/>
  <c r="VMH13" i="4"/>
  <c r="VMI13" i="4"/>
  <c r="VMJ13" i="4"/>
  <c r="VMK13" i="4"/>
  <c r="VML13" i="4"/>
  <c r="VMM13" i="4"/>
  <c r="VMN13" i="4"/>
  <c r="VMO13" i="4"/>
  <c r="VMP13" i="4"/>
  <c r="VMQ13" i="4"/>
  <c r="VMR13" i="4"/>
  <c r="VMS13" i="4"/>
  <c r="VMT13" i="4"/>
  <c r="VMU13" i="4"/>
  <c r="VMV13" i="4"/>
  <c r="VMW13" i="4"/>
  <c r="VMX13" i="4"/>
  <c r="VMY13" i="4"/>
  <c r="VMZ13" i="4"/>
  <c r="VNA13" i="4"/>
  <c r="VNB13" i="4"/>
  <c r="VNC13" i="4"/>
  <c r="VND13" i="4"/>
  <c r="VNE13" i="4"/>
  <c r="VNF13" i="4"/>
  <c r="VNG13" i="4"/>
  <c r="VNH13" i="4"/>
  <c r="VNI13" i="4"/>
  <c r="VNJ13" i="4"/>
  <c r="VNK13" i="4"/>
  <c r="VNL13" i="4"/>
  <c r="VNM13" i="4"/>
  <c r="VNN13" i="4"/>
  <c r="VNO13" i="4"/>
  <c r="VNP13" i="4"/>
  <c r="VNQ13" i="4"/>
  <c r="VNR13" i="4"/>
  <c r="VNS13" i="4"/>
  <c r="VNT13" i="4"/>
  <c r="VNU13" i="4"/>
  <c r="VNV13" i="4"/>
  <c r="VNW13" i="4"/>
  <c r="VNX13" i="4"/>
  <c r="VNY13" i="4"/>
  <c r="VNZ13" i="4"/>
  <c r="VOA13" i="4"/>
  <c r="VOB13" i="4"/>
  <c r="VOC13" i="4"/>
  <c r="VOD13" i="4"/>
  <c r="VOE13" i="4"/>
  <c r="VOF13" i="4"/>
  <c r="VOG13" i="4"/>
  <c r="VOH13" i="4"/>
  <c r="VOI13" i="4"/>
  <c r="VOJ13" i="4"/>
  <c r="VOK13" i="4"/>
  <c r="VOL13" i="4"/>
  <c r="VOM13" i="4"/>
  <c r="VON13" i="4"/>
  <c r="VOO13" i="4"/>
  <c r="VOP13" i="4"/>
  <c r="VOQ13" i="4"/>
  <c r="VOR13" i="4"/>
  <c r="VOS13" i="4"/>
  <c r="VOT13" i="4"/>
  <c r="VOU13" i="4"/>
  <c r="VOV13" i="4"/>
  <c r="VOW13" i="4"/>
  <c r="VOX13" i="4"/>
  <c r="VOY13" i="4"/>
  <c r="VOZ13" i="4"/>
  <c r="VPA13" i="4"/>
  <c r="VPB13" i="4"/>
  <c r="VPC13" i="4"/>
  <c r="VPD13" i="4"/>
  <c r="VPE13" i="4"/>
  <c r="VPF13" i="4"/>
  <c r="VPG13" i="4"/>
  <c r="VPH13" i="4"/>
  <c r="VPI13" i="4"/>
  <c r="VPJ13" i="4"/>
  <c r="VPK13" i="4"/>
  <c r="VPL13" i="4"/>
  <c r="VPM13" i="4"/>
  <c r="VPN13" i="4"/>
  <c r="VPO13" i="4"/>
  <c r="VPP13" i="4"/>
  <c r="VPQ13" i="4"/>
  <c r="VPR13" i="4"/>
  <c r="VPS13" i="4"/>
  <c r="VPT13" i="4"/>
  <c r="VPU13" i="4"/>
  <c r="VPV13" i="4"/>
  <c r="VPW13" i="4"/>
  <c r="VPX13" i="4"/>
  <c r="VPY13" i="4"/>
  <c r="VPZ13" i="4"/>
  <c r="VQA13" i="4"/>
  <c r="VQB13" i="4"/>
  <c r="VQC13" i="4"/>
  <c r="VQD13" i="4"/>
  <c r="VQE13" i="4"/>
  <c r="VQF13" i="4"/>
  <c r="VQG13" i="4"/>
  <c r="VQH13" i="4"/>
  <c r="VQI13" i="4"/>
  <c r="VQJ13" i="4"/>
  <c r="VQK13" i="4"/>
  <c r="VQL13" i="4"/>
  <c r="VQM13" i="4"/>
  <c r="VQN13" i="4"/>
  <c r="VQO13" i="4"/>
  <c r="VQP13" i="4"/>
  <c r="VQQ13" i="4"/>
  <c r="VQR13" i="4"/>
  <c r="VQS13" i="4"/>
  <c r="VQT13" i="4"/>
  <c r="VQU13" i="4"/>
  <c r="VQV13" i="4"/>
  <c r="VQW13" i="4"/>
  <c r="VQX13" i="4"/>
  <c r="VQY13" i="4"/>
  <c r="VQZ13" i="4"/>
  <c r="VRA13" i="4"/>
  <c r="VRB13" i="4"/>
  <c r="VRC13" i="4"/>
  <c r="VRD13" i="4"/>
  <c r="VRE13" i="4"/>
  <c r="VRF13" i="4"/>
  <c r="VRG13" i="4"/>
  <c r="VRH13" i="4"/>
  <c r="VRI13" i="4"/>
  <c r="VRJ13" i="4"/>
  <c r="VRK13" i="4"/>
  <c r="VRL13" i="4"/>
  <c r="VRM13" i="4"/>
  <c r="VRN13" i="4"/>
  <c r="VRO13" i="4"/>
  <c r="VRP13" i="4"/>
  <c r="VRQ13" i="4"/>
  <c r="VRR13" i="4"/>
  <c r="VRS13" i="4"/>
  <c r="VRT13" i="4"/>
  <c r="VRU13" i="4"/>
  <c r="VRV13" i="4"/>
  <c r="VRW13" i="4"/>
  <c r="VRX13" i="4"/>
  <c r="VRY13" i="4"/>
  <c r="VRZ13" i="4"/>
  <c r="VSA13" i="4"/>
  <c r="VSB13" i="4"/>
  <c r="VSC13" i="4"/>
  <c r="VSD13" i="4"/>
  <c r="VSE13" i="4"/>
  <c r="VSF13" i="4"/>
  <c r="VSG13" i="4"/>
  <c r="VSH13" i="4"/>
  <c r="VSI13" i="4"/>
  <c r="VSJ13" i="4"/>
  <c r="VSK13" i="4"/>
  <c r="VSL13" i="4"/>
  <c r="VSM13" i="4"/>
  <c r="VSN13" i="4"/>
  <c r="VSO13" i="4"/>
  <c r="VSP13" i="4"/>
  <c r="VSQ13" i="4"/>
  <c r="VSR13" i="4"/>
  <c r="VSS13" i="4"/>
  <c r="VST13" i="4"/>
  <c r="VSU13" i="4"/>
  <c r="VSV13" i="4"/>
  <c r="VSW13" i="4"/>
  <c r="VSX13" i="4"/>
  <c r="VSY13" i="4"/>
  <c r="VSZ13" i="4"/>
  <c r="VTA13" i="4"/>
  <c r="VTB13" i="4"/>
  <c r="VTC13" i="4"/>
  <c r="VTD13" i="4"/>
  <c r="VTE13" i="4"/>
  <c r="VTF13" i="4"/>
  <c r="VTG13" i="4"/>
  <c r="VTH13" i="4"/>
  <c r="VTI13" i="4"/>
  <c r="VTJ13" i="4"/>
  <c r="VTK13" i="4"/>
  <c r="VTL13" i="4"/>
  <c r="VTM13" i="4"/>
  <c r="VTN13" i="4"/>
  <c r="VTO13" i="4"/>
  <c r="VTP13" i="4"/>
  <c r="VTQ13" i="4"/>
  <c r="VTR13" i="4"/>
  <c r="VTS13" i="4"/>
  <c r="VTT13" i="4"/>
  <c r="VTU13" i="4"/>
  <c r="VTV13" i="4"/>
  <c r="VTW13" i="4"/>
  <c r="VTX13" i="4"/>
  <c r="VTY13" i="4"/>
  <c r="VTZ13" i="4"/>
  <c r="VUA13" i="4"/>
  <c r="VUB13" i="4"/>
  <c r="VUC13" i="4"/>
  <c r="VUD13" i="4"/>
  <c r="VUE13" i="4"/>
  <c r="VUF13" i="4"/>
  <c r="VUG13" i="4"/>
  <c r="VUH13" i="4"/>
  <c r="VUI13" i="4"/>
  <c r="VUJ13" i="4"/>
  <c r="VUK13" i="4"/>
  <c r="VUL13" i="4"/>
  <c r="VUM13" i="4"/>
  <c r="VUN13" i="4"/>
  <c r="VUO13" i="4"/>
  <c r="VUP13" i="4"/>
  <c r="VUQ13" i="4"/>
  <c r="VUR13" i="4"/>
  <c r="VUS13" i="4"/>
  <c r="VUT13" i="4"/>
  <c r="VUU13" i="4"/>
  <c r="VUV13" i="4"/>
  <c r="VUW13" i="4"/>
  <c r="VUX13" i="4"/>
  <c r="VUY13" i="4"/>
  <c r="VUZ13" i="4"/>
  <c r="VVA13" i="4"/>
  <c r="VVB13" i="4"/>
  <c r="VVC13" i="4"/>
  <c r="VVD13" i="4"/>
  <c r="VVE13" i="4"/>
  <c r="VVF13" i="4"/>
  <c r="VVG13" i="4"/>
  <c r="VVH13" i="4"/>
  <c r="VVI13" i="4"/>
  <c r="VVJ13" i="4"/>
  <c r="VVK13" i="4"/>
  <c r="VVL13" i="4"/>
  <c r="VVM13" i="4"/>
  <c r="VVN13" i="4"/>
  <c r="VVO13" i="4"/>
  <c r="VVP13" i="4"/>
  <c r="VVQ13" i="4"/>
  <c r="VVR13" i="4"/>
  <c r="VVS13" i="4"/>
  <c r="VVT13" i="4"/>
  <c r="VVU13" i="4"/>
  <c r="VVV13" i="4"/>
  <c r="VVW13" i="4"/>
  <c r="VVX13" i="4"/>
  <c r="VVY13" i="4"/>
  <c r="VVZ13" i="4"/>
  <c r="VWA13" i="4"/>
  <c r="VWB13" i="4"/>
  <c r="VWC13" i="4"/>
  <c r="VWD13" i="4"/>
  <c r="VWE13" i="4"/>
  <c r="VWF13" i="4"/>
  <c r="VWG13" i="4"/>
  <c r="VWH13" i="4"/>
  <c r="VWI13" i="4"/>
  <c r="VWJ13" i="4"/>
  <c r="VWK13" i="4"/>
  <c r="VWL13" i="4"/>
  <c r="VWM13" i="4"/>
  <c r="VWN13" i="4"/>
  <c r="VWO13" i="4"/>
  <c r="VWP13" i="4"/>
  <c r="VWQ13" i="4"/>
  <c r="VWR13" i="4"/>
  <c r="VWS13" i="4"/>
  <c r="VWT13" i="4"/>
  <c r="VWU13" i="4"/>
  <c r="VWV13" i="4"/>
  <c r="VWW13" i="4"/>
  <c r="VWX13" i="4"/>
  <c r="VWY13" i="4"/>
  <c r="VWZ13" i="4"/>
  <c r="VXA13" i="4"/>
  <c r="VXB13" i="4"/>
  <c r="VXC13" i="4"/>
  <c r="VXD13" i="4"/>
  <c r="VXE13" i="4"/>
  <c r="VXF13" i="4"/>
  <c r="VXG13" i="4"/>
  <c r="VXH13" i="4"/>
  <c r="VXI13" i="4"/>
  <c r="VXJ13" i="4"/>
  <c r="VXK13" i="4"/>
  <c r="VXL13" i="4"/>
  <c r="VXM13" i="4"/>
  <c r="VXN13" i="4"/>
  <c r="VXO13" i="4"/>
  <c r="VXP13" i="4"/>
  <c r="VXQ13" i="4"/>
  <c r="VXR13" i="4"/>
  <c r="VXS13" i="4"/>
  <c r="VXT13" i="4"/>
  <c r="VXU13" i="4"/>
  <c r="VXV13" i="4"/>
  <c r="VXW13" i="4"/>
  <c r="VXX13" i="4"/>
  <c r="VXY13" i="4"/>
  <c r="VXZ13" i="4"/>
  <c r="VYA13" i="4"/>
  <c r="VYB13" i="4"/>
  <c r="VYC13" i="4"/>
  <c r="VYD13" i="4"/>
  <c r="VYE13" i="4"/>
  <c r="VYF13" i="4"/>
  <c r="VYG13" i="4"/>
  <c r="VYH13" i="4"/>
  <c r="VYI13" i="4"/>
  <c r="VYJ13" i="4"/>
  <c r="VYK13" i="4"/>
  <c r="VYL13" i="4"/>
  <c r="VYM13" i="4"/>
  <c r="VYN13" i="4"/>
  <c r="VYO13" i="4"/>
  <c r="VYP13" i="4"/>
  <c r="VYQ13" i="4"/>
  <c r="VYR13" i="4"/>
  <c r="VYS13" i="4"/>
  <c r="VYT13" i="4"/>
  <c r="VYU13" i="4"/>
  <c r="VYV13" i="4"/>
  <c r="VYW13" i="4"/>
  <c r="VYX13" i="4"/>
  <c r="VYY13" i="4"/>
  <c r="VYZ13" i="4"/>
  <c r="VZA13" i="4"/>
  <c r="VZB13" i="4"/>
  <c r="VZC13" i="4"/>
  <c r="VZD13" i="4"/>
  <c r="VZE13" i="4"/>
  <c r="VZF13" i="4"/>
  <c r="VZG13" i="4"/>
  <c r="VZH13" i="4"/>
  <c r="VZI13" i="4"/>
  <c r="VZJ13" i="4"/>
  <c r="VZK13" i="4"/>
  <c r="VZL13" i="4"/>
  <c r="VZM13" i="4"/>
  <c r="VZN13" i="4"/>
  <c r="VZO13" i="4"/>
  <c r="VZP13" i="4"/>
  <c r="VZQ13" i="4"/>
  <c r="VZR13" i="4"/>
  <c r="VZS13" i="4"/>
  <c r="VZT13" i="4"/>
  <c r="VZU13" i="4"/>
  <c r="VZV13" i="4"/>
  <c r="VZW13" i="4"/>
  <c r="VZX13" i="4"/>
  <c r="VZY13" i="4"/>
  <c r="VZZ13" i="4"/>
  <c r="WAA13" i="4"/>
  <c r="WAB13" i="4"/>
  <c r="WAC13" i="4"/>
  <c r="WAD13" i="4"/>
  <c r="WAE13" i="4"/>
  <c r="WAF13" i="4"/>
  <c r="WAG13" i="4"/>
  <c r="WAH13" i="4"/>
  <c r="WAI13" i="4"/>
  <c r="WAJ13" i="4"/>
  <c r="WAK13" i="4"/>
  <c r="WAL13" i="4"/>
  <c r="WAM13" i="4"/>
  <c r="WAN13" i="4"/>
  <c r="WAO13" i="4"/>
  <c r="WAP13" i="4"/>
  <c r="WAQ13" i="4"/>
  <c r="WAR13" i="4"/>
  <c r="WAS13" i="4"/>
  <c r="WAT13" i="4"/>
  <c r="WAU13" i="4"/>
  <c r="WAV13" i="4"/>
  <c r="WAW13" i="4"/>
  <c r="WAX13" i="4"/>
  <c r="WAY13" i="4"/>
  <c r="WAZ13" i="4"/>
  <c r="WBA13" i="4"/>
  <c r="WBB13" i="4"/>
  <c r="WBC13" i="4"/>
  <c r="WBD13" i="4"/>
  <c r="WBE13" i="4"/>
  <c r="WBF13" i="4"/>
  <c r="WBG13" i="4"/>
  <c r="WBH13" i="4"/>
  <c r="WBI13" i="4"/>
  <c r="WBJ13" i="4"/>
  <c r="WBK13" i="4"/>
  <c r="WBL13" i="4"/>
  <c r="WBM13" i="4"/>
  <c r="WBN13" i="4"/>
  <c r="WBO13" i="4"/>
  <c r="WBP13" i="4"/>
  <c r="WBQ13" i="4"/>
  <c r="WBR13" i="4"/>
  <c r="WBS13" i="4"/>
  <c r="WBT13" i="4"/>
  <c r="WBU13" i="4"/>
  <c r="WBV13" i="4"/>
  <c r="WBW13" i="4"/>
  <c r="WBX13" i="4"/>
  <c r="WBY13" i="4"/>
  <c r="WBZ13" i="4"/>
  <c r="WCA13" i="4"/>
  <c r="WCB13" i="4"/>
  <c r="WCC13" i="4"/>
  <c r="WCD13" i="4"/>
  <c r="WCE13" i="4"/>
  <c r="WCF13" i="4"/>
  <c r="WCG13" i="4"/>
  <c r="WCH13" i="4"/>
  <c r="WCI13" i="4"/>
  <c r="WCJ13" i="4"/>
  <c r="WCK13" i="4"/>
  <c r="WCL13" i="4"/>
  <c r="WCM13" i="4"/>
  <c r="WCN13" i="4"/>
  <c r="WCO13" i="4"/>
  <c r="WCP13" i="4"/>
  <c r="WCQ13" i="4"/>
  <c r="WCR13" i="4"/>
  <c r="WCS13" i="4"/>
  <c r="WCT13" i="4"/>
  <c r="WCU13" i="4"/>
  <c r="WCV13" i="4"/>
  <c r="WCW13" i="4"/>
  <c r="WCX13" i="4"/>
  <c r="WCY13" i="4"/>
  <c r="WCZ13" i="4"/>
  <c r="WDA13" i="4"/>
  <c r="WDB13" i="4"/>
  <c r="WDC13" i="4"/>
  <c r="WDD13" i="4"/>
  <c r="WDE13" i="4"/>
  <c r="WDF13" i="4"/>
  <c r="WDG13" i="4"/>
  <c r="WDH13" i="4"/>
  <c r="WDI13" i="4"/>
  <c r="WDJ13" i="4"/>
  <c r="WDK13" i="4"/>
  <c r="WDL13" i="4"/>
  <c r="WDM13" i="4"/>
  <c r="WDN13" i="4"/>
  <c r="WDO13" i="4"/>
  <c r="WDP13" i="4"/>
  <c r="WDQ13" i="4"/>
  <c r="WDR13" i="4"/>
  <c r="WDS13" i="4"/>
  <c r="WDT13" i="4"/>
  <c r="WDU13" i="4"/>
  <c r="WDV13" i="4"/>
  <c r="WDW13" i="4"/>
  <c r="WDX13" i="4"/>
  <c r="WDY13" i="4"/>
  <c r="WDZ13" i="4"/>
  <c r="WEA13" i="4"/>
  <c r="WEB13" i="4"/>
  <c r="WEC13" i="4"/>
  <c r="WED13" i="4"/>
  <c r="WEE13" i="4"/>
  <c r="WEF13" i="4"/>
  <c r="WEG13" i="4"/>
  <c r="WEH13" i="4"/>
  <c r="WEI13" i="4"/>
  <c r="WEJ13" i="4"/>
  <c r="WEK13" i="4"/>
  <c r="WEL13" i="4"/>
  <c r="WEM13" i="4"/>
  <c r="WEN13" i="4"/>
  <c r="WEO13" i="4"/>
  <c r="WEP13" i="4"/>
  <c r="WEQ13" i="4"/>
  <c r="WER13" i="4"/>
  <c r="WES13" i="4"/>
  <c r="WET13" i="4"/>
  <c r="WEU13" i="4"/>
  <c r="WEV13" i="4"/>
  <c r="WEW13" i="4"/>
  <c r="WEX13" i="4"/>
  <c r="WEY13" i="4"/>
  <c r="WEZ13" i="4"/>
  <c r="WFA13" i="4"/>
  <c r="WFB13" i="4"/>
  <c r="WFC13" i="4"/>
  <c r="WFD13" i="4"/>
  <c r="WFE13" i="4"/>
  <c r="WFF13" i="4"/>
  <c r="WFG13" i="4"/>
  <c r="WFH13" i="4"/>
  <c r="WFI13" i="4"/>
  <c r="WFJ13" i="4"/>
  <c r="WFK13" i="4"/>
  <c r="WFL13" i="4"/>
  <c r="WFM13" i="4"/>
  <c r="WFN13" i="4"/>
  <c r="WFO13" i="4"/>
  <c r="WFP13" i="4"/>
  <c r="WFQ13" i="4"/>
  <c r="WFR13" i="4"/>
  <c r="WFS13" i="4"/>
  <c r="WFT13" i="4"/>
  <c r="WFU13" i="4"/>
  <c r="WFV13" i="4"/>
  <c r="WFW13" i="4"/>
  <c r="WFX13" i="4"/>
  <c r="WFY13" i="4"/>
  <c r="WFZ13" i="4"/>
  <c r="WGA13" i="4"/>
  <c r="WGB13" i="4"/>
  <c r="WGC13" i="4"/>
  <c r="WGD13" i="4"/>
  <c r="WGE13" i="4"/>
  <c r="WGF13" i="4"/>
  <c r="WGG13" i="4"/>
  <c r="WGH13" i="4"/>
  <c r="WGI13" i="4"/>
  <c r="WGJ13" i="4"/>
  <c r="WGK13" i="4"/>
  <c r="WGL13" i="4"/>
  <c r="WGM13" i="4"/>
  <c r="WGN13" i="4"/>
  <c r="WGO13" i="4"/>
  <c r="WGP13" i="4"/>
  <c r="WGQ13" i="4"/>
  <c r="WGR13" i="4"/>
  <c r="WGS13" i="4"/>
  <c r="WGT13" i="4"/>
  <c r="WGU13" i="4"/>
  <c r="WGV13" i="4"/>
  <c r="WGW13" i="4"/>
  <c r="WGX13" i="4"/>
  <c r="WGY13" i="4"/>
  <c r="WGZ13" i="4"/>
  <c r="WHA13" i="4"/>
  <c r="WHB13" i="4"/>
  <c r="WHC13" i="4"/>
  <c r="WHD13" i="4"/>
  <c r="WHE13" i="4"/>
  <c r="WHF13" i="4"/>
  <c r="WHG13" i="4"/>
  <c r="WHH13" i="4"/>
  <c r="WHI13" i="4"/>
  <c r="WHJ13" i="4"/>
  <c r="WHK13" i="4"/>
  <c r="WHL13" i="4"/>
  <c r="WHM13" i="4"/>
  <c r="WHN13" i="4"/>
  <c r="WHO13" i="4"/>
  <c r="WHP13" i="4"/>
  <c r="WHQ13" i="4"/>
  <c r="WHR13" i="4"/>
  <c r="WHS13" i="4"/>
  <c r="WHT13" i="4"/>
  <c r="WHU13" i="4"/>
  <c r="WHV13" i="4"/>
  <c r="WHW13" i="4"/>
  <c r="WHX13" i="4"/>
  <c r="WHY13" i="4"/>
  <c r="WHZ13" i="4"/>
  <c r="WIA13" i="4"/>
  <c r="WIB13" i="4"/>
  <c r="WIC13" i="4"/>
  <c r="WID13" i="4"/>
  <c r="WIE13" i="4"/>
  <c r="WIF13" i="4"/>
  <c r="WIG13" i="4"/>
  <c r="WIH13" i="4"/>
  <c r="WII13" i="4"/>
  <c r="WIJ13" i="4"/>
  <c r="WIK13" i="4"/>
  <c r="WIL13" i="4"/>
  <c r="WIM13" i="4"/>
  <c r="WIN13" i="4"/>
  <c r="WIO13" i="4"/>
  <c r="WIP13" i="4"/>
  <c r="WIQ13" i="4"/>
  <c r="WIR13" i="4"/>
  <c r="WIS13" i="4"/>
  <c r="WIT13" i="4"/>
  <c r="WIU13" i="4"/>
  <c r="WIV13" i="4"/>
  <c r="WIW13" i="4"/>
  <c r="WIX13" i="4"/>
  <c r="WIY13" i="4"/>
  <c r="WIZ13" i="4"/>
  <c r="WJA13" i="4"/>
  <c r="WJB13" i="4"/>
  <c r="WJC13" i="4"/>
  <c r="WJD13" i="4"/>
  <c r="WJE13" i="4"/>
  <c r="WJF13" i="4"/>
  <c r="WJG13" i="4"/>
  <c r="WJH13" i="4"/>
  <c r="WJI13" i="4"/>
  <c r="WJJ13" i="4"/>
  <c r="WJK13" i="4"/>
  <c r="WJL13" i="4"/>
  <c r="WJM13" i="4"/>
  <c r="WJN13" i="4"/>
  <c r="WJO13" i="4"/>
  <c r="WJP13" i="4"/>
  <c r="WJQ13" i="4"/>
  <c r="WJR13" i="4"/>
  <c r="WJS13" i="4"/>
  <c r="WJT13" i="4"/>
  <c r="WJU13" i="4"/>
  <c r="WJV13" i="4"/>
  <c r="WJW13" i="4"/>
  <c r="WJX13" i="4"/>
  <c r="WJY13" i="4"/>
  <c r="WJZ13" i="4"/>
  <c r="WKA13" i="4"/>
  <c r="WKB13" i="4"/>
  <c r="WKC13" i="4"/>
  <c r="WKD13" i="4"/>
  <c r="WKE13" i="4"/>
  <c r="WKF13" i="4"/>
  <c r="WKG13" i="4"/>
  <c r="WKH13" i="4"/>
  <c r="WKI13" i="4"/>
  <c r="WKJ13" i="4"/>
  <c r="WKK13" i="4"/>
  <c r="WKL13" i="4"/>
  <c r="WKM13" i="4"/>
  <c r="WKN13" i="4"/>
  <c r="WKO13" i="4"/>
  <c r="WKP13" i="4"/>
  <c r="WKQ13" i="4"/>
  <c r="WKR13" i="4"/>
  <c r="WKS13" i="4"/>
  <c r="WKT13" i="4"/>
  <c r="WKU13" i="4"/>
  <c r="WKV13" i="4"/>
  <c r="WKW13" i="4"/>
  <c r="WKX13" i="4"/>
  <c r="WKY13" i="4"/>
  <c r="WKZ13" i="4"/>
  <c r="WLA13" i="4"/>
  <c r="WLB13" i="4"/>
  <c r="WLC13" i="4"/>
  <c r="WLD13" i="4"/>
  <c r="WLE13" i="4"/>
  <c r="WLF13" i="4"/>
  <c r="WLG13" i="4"/>
  <c r="WLH13" i="4"/>
  <c r="WLI13" i="4"/>
  <c r="WLJ13" i="4"/>
  <c r="WLK13" i="4"/>
  <c r="WLL13" i="4"/>
  <c r="WLM13" i="4"/>
  <c r="WLN13" i="4"/>
  <c r="WLO13" i="4"/>
  <c r="WLP13" i="4"/>
  <c r="WLQ13" i="4"/>
  <c r="WLR13" i="4"/>
  <c r="WLS13" i="4"/>
  <c r="WLT13" i="4"/>
  <c r="WLU13" i="4"/>
  <c r="WLV13" i="4"/>
  <c r="WLW13" i="4"/>
  <c r="WLX13" i="4"/>
  <c r="WLY13" i="4"/>
  <c r="WLZ13" i="4"/>
  <c r="WMA13" i="4"/>
  <c r="WMB13" i="4"/>
  <c r="WMC13" i="4"/>
  <c r="WMD13" i="4"/>
  <c r="WME13" i="4"/>
  <c r="WMF13" i="4"/>
  <c r="WMG13" i="4"/>
  <c r="WMH13" i="4"/>
  <c r="WMI13" i="4"/>
  <c r="WMJ13" i="4"/>
  <c r="WMK13" i="4"/>
  <c r="WML13" i="4"/>
  <c r="WMM13" i="4"/>
  <c r="WMN13" i="4"/>
  <c r="WMO13" i="4"/>
  <c r="WMP13" i="4"/>
  <c r="WMQ13" i="4"/>
  <c r="WMR13" i="4"/>
  <c r="WMS13" i="4"/>
  <c r="WMT13" i="4"/>
  <c r="WMU13" i="4"/>
  <c r="WMV13" i="4"/>
  <c r="WMW13" i="4"/>
  <c r="WMX13" i="4"/>
  <c r="WMY13" i="4"/>
  <c r="WMZ13" i="4"/>
  <c r="WNA13" i="4"/>
  <c r="WNB13" i="4"/>
  <c r="WNC13" i="4"/>
  <c r="WND13" i="4"/>
  <c r="WNE13" i="4"/>
  <c r="WNF13" i="4"/>
  <c r="WNG13" i="4"/>
  <c r="WNH13" i="4"/>
  <c r="WNI13" i="4"/>
  <c r="WNJ13" i="4"/>
  <c r="WNK13" i="4"/>
  <c r="WNL13" i="4"/>
  <c r="WNM13" i="4"/>
  <c r="WNN13" i="4"/>
  <c r="WNO13" i="4"/>
  <c r="WNP13" i="4"/>
  <c r="WNQ13" i="4"/>
  <c r="WNR13" i="4"/>
  <c r="WNS13" i="4"/>
  <c r="WNT13" i="4"/>
  <c r="WNU13" i="4"/>
  <c r="WNV13" i="4"/>
  <c r="WNW13" i="4"/>
  <c r="WNX13" i="4"/>
  <c r="WNY13" i="4"/>
  <c r="WNZ13" i="4"/>
  <c r="WOA13" i="4"/>
  <c r="WOB13" i="4"/>
  <c r="WOC13" i="4"/>
  <c r="WOD13" i="4"/>
  <c r="WOE13" i="4"/>
  <c r="WOF13" i="4"/>
  <c r="WOG13" i="4"/>
  <c r="WOH13" i="4"/>
  <c r="WOI13" i="4"/>
  <c r="WOJ13" i="4"/>
  <c r="WOK13" i="4"/>
  <c r="WOL13" i="4"/>
  <c r="WOM13" i="4"/>
  <c r="WON13" i="4"/>
  <c r="WOO13" i="4"/>
  <c r="WOP13" i="4"/>
  <c r="WOQ13" i="4"/>
  <c r="WOR13" i="4"/>
  <c r="WOS13" i="4"/>
  <c r="WOT13" i="4"/>
  <c r="WOU13" i="4"/>
  <c r="WOV13" i="4"/>
  <c r="WOW13" i="4"/>
  <c r="WOX13" i="4"/>
  <c r="WOY13" i="4"/>
  <c r="WOZ13" i="4"/>
  <c r="WPA13" i="4"/>
  <c r="WPB13" i="4"/>
  <c r="WPC13" i="4"/>
  <c r="WPD13" i="4"/>
  <c r="WPE13" i="4"/>
  <c r="WPF13" i="4"/>
  <c r="WPG13" i="4"/>
  <c r="WPH13" i="4"/>
  <c r="WPI13" i="4"/>
  <c r="WPJ13" i="4"/>
  <c r="WPK13" i="4"/>
  <c r="WPL13" i="4"/>
  <c r="WPM13" i="4"/>
  <c r="WPN13" i="4"/>
  <c r="WPO13" i="4"/>
  <c r="WPP13" i="4"/>
  <c r="WPQ13" i="4"/>
  <c r="WPR13" i="4"/>
  <c r="WPS13" i="4"/>
  <c r="WPT13" i="4"/>
  <c r="WPU13" i="4"/>
  <c r="WPV13" i="4"/>
  <c r="WPW13" i="4"/>
  <c r="WPX13" i="4"/>
  <c r="WPY13" i="4"/>
  <c r="WPZ13" i="4"/>
  <c r="WQA13" i="4"/>
  <c r="WQB13" i="4"/>
  <c r="WQC13" i="4"/>
  <c r="WQD13" i="4"/>
  <c r="WQE13" i="4"/>
  <c r="WQF13" i="4"/>
  <c r="WQG13" i="4"/>
  <c r="WQH13" i="4"/>
  <c r="WQI13" i="4"/>
  <c r="WQJ13" i="4"/>
  <c r="WQK13" i="4"/>
  <c r="WQL13" i="4"/>
  <c r="WQM13" i="4"/>
  <c r="WQN13" i="4"/>
  <c r="WQO13" i="4"/>
  <c r="WQP13" i="4"/>
  <c r="WQQ13" i="4"/>
  <c r="WQR13" i="4"/>
  <c r="WQS13" i="4"/>
  <c r="WQT13" i="4"/>
  <c r="WQU13" i="4"/>
  <c r="WQV13" i="4"/>
  <c r="WQW13" i="4"/>
  <c r="WQX13" i="4"/>
  <c r="WQY13" i="4"/>
  <c r="WQZ13" i="4"/>
  <c r="WRA13" i="4"/>
  <c r="WRB13" i="4"/>
  <c r="WRC13" i="4"/>
  <c r="WRD13" i="4"/>
  <c r="WRE13" i="4"/>
  <c r="WRF13" i="4"/>
  <c r="WRG13" i="4"/>
  <c r="WRH13" i="4"/>
  <c r="WRI13" i="4"/>
  <c r="WRJ13" i="4"/>
  <c r="WRK13" i="4"/>
  <c r="WRL13" i="4"/>
  <c r="WRM13" i="4"/>
  <c r="WRN13" i="4"/>
  <c r="WRO13" i="4"/>
  <c r="WRP13" i="4"/>
  <c r="WRQ13" i="4"/>
  <c r="WRR13" i="4"/>
  <c r="WRS13" i="4"/>
  <c r="WRT13" i="4"/>
  <c r="WRU13" i="4"/>
  <c r="WRV13" i="4"/>
  <c r="WRW13" i="4"/>
  <c r="WRX13" i="4"/>
  <c r="WRY13" i="4"/>
  <c r="WRZ13" i="4"/>
  <c r="WSA13" i="4"/>
  <c r="WSB13" i="4"/>
  <c r="WSC13" i="4"/>
  <c r="WSD13" i="4"/>
  <c r="WSE13" i="4"/>
  <c r="WSF13" i="4"/>
  <c r="WSG13" i="4"/>
  <c r="WSH13" i="4"/>
  <c r="WSI13" i="4"/>
  <c r="WSJ13" i="4"/>
  <c r="WSK13" i="4"/>
  <c r="WSL13" i="4"/>
  <c r="WSM13" i="4"/>
  <c r="WSN13" i="4"/>
  <c r="WSO13" i="4"/>
  <c r="WSP13" i="4"/>
  <c r="WSQ13" i="4"/>
  <c r="WSR13" i="4"/>
  <c r="WSS13" i="4"/>
  <c r="WST13" i="4"/>
  <c r="WSU13" i="4"/>
  <c r="WSV13" i="4"/>
  <c r="WSW13" i="4"/>
  <c r="WSX13" i="4"/>
  <c r="WSY13" i="4"/>
  <c r="WSZ13" i="4"/>
  <c r="WTA13" i="4"/>
  <c r="WTB13" i="4"/>
  <c r="WTC13" i="4"/>
  <c r="WTD13" i="4"/>
  <c r="WTE13" i="4"/>
  <c r="WTF13" i="4"/>
  <c r="WTG13" i="4"/>
  <c r="WTH13" i="4"/>
  <c r="WTI13" i="4"/>
  <c r="WTJ13" i="4"/>
  <c r="WTK13" i="4"/>
  <c r="WTL13" i="4"/>
  <c r="WTM13" i="4"/>
  <c r="WTN13" i="4"/>
  <c r="WTO13" i="4"/>
  <c r="WTP13" i="4"/>
  <c r="WTQ13" i="4"/>
  <c r="WTR13" i="4"/>
  <c r="WTS13" i="4"/>
  <c r="WTT13" i="4"/>
  <c r="WTU13" i="4"/>
  <c r="WTV13" i="4"/>
  <c r="WTW13" i="4"/>
  <c r="WTX13" i="4"/>
  <c r="WTY13" i="4"/>
  <c r="WTZ13" i="4"/>
  <c r="WUA13" i="4"/>
  <c r="WUB13" i="4"/>
  <c r="WUC13" i="4"/>
  <c r="WUD13" i="4"/>
  <c r="WUE13" i="4"/>
  <c r="WUF13" i="4"/>
  <c r="WUG13" i="4"/>
  <c r="WUH13" i="4"/>
  <c r="WUI13" i="4"/>
  <c r="WUJ13" i="4"/>
  <c r="WUK13" i="4"/>
  <c r="WUL13" i="4"/>
  <c r="WUM13" i="4"/>
  <c r="WUN13" i="4"/>
  <c r="WUO13" i="4"/>
  <c r="WUP13" i="4"/>
  <c r="WUQ13" i="4"/>
  <c r="WUR13" i="4"/>
  <c r="WUS13" i="4"/>
  <c r="WUT13" i="4"/>
  <c r="WUU13" i="4"/>
  <c r="WUV13" i="4"/>
  <c r="WUW13" i="4"/>
  <c r="WUX13" i="4"/>
  <c r="WUY13" i="4"/>
  <c r="WUZ13" i="4"/>
  <c r="WVA13" i="4"/>
  <c r="WVB13" i="4"/>
  <c r="WVC13" i="4"/>
  <c r="WVD13" i="4"/>
  <c r="WVE13" i="4"/>
  <c r="WVF13" i="4"/>
  <c r="WVG13" i="4"/>
  <c r="WVH13" i="4"/>
  <c r="WVI13" i="4"/>
  <c r="WVJ13" i="4"/>
  <c r="WVK13" i="4"/>
  <c r="WVL13" i="4"/>
  <c r="WVM13" i="4"/>
  <c r="WVN13" i="4"/>
  <c r="WVO13" i="4"/>
  <c r="WVP13" i="4"/>
  <c r="WVQ13" i="4"/>
  <c r="WVR13" i="4"/>
  <c r="WVS13" i="4"/>
  <c r="WVT13" i="4"/>
  <c r="WVU13" i="4"/>
  <c r="WVV13" i="4"/>
  <c r="WVW13" i="4"/>
  <c r="WVX13" i="4"/>
  <c r="WVY13" i="4"/>
  <c r="WVZ13" i="4"/>
  <c r="WWA13" i="4"/>
  <c r="WWB13" i="4"/>
  <c r="WWC13" i="4"/>
  <c r="WWD13" i="4"/>
  <c r="WWE13" i="4"/>
  <c r="WWF13" i="4"/>
  <c r="WWG13" i="4"/>
  <c r="WWH13" i="4"/>
  <c r="WWI13" i="4"/>
  <c r="WWJ13" i="4"/>
  <c r="WWK13" i="4"/>
  <c r="WWL13" i="4"/>
  <c r="WWM13" i="4"/>
  <c r="WWN13" i="4"/>
  <c r="WWO13" i="4"/>
  <c r="WWP13" i="4"/>
  <c r="WWQ13" i="4"/>
  <c r="WWR13" i="4"/>
  <c r="WWS13" i="4"/>
  <c r="WWT13" i="4"/>
  <c r="WWU13" i="4"/>
  <c r="WWV13" i="4"/>
  <c r="WWW13" i="4"/>
  <c r="WWX13" i="4"/>
  <c r="WWY13" i="4"/>
  <c r="WWZ13" i="4"/>
  <c r="WXA13" i="4"/>
  <c r="WXB13" i="4"/>
  <c r="WXC13" i="4"/>
  <c r="WXD13" i="4"/>
  <c r="WXE13" i="4"/>
  <c r="WXF13" i="4"/>
  <c r="WXG13" i="4"/>
  <c r="WXH13" i="4"/>
  <c r="WXI13" i="4"/>
  <c r="WXJ13" i="4"/>
  <c r="WXK13" i="4"/>
  <c r="WXL13" i="4"/>
  <c r="WXM13" i="4"/>
  <c r="WXN13" i="4"/>
  <c r="WXO13" i="4"/>
  <c r="WXP13" i="4"/>
  <c r="WXQ13" i="4"/>
  <c r="WXR13" i="4"/>
  <c r="WXS13" i="4"/>
  <c r="WXT13" i="4"/>
  <c r="WXU13" i="4"/>
  <c r="WXV13" i="4"/>
  <c r="WXW13" i="4"/>
  <c r="WXX13" i="4"/>
  <c r="WXY13" i="4"/>
  <c r="WXZ13" i="4"/>
  <c r="WYA13" i="4"/>
  <c r="WYB13" i="4"/>
  <c r="WYC13" i="4"/>
  <c r="WYD13" i="4"/>
  <c r="WYE13" i="4"/>
  <c r="WYF13" i="4"/>
  <c r="WYG13" i="4"/>
  <c r="WYH13" i="4"/>
  <c r="WYI13" i="4"/>
  <c r="WYJ13" i="4"/>
  <c r="WYK13" i="4"/>
  <c r="WYL13" i="4"/>
  <c r="WYM13" i="4"/>
  <c r="WYN13" i="4"/>
  <c r="WYO13" i="4"/>
  <c r="WYP13" i="4"/>
  <c r="WYQ13" i="4"/>
  <c r="WYR13" i="4"/>
  <c r="WYS13" i="4"/>
  <c r="WYT13" i="4"/>
  <c r="WYU13" i="4"/>
  <c r="WYV13" i="4"/>
  <c r="WYW13" i="4"/>
  <c r="WYX13" i="4"/>
  <c r="WYY13" i="4"/>
  <c r="WYZ13" i="4"/>
  <c r="WZA13" i="4"/>
  <c r="WZB13" i="4"/>
  <c r="WZC13" i="4"/>
  <c r="WZD13" i="4"/>
  <c r="WZE13" i="4"/>
  <c r="WZF13" i="4"/>
  <c r="WZG13" i="4"/>
  <c r="WZH13" i="4"/>
  <c r="WZI13" i="4"/>
  <c r="WZJ13" i="4"/>
  <c r="WZK13" i="4"/>
  <c r="WZL13" i="4"/>
  <c r="WZM13" i="4"/>
  <c r="WZN13" i="4"/>
  <c r="WZO13" i="4"/>
  <c r="WZP13" i="4"/>
  <c r="WZQ13" i="4"/>
  <c r="WZR13" i="4"/>
  <c r="WZS13" i="4"/>
  <c r="WZT13" i="4"/>
  <c r="WZU13" i="4"/>
  <c r="WZV13" i="4"/>
  <c r="WZW13" i="4"/>
  <c r="WZX13" i="4"/>
  <c r="WZY13" i="4"/>
  <c r="WZZ13" i="4"/>
  <c r="XAA13" i="4"/>
  <c r="XAB13" i="4"/>
  <c r="XAC13" i="4"/>
  <c r="XAD13" i="4"/>
  <c r="XAE13" i="4"/>
  <c r="XAF13" i="4"/>
  <c r="XAG13" i="4"/>
  <c r="XAH13" i="4"/>
  <c r="XAI13" i="4"/>
  <c r="XAJ13" i="4"/>
  <c r="XAK13" i="4"/>
  <c r="XAL13" i="4"/>
  <c r="XAM13" i="4"/>
  <c r="XAN13" i="4"/>
  <c r="XAO13" i="4"/>
  <c r="XAP13" i="4"/>
  <c r="XAQ13" i="4"/>
  <c r="XAR13" i="4"/>
  <c r="XAS13" i="4"/>
  <c r="XAT13" i="4"/>
  <c r="XAU13" i="4"/>
  <c r="XAV13" i="4"/>
  <c r="XAW13" i="4"/>
  <c r="XAX13" i="4"/>
  <c r="XAY13" i="4"/>
  <c r="XAZ13" i="4"/>
  <c r="XBA13" i="4"/>
  <c r="XBB13" i="4"/>
  <c r="XBC13" i="4"/>
  <c r="XBD13" i="4"/>
  <c r="XBE13" i="4"/>
  <c r="XBF13" i="4"/>
  <c r="XBG13" i="4"/>
  <c r="XBH13" i="4"/>
  <c r="XBI13" i="4"/>
  <c r="XBJ13" i="4"/>
  <c r="XBK13" i="4"/>
  <c r="XBL13" i="4"/>
  <c r="XBM13" i="4"/>
  <c r="XBN13" i="4"/>
  <c r="XBO13" i="4"/>
  <c r="XBP13" i="4"/>
  <c r="XBQ13" i="4"/>
  <c r="XBR13" i="4"/>
  <c r="XBS13" i="4"/>
  <c r="XBT13" i="4"/>
  <c r="XBU13" i="4"/>
  <c r="XBV13" i="4"/>
  <c r="XBW13" i="4"/>
  <c r="XBX13" i="4"/>
  <c r="XBY13" i="4"/>
  <c r="XBZ13" i="4"/>
  <c r="XCA13" i="4"/>
  <c r="XCB13" i="4"/>
  <c r="XCC13" i="4"/>
  <c r="XCD13" i="4"/>
  <c r="XCE13" i="4"/>
  <c r="XCF13" i="4"/>
  <c r="XCG13" i="4"/>
  <c r="XCH13" i="4"/>
  <c r="XCI13" i="4"/>
  <c r="XCJ13" i="4"/>
  <c r="XCK13" i="4"/>
  <c r="XCL13" i="4"/>
  <c r="XCM13" i="4"/>
  <c r="XCN13" i="4"/>
  <c r="XCO13" i="4"/>
  <c r="XCP13" i="4"/>
  <c r="XCQ13" i="4"/>
  <c r="XCR13" i="4"/>
  <c r="XCS13" i="4"/>
  <c r="XCT13" i="4"/>
  <c r="XCU13" i="4"/>
  <c r="XCV13" i="4"/>
  <c r="XCW13" i="4"/>
  <c r="XCX13" i="4"/>
  <c r="XCY13" i="4"/>
  <c r="XCZ13" i="4"/>
  <c r="XDA13" i="4"/>
  <c r="XDB13" i="4"/>
  <c r="XDC13" i="4"/>
  <c r="XDD13" i="4"/>
  <c r="XDE13" i="4"/>
  <c r="XDF13" i="4"/>
  <c r="XDG13" i="4"/>
  <c r="XDH13" i="4"/>
  <c r="XDI13" i="4"/>
  <c r="XDJ13" i="4"/>
  <c r="XDK13" i="4"/>
  <c r="XDL13" i="4"/>
  <c r="XDM13" i="4"/>
  <c r="XDN13" i="4"/>
  <c r="XDO13" i="4"/>
  <c r="XDP13" i="4"/>
  <c r="XDQ13" i="4"/>
  <c r="XDR13" i="4"/>
  <c r="XDS13" i="4"/>
  <c r="XDT13" i="4"/>
  <c r="XDU13" i="4"/>
  <c r="XDV13" i="4"/>
  <c r="XDW13" i="4"/>
  <c r="XDX13" i="4"/>
  <c r="XDY13" i="4"/>
  <c r="XDZ13" i="4"/>
  <c r="XEA13" i="4"/>
  <c r="XEB13" i="4"/>
  <c r="XEC13" i="4"/>
  <c r="XED13" i="4"/>
  <c r="XEE13" i="4"/>
  <c r="XEF13" i="4"/>
  <c r="XEG13" i="4"/>
  <c r="XEH13" i="4"/>
  <c r="XEI13" i="4"/>
  <c r="XEJ13" i="4"/>
  <c r="XEK13" i="4"/>
  <c r="XEL13" i="4"/>
  <c r="XEM13" i="4"/>
  <c r="XEN13" i="4"/>
  <c r="XEO13" i="4"/>
  <c r="XEP13" i="4"/>
  <c r="XEQ13" i="4"/>
  <c r="XER13" i="4"/>
  <c r="XES13" i="4"/>
  <c r="XET13" i="4"/>
  <c r="XEU13" i="4"/>
  <c r="XEV13" i="4"/>
  <c r="XEW13" i="4"/>
  <c r="XEX13" i="4"/>
  <c r="XEY13" i="4"/>
  <c r="XEZ13" i="4"/>
  <c r="XFA13" i="4"/>
  <c r="XFB13" i="4"/>
  <c r="XFC13" i="4"/>
  <c r="XFD13" i="4"/>
  <c r="B24" i="2"/>
  <c r="B60" i="6" l="1"/>
  <c r="B59" i="6"/>
  <c r="B202" i="2"/>
  <c r="B58" i="6" l="1"/>
  <c r="AG58" i="6" s="1"/>
  <c r="B127" i="2"/>
  <c r="B91" i="2"/>
  <c r="B28" i="2"/>
  <c r="B14" i="2"/>
  <c r="B55" i="6" l="1"/>
  <c r="AG55" i="6" s="1"/>
  <c r="B36" i="14"/>
  <c r="P11" i="6" l="1"/>
  <c r="B53" i="6"/>
  <c r="B63" i="14"/>
  <c r="B11" i="14" s="1"/>
  <c r="B76" i="15"/>
  <c r="B75" i="15"/>
  <c r="B74" i="15"/>
  <c r="B73" i="15"/>
  <c r="B72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C70" i="15"/>
  <c r="B68" i="15"/>
  <c r="B67" i="15"/>
  <c r="B66" i="15"/>
  <c r="B61" i="15"/>
  <c r="P59" i="15"/>
  <c r="O59" i="15"/>
  <c r="N59" i="15"/>
  <c r="M59" i="15"/>
  <c r="L59" i="15"/>
  <c r="K59" i="15"/>
  <c r="J59" i="15"/>
  <c r="I59" i="15"/>
  <c r="H59" i="15"/>
  <c r="G59" i="15"/>
  <c r="F59" i="15"/>
  <c r="D59" i="15"/>
  <c r="C59" i="15"/>
  <c r="B57" i="15"/>
  <c r="B56" i="15"/>
  <c r="B55" i="15"/>
  <c r="B54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0" i="15"/>
  <c r="B49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5" i="15"/>
  <c r="B44" i="15"/>
  <c r="B43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39" i="15"/>
  <c r="B38" i="15"/>
  <c r="B37" i="15"/>
  <c r="B36" i="15"/>
  <c r="B35" i="15"/>
  <c r="B34" i="15"/>
  <c r="B33" i="15"/>
  <c r="B32" i="15"/>
  <c r="B31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P12" i="15"/>
  <c r="O12" i="15"/>
  <c r="N12" i="15"/>
  <c r="M12" i="15"/>
  <c r="L12" i="15"/>
  <c r="K12" i="15"/>
  <c r="J12" i="15"/>
  <c r="I12" i="15"/>
  <c r="H12" i="15"/>
  <c r="G12" i="15"/>
  <c r="F12" i="15"/>
  <c r="D12" i="15"/>
  <c r="D48" i="13"/>
  <c r="C48" i="13"/>
  <c r="B48" i="13" s="1"/>
  <c r="E39" i="13"/>
  <c r="E11" i="13" s="1"/>
  <c r="D39" i="13"/>
  <c r="C39" i="13"/>
  <c r="D28" i="13"/>
  <c r="C28" i="13"/>
  <c r="D15" i="13"/>
  <c r="C15" i="13"/>
  <c r="B15" i="13" s="1"/>
  <c r="C10" i="15" l="1"/>
  <c r="E10" i="15"/>
  <c r="B39" i="13"/>
  <c r="B28" i="13"/>
  <c r="B59" i="15"/>
  <c r="I10" i="15"/>
  <c r="H10" i="15"/>
  <c r="P10" i="15"/>
  <c r="L10" i="15"/>
  <c r="B47" i="15"/>
  <c r="B52" i="15"/>
  <c r="M10" i="15"/>
  <c r="B29" i="15"/>
  <c r="G10" i="15"/>
  <c r="K10" i="15"/>
  <c r="O10" i="15"/>
  <c r="F10" i="15"/>
  <c r="J10" i="15"/>
  <c r="N10" i="15"/>
  <c r="D10" i="15"/>
  <c r="B70" i="15"/>
  <c r="B41" i="15"/>
  <c r="B12" i="15"/>
  <c r="D11" i="13"/>
  <c r="C11" i="13"/>
  <c r="B11" i="13"/>
  <c r="B10" i="15" l="1"/>
  <c r="B136" i="11"/>
  <c r="P136" i="11" s="1"/>
  <c r="B102" i="11"/>
  <c r="P102" i="11" s="1"/>
  <c r="B97" i="11"/>
  <c r="P97" i="11" s="1"/>
  <c r="B98" i="11"/>
  <c r="P98" i="11" s="1"/>
  <c r="B91" i="11"/>
  <c r="P91" i="11" s="1"/>
  <c r="B42" i="11"/>
  <c r="P42" i="11" s="1"/>
  <c r="B152" i="10" l="1"/>
  <c r="P152" i="10" s="1"/>
  <c r="B32" i="9" l="1"/>
  <c r="O32" i="9" s="1"/>
  <c r="B60" i="8" l="1"/>
  <c r="M60" i="8" s="1"/>
  <c r="B61" i="8"/>
  <c r="M61" i="8" s="1"/>
  <c r="B50" i="6" l="1"/>
  <c r="AG50" i="6" s="1"/>
  <c r="B49" i="6"/>
  <c r="AG49" i="6" s="1"/>
  <c r="B183" i="6" l="1"/>
  <c r="AG183" i="6" s="1"/>
  <c r="B182" i="6"/>
  <c r="AG182" i="6" s="1"/>
  <c r="B176" i="6"/>
  <c r="AG176" i="6" s="1"/>
  <c r="B175" i="6"/>
  <c r="AG175" i="6" s="1"/>
  <c r="B174" i="6"/>
  <c r="AG174" i="6" s="1"/>
  <c r="B173" i="6"/>
  <c r="AG173" i="6" s="1"/>
  <c r="B172" i="6"/>
  <c r="AG172" i="6" s="1"/>
  <c r="B171" i="6"/>
  <c r="AG171" i="6" s="1"/>
  <c r="B170" i="6"/>
  <c r="AG170" i="6" s="1"/>
  <c r="B165" i="6"/>
  <c r="AG165" i="6" s="1"/>
  <c r="B164" i="6"/>
  <c r="AG164" i="6" s="1"/>
  <c r="B163" i="6"/>
  <c r="AG163" i="6" s="1"/>
  <c r="B162" i="6"/>
  <c r="AG162" i="6" s="1"/>
  <c r="B161" i="6"/>
  <c r="AG161" i="6" s="1"/>
  <c r="B160" i="6"/>
  <c r="AG160" i="6" s="1"/>
  <c r="B159" i="6"/>
  <c r="AG159" i="6" s="1"/>
  <c r="B158" i="6"/>
  <c r="AG158" i="6" s="1"/>
  <c r="B157" i="6"/>
  <c r="AG157" i="6" s="1"/>
  <c r="B156" i="6"/>
  <c r="AG156" i="6" s="1"/>
  <c r="B155" i="6"/>
  <c r="AG155" i="6" s="1"/>
  <c r="B154" i="6"/>
  <c r="AG154" i="6" s="1"/>
  <c r="B153" i="6"/>
  <c r="AG153" i="6" s="1"/>
  <c r="B152" i="6"/>
  <c r="AG152" i="6" s="1"/>
  <c r="B136" i="6"/>
  <c r="AG136" i="6" s="1"/>
  <c r="B68" i="6"/>
  <c r="AG68" i="6" s="1"/>
  <c r="B67" i="6"/>
  <c r="AG67" i="6" s="1"/>
  <c r="B66" i="6"/>
  <c r="AG66" i="6" s="1"/>
  <c r="B65" i="6"/>
  <c r="AG65" i="6" s="1"/>
  <c r="B64" i="6"/>
  <c r="AG64" i="6" s="1"/>
  <c r="B63" i="6"/>
  <c r="AG63" i="6" s="1"/>
  <c r="B62" i="6"/>
  <c r="AG62" i="6" s="1"/>
  <c r="AG60" i="6"/>
  <c r="AG59" i="6"/>
  <c r="B57" i="6"/>
  <c r="AG57" i="6" s="1"/>
  <c r="B56" i="6"/>
  <c r="AG56" i="6" s="1"/>
  <c r="B51" i="6"/>
  <c r="AG51" i="6" s="1"/>
  <c r="B48" i="6"/>
  <c r="AG48" i="6" s="1"/>
  <c r="B47" i="6"/>
  <c r="AG47" i="6" s="1"/>
  <c r="B46" i="6"/>
  <c r="AG46" i="6" s="1"/>
  <c r="B45" i="6"/>
  <c r="AG45" i="6" s="1"/>
  <c r="B44" i="6"/>
  <c r="AG44" i="6" s="1"/>
  <c r="B43" i="6"/>
  <c r="AG43" i="6" s="1"/>
  <c r="B42" i="6"/>
  <c r="AG42" i="6" s="1"/>
  <c r="B41" i="6"/>
  <c r="AG41" i="6" s="1"/>
  <c r="B40" i="6"/>
  <c r="AG40" i="6" s="1"/>
  <c r="B39" i="6"/>
  <c r="AG39" i="6" s="1"/>
  <c r="B38" i="6"/>
  <c r="AG38" i="6" s="1"/>
  <c r="B37" i="6"/>
  <c r="AG37" i="6" s="1"/>
  <c r="B36" i="6"/>
  <c r="AG36" i="6" s="1"/>
  <c r="B35" i="6"/>
  <c r="AG35" i="6" s="1"/>
  <c r="B34" i="6"/>
  <c r="AG34" i="6" s="1"/>
  <c r="B33" i="6"/>
  <c r="AG33" i="6" s="1"/>
  <c r="B32" i="6"/>
  <c r="AG32" i="6" s="1"/>
  <c r="B31" i="6"/>
  <c r="AG31" i="6" s="1"/>
  <c r="B30" i="6"/>
  <c r="AG30" i="6" s="1"/>
  <c r="B29" i="6"/>
  <c r="AG29" i="6" s="1"/>
  <c r="B17" i="6"/>
  <c r="AG17" i="6" s="1"/>
  <c r="B16" i="6"/>
  <c r="AG16" i="6" s="1"/>
  <c r="B15" i="6"/>
  <c r="AG15" i="6" s="1"/>
  <c r="B14" i="6"/>
  <c r="AG14" i="6" s="1"/>
  <c r="B221" i="4" l="1"/>
  <c r="B220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3" i="4"/>
  <c r="B179" i="4"/>
  <c r="B178" i="4"/>
  <c r="B177" i="4"/>
  <c r="B176" i="4"/>
  <c r="B175" i="4"/>
  <c r="B174" i="4"/>
  <c r="B173" i="4"/>
  <c r="B172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1" i="4"/>
  <c r="B70" i="4"/>
  <c r="B69" i="4"/>
  <c r="B68" i="4"/>
  <c r="B67" i="4"/>
  <c r="B66" i="4"/>
  <c r="B65" i="4"/>
  <c r="B60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K62" i="4"/>
  <c r="L62" i="4"/>
  <c r="M62" i="4"/>
  <c r="J62" i="4"/>
  <c r="N62" i="4"/>
  <c r="M170" i="4"/>
  <c r="L170" i="4"/>
  <c r="K170" i="4"/>
  <c r="J170" i="4"/>
  <c r="N170" i="4"/>
  <c r="E62" i="4"/>
  <c r="F62" i="4"/>
  <c r="G62" i="4"/>
  <c r="I62" i="4"/>
  <c r="D62" i="4"/>
  <c r="H62" i="4"/>
  <c r="D170" i="4"/>
  <c r="F170" i="4"/>
  <c r="G170" i="4"/>
  <c r="H170" i="4"/>
  <c r="E170" i="4"/>
  <c r="I170" i="4"/>
  <c r="C62" i="4"/>
  <c r="M11" i="4" l="1"/>
  <c r="B62" i="4"/>
  <c r="L11" i="4"/>
  <c r="K11" i="4"/>
  <c r="N11" i="4"/>
  <c r="J11" i="4"/>
  <c r="G11" i="4"/>
  <c r="F11" i="4"/>
  <c r="I11" i="4"/>
  <c r="E11" i="4"/>
  <c r="H11" i="4"/>
  <c r="D11" i="4"/>
  <c r="C170" i="4"/>
  <c r="C11" i="4" s="1"/>
  <c r="B60" i="2"/>
  <c r="B170" i="4" l="1"/>
  <c r="B11" i="4" s="1"/>
  <c r="B82" i="3" l="1"/>
  <c r="B86" i="3"/>
  <c r="B90" i="3"/>
  <c r="B94" i="3"/>
  <c r="B98" i="3"/>
  <c r="B102" i="3"/>
  <c r="B106" i="3"/>
  <c r="B110" i="3"/>
  <c r="B114" i="3"/>
  <c r="B118" i="3"/>
  <c r="B122" i="3"/>
  <c r="B126" i="3"/>
  <c r="B130" i="3"/>
  <c r="B134" i="3"/>
  <c r="B138" i="3"/>
  <c r="B142" i="3"/>
  <c r="B146" i="3"/>
  <c r="B150" i="3"/>
  <c r="B70" i="3"/>
  <c r="B74" i="3"/>
  <c r="B78" i="3"/>
  <c r="B158" i="3"/>
  <c r="B162" i="3"/>
  <c r="B167" i="3"/>
  <c r="B175" i="3"/>
  <c r="B179" i="3"/>
  <c r="B183" i="3"/>
  <c r="B187" i="3"/>
  <c r="B191" i="3"/>
  <c r="B195" i="3"/>
  <c r="B199" i="3"/>
  <c r="B59" i="3"/>
  <c r="B71" i="3"/>
  <c r="B75" i="3"/>
  <c r="B79" i="3"/>
  <c r="B83" i="3"/>
  <c r="B87" i="3"/>
  <c r="B91" i="3"/>
  <c r="B95" i="3"/>
  <c r="B99" i="3"/>
  <c r="B103" i="3"/>
  <c r="B107" i="3"/>
  <c r="B111" i="3"/>
  <c r="B115" i="3"/>
  <c r="B119" i="3"/>
  <c r="B123" i="3"/>
  <c r="B127" i="3"/>
  <c r="B131" i="3"/>
  <c r="B135" i="3"/>
  <c r="B139" i="3"/>
  <c r="B143" i="3"/>
  <c r="B147" i="3"/>
  <c r="B156" i="3"/>
  <c r="B160" i="3"/>
  <c r="B164" i="3"/>
  <c r="B173" i="3"/>
  <c r="B177" i="3"/>
  <c r="B181" i="3"/>
  <c r="B185" i="3"/>
  <c r="B189" i="3"/>
  <c r="B193" i="3"/>
  <c r="B197" i="3"/>
  <c r="B159" i="3"/>
  <c r="B163" i="3"/>
  <c r="B168" i="3"/>
  <c r="B172" i="3"/>
  <c r="B176" i="3"/>
  <c r="B180" i="3"/>
  <c r="B188" i="3"/>
  <c r="B192" i="3"/>
  <c r="B196" i="3"/>
  <c r="B200" i="3"/>
  <c r="B65" i="3"/>
  <c r="B69" i="3"/>
  <c r="B73" i="3"/>
  <c r="B77" i="3"/>
  <c r="B81" i="3"/>
  <c r="B85" i="3"/>
  <c r="B89" i="3"/>
  <c r="B93" i="3"/>
  <c r="B97" i="3"/>
  <c r="B101" i="3"/>
  <c r="B105" i="3"/>
  <c r="B109" i="3"/>
  <c r="B113" i="3"/>
  <c r="B117" i="3"/>
  <c r="B121" i="3"/>
  <c r="B125" i="3"/>
  <c r="B129" i="3"/>
  <c r="B133" i="3"/>
  <c r="B137" i="3"/>
  <c r="B141" i="3"/>
  <c r="B145" i="3"/>
  <c r="B149" i="3"/>
  <c r="B60" i="3"/>
  <c r="B64" i="3"/>
  <c r="B68" i="3"/>
  <c r="B76" i="3"/>
  <c r="B80" i="3"/>
  <c r="B84" i="3"/>
  <c r="B88" i="3"/>
  <c r="B92" i="3"/>
  <c r="B96" i="3"/>
  <c r="B100" i="3"/>
  <c r="B104" i="3"/>
  <c r="B108" i="3"/>
  <c r="B112" i="3"/>
  <c r="B116" i="3"/>
  <c r="B120" i="3"/>
  <c r="B124" i="3"/>
  <c r="B128" i="3"/>
  <c r="B132" i="3"/>
  <c r="B136" i="3"/>
  <c r="B140" i="3"/>
  <c r="B144" i="3"/>
  <c r="B148" i="3"/>
  <c r="B157" i="3"/>
  <c r="B161" i="3"/>
  <c r="B174" i="3"/>
  <c r="B178" i="3"/>
  <c r="B182" i="3"/>
  <c r="B186" i="3"/>
  <c r="B190" i="3"/>
  <c r="B194" i="3"/>
  <c r="B198" i="3"/>
  <c r="B182" i="2"/>
  <c r="B183" i="2"/>
  <c r="B216" i="2"/>
  <c r="B218" i="2"/>
  <c r="B212" i="2"/>
  <c r="B165" i="2"/>
  <c r="B167" i="2"/>
  <c r="B168" i="2"/>
  <c r="B147" i="2"/>
  <c r="B148" i="2"/>
  <c r="B88" i="2"/>
  <c r="B129" i="2"/>
  <c r="B131" i="2"/>
  <c r="B132" i="2"/>
  <c r="B86" i="2"/>
  <c r="B84" i="2"/>
  <c r="B79" i="2"/>
  <c r="B52" i="2"/>
  <c r="B53" i="2"/>
  <c r="B45" i="2"/>
  <c r="B20" i="2" l="1"/>
  <c r="B19" i="2"/>
  <c r="B52" i="3" l="1"/>
  <c r="B51" i="3"/>
  <c r="B44" i="3"/>
  <c r="B43" i="3"/>
  <c r="B50" i="3"/>
  <c r="B45" i="3"/>
  <c r="H115" i="12"/>
  <c r="G115" i="12"/>
  <c r="F115" i="12"/>
  <c r="E115" i="12"/>
  <c r="D115" i="12"/>
  <c r="C115" i="12"/>
  <c r="H43" i="12"/>
  <c r="H11" i="12" s="1"/>
  <c r="G43" i="12"/>
  <c r="G11" i="12" s="1"/>
  <c r="F43" i="12"/>
  <c r="F11" i="12" s="1"/>
  <c r="E43" i="12"/>
  <c r="E11" i="12" s="1"/>
  <c r="D43" i="12"/>
  <c r="D11" i="12" s="1"/>
  <c r="C43" i="12"/>
  <c r="C11" i="12" s="1"/>
  <c r="B20" i="3" l="1"/>
  <c r="B22" i="3"/>
  <c r="B115" i="12"/>
  <c r="B43" i="12"/>
  <c r="B176" i="11"/>
  <c r="B174" i="11"/>
  <c r="P174" i="11" s="1"/>
  <c r="B173" i="11"/>
  <c r="P173" i="11" s="1"/>
  <c r="B172" i="11"/>
  <c r="P172" i="11" s="1"/>
  <c r="B171" i="11"/>
  <c r="P171" i="11" s="1"/>
  <c r="B170" i="11"/>
  <c r="P170" i="11" s="1"/>
  <c r="B169" i="11"/>
  <c r="P169" i="11" s="1"/>
  <c r="B168" i="11"/>
  <c r="P168" i="11" s="1"/>
  <c r="B167" i="11"/>
  <c r="P167" i="11" s="1"/>
  <c r="B166" i="11"/>
  <c r="P166" i="11" s="1"/>
  <c r="B165" i="11"/>
  <c r="P165" i="11" s="1"/>
  <c r="B164" i="11"/>
  <c r="P164" i="11" s="1"/>
  <c r="B163" i="11"/>
  <c r="P163" i="11" s="1"/>
  <c r="B162" i="11"/>
  <c r="P162" i="11" s="1"/>
  <c r="B161" i="11"/>
  <c r="P161" i="11" s="1"/>
  <c r="B160" i="11"/>
  <c r="P160" i="11" s="1"/>
  <c r="B159" i="11"/>
  <c r="P159" i="11" s="1"/>
  <c r="B158" i="11"/>
  <c r="P158" i="11" s="1"/>
  <c r="B157" i="11"/>
  <c r="P157" i="11" s="1"/>
  <c r="B156" i="11"/>
  <c r="P156" i="11" s="1"/>
  <c r="B155" i="11"/>
  <c r="P155" i="11" s="1"/>
  <c r="B154" i="11"/>
  <c r="P154" i="11" s="1"/>
  <c r="B153" i="11"/>
  <c r="P153" i="11" s="1"/>
  <c r="B152" i="11"/>
  <c r="P152" i="11" s="1"/>
  <c r="B151" i="11"/>
  <c r="P151" i="11" s="1"/>
  <c r="B150" i="11"/>
  <c r="P150" i="11" s="1"/>
  <c r="B149" i="11"/>
  <c r="P149" i="11" s="1"/>
  <c r="B147" i="11"/>
  <c r="P147" i="11" s="1"/>
  <c r="B146" i="11"/>
  <c r="P146" i="11" s="1"/>
  <c r="B145" i="11"/>
  <c r="P145" i="11" s="1"/>
  <c r="B144" i="11"/>
  <c r="P144" i="11" s="1"/>
  <c r="B143" i="11"/>
  <c r="P143" i="11" s="1"/>
  <c r="B142" i="11"/>
  <c r="P142" i="11" s="1"/>
  <c r="B141" i="11"/>
  <c r="P141" i="11" s="1"/>
  <c r="B137" i="11"/>
  <c r="P137" i="11" s="1"/>
  <c r="B135" i="11"/>
  <c r="P135" i="11" s="1"/>
  <c r="B134" i="11"/>
  <c r="P134" i="11" s="1"/>
  <c r="B133" i="11"/>
  <c r="P133" i="11" s="1"/>
  <c r="B132" i="11"/>
  <c r="P132" i="11" s="1"/>
  <c r="B131" i="11"/>
  <c r="P131" i="11" s="1"/>
  <c r="B130" i="11"/>
  <c r="P130" i="11" s="1"/>
  <c r="B129" i="11"/>
  <c r="P129" i="11" s="1"/>
  <c r="B128" i="11"/>
  <c r="P128" i="11" s="1"/>
  <c r="B127" i="11"/>
  <c r="P127" i="11" s="1"/>
  <c r="B126" i="11"/>
  <c r="P126" i="11" s="1"/>
  <c r="B125" i="11"/>
  <c r="P125" i="11" s="1"/>
  <c r="B124" i="11"/>
  <c r="P124" i="11" s="1"/>
  <c r="B123" i="11"/>
  <c r="P123" i="11" s="1"/>
  <c r="B122" i="11"/>
  <c r="P122" i="11" s="1"/>
  <c r="B121" i="11"/>
  <c r="P121" i="11" s="1"/>
  <c r="B120" i="11"/>
  <c r="P120" i="11" s="1"/>
  <c r="B119" i="11"/>
  <c r="P119" i="11" s="1"/>
  <c r="B118" i="11"/>
  <c r="P118" i="11" s="1"/>
  <c r="B117" i="11"/>
  <c r="P117" i="11" s="1"/>
  <c r="B116" i="11"/>
  <c r="P116" i="11" s="1"/>
  <c r="B115" i="11"/>
  <c r="P115" i="11" s="1"/>
  <c r="B114" i="11"/>
  <c r="P114" i="11" s="1"/>
  <c r="B113" i="11"/>
  <c r="P113" i="11" s="1"/>
  <c r="B112" i="11"/>
  <c r="P112" i="11" s="1"/>
  <c r="B111" i="11"/>
  <c r="P111" i="11" s="1"/>
  <c r="B110" i="11"/>
  <c r="P110" i="11" s="1"/>
  <c r="B109" i="11"/>
  <c r="P109" i="11" s="1"/>
  <c r="B108" i="11"/>
  <c r="P108" i="11" s="1"/>
  <c r="B107" i="11"/>
  <c r="P107" i="11" s="1"/>
  <c r="B106" i="11"/>
  <c r="P106" i="11" s="1"/>
  <c r="B105" i="11"/>
  <c r="P105" i="11" s="1"/>
  <c r="B104" i="11"/>
  <c r="P104" i="11" s="1"/>
  <c r="B103" i="11"/>
  <c r="P103" i="11" s="1"/>
  <c r="B101" i="11"/>
  <c r="P101" i="11" s="1"/>
  <c r="B100" i="11"/>
  <c r="P100" i="11" s="1"/>
  <c r="B99" i="11"/>
  <c r="P99" i="11" s="1"/>
  <c r="B96" i="11"/>
  <c r="P96" i="11" s="1"/>
  <c r="B95" i="11"/>
  <c r="P95" i="11" s="1"/>
  <c r="B94" i="11"/>
  <c r="P94" i="11" s="1"/>
  <c r="B93" i="11"/>
  <c r="P93" i="11" s="1"/>
  <c r="B92" i="11"/>
  <c r="P92" i="11" s="1"/>
  <c r="B90" i="11"/>
  <c r="P90" i="11" s="1"/>
  <c r="B89" i="11"/>
  <c r="P89" i="11" s="1"/>
  <c r="B61" i="11"/>
  <c r="P61" i="11" s="1"/>
  <c r="B60" i="11"/>
  <c r="P60" i="11" s="1"/>
  <c r="B58" i="11"/>
  <c r="P58" i="11" s="1"/>
  <c r="B57" i="11"/>
  <c r="P57" i="11" s="1"/>
  <c r="B56" i="11"/>
  <c r="P56" i="11" s="1"/>
  <c r="B55" i="11"/>
  <c r="P55" i="11" s="1"/>
  <c r="B54" i="11"/>
  <c r="P54" i="11" s="1"/>
  <c r="B53" i="11"/>
  <c r="P53" i="11" s="1"/>
  <c r="B52" i="11"/>
  <c r="P52" i="11" s="1"/>
  <c r="M50" i="11"/>
  <c r="L50" i="11"/>
  <c r="K50" i="11"/>
  <c r="J50" i="11"/>
  <c r="I50" i="11"/>
  <c r="H50" i="11"/>
  <c r="G50" i="11"/>
  <c r="F50" i="11"/>
  <c r="E50" i="11"/>
  <c r="D50" i="11"/>
  <c r="C50" i="11"/>
  <c r="B48" i="11"/>
  <c r="P48" i="11" s="1"/>
  <c r="B47" i="11"/>
  <c r="P47" i="11" s="1"/>
  <c r="B46" i="11"/>
  <c r="P46" i="11" s="1"/>
  <c r="B45" i="11"/>
  <c r="P45" i="11" s="1"/>
  <c r="B44" i="11"/>
  <c r="P44" i="11" s="1"/>
  <c r="B43" i="11"/>
  <c r="P43" i="11" s="1"/>
  <c r="B41" i="11"/>
  <c r="P41" i="11" s="1"/>
  <c r="B40" i="11"/>
  <c r="P40" i="11" s="1"/>
  <c r="B39" i="11"/>
  <c r="P39" i="11" s="1"/>
  <c r="P38" i="11"/>
  <c r="B33" i="11"/>
  <c r="P33" i="11" s="1"/>
  <c r="B32" i="11"/>
  <c r="P32" i="11" s="1"/>
  <c r="B31" i="11"/>
  <c r="P31" i="11" s="1"/>
  <c r="B30" i="11"/>
  <c r="P30" i="11" s="1"/>
  <c r="B29" i="11"/>
  <c r="P29" i="11" s="1"/>
  <c r="B28" i="11"/>
  <c r="P28" i="11" s="1"/>
  <c r="B27" i="11"/>
  <c r="P27" i="11" s="1"/>
  <c r="B26" i="11"/>
  <c r="P26" i="11" s="1"/>
  <c r="B25" i="11"/>
  <c r="P25" i="11" s="1"/>
  <c r="B24" i="11"/>
  <c r="P24" i="11" s="1"/>
  <c r="B23" i="11"/>
  <c r="P23" i="11" s="1"/>
  <c r="B22" i="11"/>
  <c r="P22" i="11" s="1"/>
  <c r="B21" i="11"/>
  <c r="P21" i="11" s="1"/>
  <c r="B20" i="11"/>
  <c r="P20" i="11" s="1"/>
  <c r="B19" i="11"/>
  <c r="P19" i="11" s="1"/>
  <c r="B18" i="11"/>
  <c r="P18" i="11" s="1"/>
  <c r="B17" i="11"/>
  <c r="P17" i="11" s="1"/>
  <c r="B16" i="11"/>
  <c r="P16" i="11" s="1"/>
  <c r="B15" i="11"/>
  <c r="P15" i="11" s="1"/>
  <c r="B14" i="11"/>
  <c r="P14" i="11" s="1"/>
  <c r="B13" i="11"/>
  <c r="P13" i="11" s="1"/>
  <c r="B11" i="12" l="1"/>
  <c r="AS9" i="2" s="1"/>
  <c r="P176" i="11"/>
  <c r="B11" i="11"/>
  <c r="B50" i="11"/>
  <c r="AR9" i="2" l="1"/>
  <c r="M47" i="10" l="1"/>
  <c r="M11" i="10" s="1"/>
  <c r="L47" i="10"/>
  <c r="L11" i="10" s="1"/>
  <c r="K47" i="10"/>
  <c r="K11" i="10" s="1"/>
  <c r="J47" i="10"/>
  <c r="J11" i="10" s="1"/>
  <c r="I47" i="10"/>
  <c r="I11" i="10" s="1"/>
  <c r="H47" i="10"/>
  <c r="H11" i="10" s="1"/>
  <c r="G47" i="10"/>
  <c r="G11" i="10" s="1"/>
  <c r="F47" i="10"/>
  <c r="F11" i="10" s="1"/>
  <c r="E47" i="10"/>
  <c r="E11" i="10" s="1"/>
  <c r="D47" i="10"/>
  <c r="D11" i="10" s="1"/>
  <c r="C47" i="10"/>
  <c r="C11" i="10" s="1"/>
  <c r="B157" i="10"/>
  <c r="P157" i="10" s="1"/>
  <c r="B154" i="10"/>
  <c r="P154" i="10" s="1"/>
  <c r="B153" i="10"/>
  <c r="P153" i="10" s="1"/>
  <c r="B151" i="10"/>
  <c r="P151" i="10" s="1"/>
  <c r="B150" i="10"/>
  <c r="P150" i="10" s="1"/>
  <c r="B149" i="10"/>
  <c r="P149" i="10" s="1"/>
  <c r="B148" i="10"/>
  <c r="P148" i="10" s="1"/>
  <c r="B147" i="10"/>
  <c r="P147" i="10" s="1"/>
  <c r="B146" i="10"/>
  <c r="P146" i="10" s="1"/>
  <c r="B142" i="10"/>
  <c r="P142" i="10" s="1"/>
  <c r="B141" i="10"/>
  <c r="P141" i="10" s="1"/>
  <c r="B140" i="10"/>
  <c r="P140" i="10" s="1"/>
  <c r="B139" i="10"/>
  <c r="P139" i="10" s="1"/>
  <c r="B138" i="10"/>
  <c r="P138" i="10" s="1"/>
  <c r="B137" i="10"/>
  <c r="P137" i="10" s="1"/>
  <c r="B136" i="10"/>
  <c r="P136" i="10" s="1"/>
  <c r="B135" i="10"/>
  <c r="P135" i="10" s="1"/>
  <c r="B134" i="10"/>
  <c r="P134" i="10" s="1"/>
  <c r="B133" i="10"/>
  <c r="P133" i="10" s="1"/>
  <c r="B132" i="10"/>
  <c r="P132" i="10" s="1"/>
  <c r="B123" i="10"/>
  <c r="P123" i="10" s="1"/>
  <c r="B119" i="10"/>
  <c r="P119" i="10" s="1"/>
  <c r="B118" i="10"/>
  <c r="P118" i="10" s="1"/>
  <c r="B117" i="10"/>
  <c r="P117" i="10" s="1"/>
  <c r="B116" i="10"/>
  <c r="P116" i="10" s="1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96" i="10"/>
  <c r="P95" i="10"/>
  <c r="P94" i="10"/>
  <c r="P93" i="10"/>
  <c r="P92" i="10"/>
  <c r="P91" i="10"/>
  <c r="B57" i="10"/>
  <c r="P57" i="10" s="1"/>
  <c r="B56" i="10"/>
  <c r="P56" i="10" s="1"/>
  <c r="B50" i="10"/>
  <c r="P50" i="10" s="1"/>
  <c r="B49" i="10"/>
  <c r="P49" i="10" s="1"/>
  <c r="B13" i="10"/>
  <c r="B14" i="10"/>
  <c r="P14" i="10" s="1"/>
  <c r="B15" i="10"/>
  <c r="P15" i="10" s="1"/>
  <c r="B16" i="10"/>
  <c r="P16" i="10" s="1"/>
  <c r="B17" i="10"/>
  <c r="P17" i="10" s="1"/>
  <c r="B18" i="10"/>
  <c r="P18" i="10" s="1"/>
  <c r="B19" i="10"/>
  <c r="P19" i="10" s="1"/>
  <c r="B20" i="10"/>
  <c r="P20" i="10" s="1"/>
  <c r="B21" i="10"/>
  <c r="P21" i="10" s="1"/>
  <c r="B22" i="10"/>
  <c r="P22" i="10" s="1"/>
  <c r="B23" i="10"/>
  <c r="P23" i="10" s="1"/>
  <c r="B24" i="10"/>
  <c r="P24" i="10" s="1"/>
  <c r="B25" i="10"/>
  <c r="P25" i="10" s="1"/>
  <c r="B33" i="10"/>
  <c r="P33" i="10" s="1"/>
  <c r="B34" i="10"/>
  <c r="P34" i="10" s="1"/>
  <c r="B35" i="10"/>
  <c r="P35" i="10" s="1"/>
  <c r="B36" i="10"/>
  <c r="P36" i="10" s="1"/>
  <c r="B37" i="10"/>
  <c r="P37" i="10" s="1"/>
  <c r="B38" i="10"/>
  <c r="P38" i="10" s="1"/>
  <c r="B39" i="10"/>
  <c r="P39" i="10" s="1"/>
  <c r="B40" i="10"/>
  <c r="P40" i="10" s="1"/>
  <c r="B41" i="10"/>
  <c r="P41" i="10" s="1"/>
  <c r="B42" i="10"/>
  <c r="P42" i="10" s="1"/>
  <c r="B43" i="10"/>
  <c r="P43" i="10" s="1"/>
  <c r="B44" i="10"/>
  <c r="P44" i="10" s="1"/>
  <c r="B45" i="10"/>
  <c r="P45" i="10" s="1"/>
  <c r="P13" i="10" l="1"/>
  <c r="B47" i="10"/>
  <c r="B11" i="10" s="1"/>
  <c r="AQ9" i="2" s="1"/>
  <c r="L42" i="9" l="1"/>
  <c r="L103" i="9"/>
  <c r="B134" i="9"/>
  <c r="O134" i="9" s="1"/>
  <c r="B132" i="9"/>
  <c r="O132" i="9" s="1"/>
  <c r="B131" i="9"/>
  <c r="O131" i="9" s="1"/>
  <c r="B130" i="9"/>
  <c r="O130" i="9" s="1"/>
  <c r="B129" i="9"/>
  <c r="O129" i="9" s="1"/>
  <c r="B128" i="9"/>
  <c r="O128" i="9" s="1"/>
  <c r="B127" i="9"/>
  <c r="O127" i="9" s="1"/>
  <c r="B126" i="9"/>
  <c r="O126" i="9" s="1"/>
  <c r="B125" i="9"/>
  <c r="O125" i="9" s="1"/>
  <c r="B124" i="9"/>
  <c r="O124" i="9" s="1"/>
  <c r="B123" i="9"/>
  <c r="O123" i="9" s="1"/>
  <c r="B122" i="9"/>
  <c r="O122" i="9" s="1"/>
  <c r="B121" i="9"/>
  <c r="O121" i="9" s="1"/>
  <c r="B120" i="9"/>
  <c r="O120" i="9" s="1"/>
  <c r="B119" i="9"/>
  <c r="O119" i="9" s="1"/>
  <c r="B118" i="9"/>
  <c r="O118" i="9" s="1"/>
  <c r="B117" i="9"/>
  <c r="O117" i="9" s="1"/>
  <c r="B116" i="9"/>
  <c r="O116" i="9" s="1"/>
  <c r="B115" i="9"/>
  <c r="O115" i="9" s="1"/>
  <c r="O113" i="9"/>
  <c r="O112" i="9"/>
  <c r="O111" i="9"/>
  <c r="O110" i="9"/>
  <c r="O108" i="9"/>
  <c r="O107" i="9"/>
  <c r="O106" i="9"/>
  <c r="B105" i="9"/>
  <c r="O105" i="9" s="1"/>
  <c r="B99" i="9"/>
  <c r="O99" i="9" s="1"/>
  <c r="O98" i="9"/>
  <c r="O97" i="9"/>
  <c r="B96" i="9"/>
  <c r="O96" i="9" s="1"/>
  <c r="B95" i="9"/>
  <c r="O95" i="9" s="1"/>
  <c r="B94" i="9"/>
  <c r="O94" i="9" s="1"/>
  <c r="B93" i="9"/>
  <c r="O93" i="9" s="1"/>
  <c r="B92" i="9"/>
  <c r="O92" i="9" s="1"/>
  <c r="B91" i="9"/>
  <c r="O91" i="9" s="1"/>
  <c r="B90" i="9"/>
  <c r="O90" i="9" s="1"/>
  <c r="B77" i="9"/>
  <c r="O77" i="9" s="1"/>
  <c r="B76" i="9"/>
  <c r="O76" i="9" s="1"/>
  <c r="B75" i="9"/>
  <c r="O75" i="9" s="1"/>
  <c r="B74" i="9"/>
  <c r="O74" i="9" s="1"/>
  <c r="B73" i="9"/>
  <c r="O73" i="9" s="1"/>
  <c r="B72" i="9"/>
  <c r="O72" i="9" s="1"/>
  <c r="B71" i="9"/>
  <c r="O71" i="9" s="1"/>
  <c r="B70" i="9"/>
  <c r="O70" i="9" s="1"/>
  <c r="B69" i="9"/>
  <c r="O69" i="9" s="1"/>
  <c r="B68" i="9"/>
  <c r="O68" i="9" s="1"/>
  <c r="B67" i="9"/>
  <c r="O67" i="9" s="1"/>
  <c r="B66" i="9"/>
  <c r="O66" i="9" s="1"/>
  <c r="B65" i="9"/>
  <c r="O65" i="9" s="1"/>
  <c r="B64" i="9"/>
  <c r="O64" i="9" s="1"/>
  <c r="B63" i="9"/>
  <c r="O63" i="9" s="1"/>
  <c r="B62" i="9"/>
  <c r="O62" i="9" s="1"/>
  <c r="B61" i="9"/>
  <c r="O61" i="9" s="1"/>
  <c r="B60" i="9"/>
  <c r="O60" i="9" s="1"/>
  <c r="B59" i="9"/>
  <c r="O59" i="9" s="1"/>
  <c r="B58" i="9"/>
  <c r="O58" i="9" s="1"/>
  <c r="B57" i="9"/>
  <c r="O57" i="9" s="1"/>
  <c r="B56" i="9"/>
  <c r="O56" i="9" s="1"/>
  <c r="B55" i="9"/>
  <c r="O55" i="9" s="1"/>
  <c r="B54" i="9"/>
  <c r="O54" i="9" s="1"/>
  <c r="B53" i="9"/>
  <c r="O53" i="9" s="1"/>
  <c r="B52" i="9"/>
  <c r="O52" i="9" s="1"/>
  <c r="B51" i="9"/>
  <c r="O51" i="9" s="1"/>
  <c r="B50" i="9"/>
  <c r="O50" i="9" s="1"/>
  <c r="B48" i="9"/>
  <c r="O48" i="9" s="1"/>
  <c r="B45" i="9"/>
  <c r="O45" i="9" s="1"/>
  <c r="B44" i="9"/>
  <c r="O44" i="9" s="1"/>
  <c r="B14" i="9"/>
  <c r="O14" i="9" s="1"/>
  <c r="B15" i="9"/>
  <c r="O15" i="9" s="1"/>
  <c r="B16" i="9"/>
  <c r="O16" i="9" s="1"/>
  <c r="B17" i="9"/>
  <c r="O17" i="9" s="1"/>
  <c r="B18" i="9"/>
  <c r="O18" i="9" s="1"/>
  <c r="B19" i="9"/>
  <c r="O19" i="9" s="1"/>
  <c r="B20" i="9"/>
  <c r="O20" i="9" s="1"/>
  <c r="B27" i="9"/>
  <c r="O27" i="9" s="1"/>
  <c r="B28" i="9"/>
  <c r="O28" i="9" s="1"/>
  <c r="B29" i="9"/>
  <c r="O29" i="9" s="1"/>
  <c r="B30" i="9"/>
  <c r="O30" i="9" s="1"/>
  <c r="B31" i="9"/>
  <c r="O31" i="9" s="1"/>
  <c r="B33" i="9"/>
  <c r="O33" i="9" s="1"/>
  <c r="B34" i="9"/>
  <c r="O34" i="9" s="1"/>
  <c r="B35" i="9"/>
  <c r="O35" i="9" s="1"/>
  <c r="B36" i="9"/>
  <c r="O36" i="9" s="1"/>
  <c r="B13" i="9"/>
  <c r="K103" i="9"/>
  <c r="J103" i="9"/>
  <c r="I103" i="9"/>
  <c r="H103" i="9"/>
  <c r="G103" i="9"/>
  <c r="F103" i="9"/>
  <c r="E103" i="9"/>
  <c r="D103" i="9"/>
  <c r="C103" i="9"/>
  <c r="K42" i="9"/>
  <c r="J42" i="9"/>
  <c r="I42" i="9"/>
  <c r="H42" i="9"/>
  <c r="G42" i="9"/>
  <c r="F42" i="9"/>
  <c r="E42" i="9"/>
  <c r="D42" i="9"/>
  <c r="C42" i="9"/>
  <c r="O13" i="9" l="1"/>
  <c r="E11" i="9"/>
  <c r="F11" i="9"/>
  <c r="J11" i="9"/>
  <c r="I11" i="9"/>
  <c r="D11" i="9"/>
  <c r="H11" i="9"/>
  <c r="B42" i="9"/>
  <c r="B103" i="9"/>
  <c r="L11" i="9"/>
  <c r="G11" i="9"/>
  <c r="K11" i="9"/>
  <c r="C11" i="9"/>
  <c r="B11" i="9" l="1"/>
  <c r="AP9" i="2" s="1"/>
  <c r="B136" i="8" l="1"/>
  <c r="M136" i="8" s="1"/>
  <c r="M134" i="8"/>
  <c r="M133" i="8"/>
  <c r="B132" i="8"/>
  <c r="M132" i="8" s="1"/>
  <c r="B131" i="8"/>
  <c r="M131" i="8" s="1"/>
  <c r="B130" i="8"/>
  <c r="M130" i="8" s="1"/>
  <c r="B129" i="8"/>
  <c r="M129" i="8" s="1"/>
  <c r="B128" i="8"/>
  <c r="M128" i="8" s="1"/>
  <c r="B127" i="8"/>
  <c r="M127" i="8" s="1"/>
  <c r="B126" i="8"/>
  <c r="M126" i="8" s="1"/>
  <c r="B125" i="8"/>
  <c r="M125" i="8" s="1"/>
  <c r="B124" i="8"/>
  <c r="M124" i="8" s="1"/>
  <c r="B123" i="8"/>
  <c r="M123" i="8" s="1"/>
  <c r="B122" i="8"/>
  <c r="M122" i="8" s="1"/>
  <c r="B121" i="8"/>
  <c r="M121" i="8" s="1"/>
  <c r="B120" i="8"/>
  <c r="M120" i="8" s="1"/>
  <c r="B119" i="8"/>
  <c r="M119" i="8" s="1"/>
  <c r="B118" i="8"/>
  <c r="M118" i="8" s="1"/>
  <c r="B117" i="8"/>
  <c r="M117" i="8" s="1"/>
  <c r="B115" i="8" l="1"/>
  <c r="M115" i="8" s="1"/>
  <c r="B114" i="8"/>
  <c r="M114" i="8" s="1"/>
  <c r="B113" i="8"/>
  <c r="M113" i="8" s="1"/>
  <c r="B112" i="8"/>
  <c r="M112" i="8" s="1"/>
  <c r="B111" i="8"/>
  <c r="M111" i="8" s="1"/>
  <c r="B107" i="8"/>
  <c r="M107" i="8" s="1"/>
  <c r="B106" i="8"/>
  <c r="M106" i="8" s="1"/>
  <c r="B102" i="8" l="1"/>
  <c r="M102" i="8" s="1"/>
  <c r="B101" i="8"/>
  <c r="M101" i="8" s="1"/>
  <c r="B100" i="8"/>
  <c r="M100" i="8" s="1"/>
  <c r="B99" i="8"/>
  <c r="M99" i="8" s="1"/>
  <c r="B98" i="8"/>
  <c r="M98" i="8" s="1"/>
  <c r="B97" i="8"/>
  <c r="M97" i="8" s="1"/>
  <c r="B91" i="8"/>
  <c r="M91" i="8" s="1"/>
  <c r="B90" i="8"/>
  <c r="M90" i="8" s="1"/>
  <c r="B89" i="8"/>
  <c r="M89" i="8" s="1"/>
  <c r="B88" i="8"/>
  <c r="M88" i="8" s="1"/>
  <c r="B87" i="8"/>
  <c r="M87" i="8" s="1"/>
  <c r="B86" i="8"/>
  <c r="M86" i="8" s="1"/>
  <c r="B85" i="8"/>
  <c r="M85" i="8" s="1"/>
  <c r="B84" i="8"/>
  <c r="M84" i="8" s="1"/>
  <c r="B83" i="8"/>
  <c r="M83" i="8" s="1"/>
  <c r="B82" i="8"/>
  <c r="M82" i="8" s="1"/>
  <c r="B81" i="8"/>
  <c r="M81" i="8" s="1"/>
  <c r="B80" i="8"/>
  <c r="M80" i="8" s="1"/>
  <c r="B79" i="8"/>
  <c r="M79" i="8" s="1"/>
  <c r="B78" i="8"/>
  <c r="M78" i="8" s="1"/>
  <c r="B77" i="8"/>
  <c r="M77" i="8" s="1"/>
  <c r="B76" i="8"/>
  <c r="M76" i="8" s="1"/>
  <c r="B75" i="8"/>
  <c r="M75" i="8" s="1"/>
  <c r="B74" i="8"/>
  <c r="M74" i="8" s="1"/>
  <c r="B73" i="8"/>
  <c r="M73" i="8" s="1"/>
  <c r="B72" i="8"/>
  <c r="M72" i="8" s="1"/>
  <c r="B71" i="8"/>
  <c r="M71" i="8" s="1"/>
  <c r="B70" i="8"/>
  <c r="M70" i="8" s="1"/>
  <c r="B69" i="8"/>
  <c r="M69" i="8" s="1"/>
  <c r="B68" i="8"/>
  <c r="M68" i="8" s="1"/>
  <c r="B67" i="8"/>
  <c r="M67" i="8" s="1"/>
  <c r="B66" i="8"/>
  <c r="M66" i="8" s="1"/>
  <c r="B65" i="8"/>
  <c r="M65" i="8" s="1"/>
  <c r="B64" i="8"/>
  <c r="M64" i="8" s="1"/>
  <c r="B63" i="8"/>
  <c r="M63" i="8" s="1"/>
  <c r="B62" i="8"/>
  <c r="M62" i="8" s="1"/>
  <c r="B59" i="8"/>
  <c r="M59" i="8" s="1"/>
  <c r="B58" i="8"/>
  <c r="M58" i="8" s="1"/>
  <c r="B57" i="8"/>
  <c r="M57" i="8" s="1"/>
  <c r="B56" i="8"/>
  <c r="M56" i="8" s="1"/>
  <c r="B55" i="8"/>
  <c r="M55" i="8" s="1"/>
  <c r="B54" i="8"/>
  <c r="M54" i="8" s="1"/>
  <c r="B53" i="8"/>
  <c r="M53" i="8" s="1"/>
  <c r="B52" i="8"/>
  <c r="M52" i="8" s="1"/>
  <c r="B45" i="8"/>
  <c r="M45" i="8" s="1"/>
  <c r="B49" i="8"/>
  <c r="M49" i="8" s="1"/>
  <c r="B50" i="8"/>
  <c r="M50" i="8" s="1"/>
  <c r="B14" i="8"/>
  <c r="M14" i="8" s="1"/>
  <c r="B15" i="8"/>
  <c r="M15" i="8" s="1"/>
  <c r="B16" i="8"/>
  <c r="M16" i="8" s="1"/>
  <c r="B19" i="8"/>
  <c r="M19" i="8" s="1"/>
  <c r="B20" i="8"/>
  <c r="M20" i="8" s="1"/>
  <c r="B21" i="8"/>
  <c r="M21" i="8" s="1"/>
  <c r="B22" i="8"/>
  <c r="M22" i="8" s="1"/>
  <c r="B23" i="8"/>
  <c r="M23" i="8" s="1"/>
  <c r="B24" i="8"/>
  <c r="M24" i="8" s="1"/>
  <c r="B25" i="8"/>
  <c r="M25" i="8" s="1"/>
  <c r="B26" i="8"/>
  <c r="M26" i="8" s="1"/>
  <c r="B27" i="8"/>
  <c r="M27" i="8" s="1"/>
  <c r="B28" i="8"/>
  <c r="M28" i="8" s="1"/>
  <c r="B29" i="8"/>
  <c r="M29" i="8" s="1"/>
  <c r="B30" i="8"/>
  <c r="M30" i="8" s="1"/>
  <c r="B31" i="8"/>
  <c r="M31" i="8" s="1"/>
  <c r="B32" i="8"/>
  <c r="M32" i="8" s="1"/>
  <c r="B33" i="8"/>
  <c r="M33" i="8" s="1"/>
  <c r="B34" i="8"/>
  <c r="M34" i="8" s="1"/>
  <c r="B35" i="8"/>
  <c r="M35" i="8" s="1"/>
  <c r="B36" i="8"/>
  <c r="M36" i="8" s="1"/>
  <c r="B37" i="8"/>
  <c r="M37" i="8" s="1"/>
  <c r="B38" i="8"/>
  <c r="M38" i="8" s="1"/>
  <c r="B41" i="8"/>
  <c r="M41" i="8" s="1"/>
  <c r="B13" i="8"/>
  <c r="M13" i="8" s="1"/>
  <c r="J43" i="8"/>
  <c r="E104" i="8"/>
  <c r="G104" i="8"/>
  <c r="F104" i="8"/>
  <c r="I104" i="8"/>
  <c r="I43" i="8"/>
  <c r="C43" i="8"/>
  <c r="H43" i="8"/>
  <c r="E43" i="8"/>
  <c r="D43" i="8"/>
  <c r="G43" i="8"/>
  <c r="G11" i="8" l="1"/>
  <c r="I11" i="8"/>
  <c r="F43" i="8"/>
  <c r="D104" i="8"/>
  <c r="D11" i="8" s="1"/>
  <c r="H104" i="8"/>
  <c r="H11" i="8" s="1"/>
  <c r="E11" i="8"/>
  <c r="J104" i="8"/>
  <c r="J11" i="8" s="1"/>
  <c r="C104" i="8"/>
  <c r="C11" i="8" s="1"/>
  <c r="B104" i="8" l="1"/>
  <c r="B43" i="8"/>
  <c r="F11" i="8"/>
  <c r="B11" i="8" l="1"/>
  <c r="AO9" i="2" s="1"/>
  <c r="B178" i="7" l="1"/>
  <c r="U178" i="7" s="1"/>
  <c r="B167" i="7"/>
  <c r="U167" i="7" s="1"/>
  <c r="B166" i="7"/>
  <c r="U166" i="7" s="1"/>
  <c r="B165" i="7"/>
  <c r="U165" i="7" s="1"/>
  <c r="B164" i="7"/>
  <c r="U164" i="7" s="1"/>
  <c r="B163" i="7"/>
  <c r="U163" i="7" s="1"/>
  <c r="B162" i="7"/>
  <c r="U162" i="7" s="1"/>
  <c r="B161" i="7"/>
  <c r="U161" i="7" s="1"/>
  <c r="B160" i="7"/>
  <c r="U160" i="7" s="1"/>
  <c r="B159" i="7"/>
  <c r="U159" i="7" s="1"/>
  <c r="B158" i="7"/>
  <c r="U158" i="7" s="1"/>
  <c r="B157" i="7"/>
  <c r="U157" i="7" s="1"/>
  <c r="B156" i="7"/>
  <c r="U156" i="7" s="1"/>
  <c r="B154" i="7"/>
  <c r="U154" i="7" s="1"/>
  <c r="B153" i="7"/>
  <c r="U153" i="7" s="1"/>
  <c r="B142" i="7"/>
  <c r="U142" i="7" s="1"/>
  <c r="B141" i="7"/>
  <c r="U141" i="7" s="1"/>
  <c r="B140" i="7"/>
  <c r="U140" i="7" s="1"/>
  <c r="B103" i="7"/>
  <c r="U103" i="7" s="1"/>
  <c r="B102" i="7"/>
  <c r="U102" i="7" s="1"/>
  <c r="B101" i="7"/>
  <c r="U101" i="7" s="1"/>
  <c r="B100" i="7"/>
  <c r="U100" i="7" s="1"/>
  <c r="B99" i="7"/>
  <c r="U99" i="7" s="1"/>
  <c r="B98" i="7"/>
  <c r="U98" i="7" s="1"/>
  <c r="B97" i="7"/>
  <c r="U97" i="7" s="1"/>
  <c r="B96" i="7"/>
  <c r="U96" i="7" s="1"/>
  <c r="B95" i="7"/>
  <c r="U95" i="7" s="1"/>
  <c r="B94" i="7"/>
  <c r="U94" i="7" s="1"/>
  <c r="B93" i="7"/>
  <c r="U93" i="7" s="1"/>
  <c r="B92" i="7"/>
  <c r="U92" i="7" s="1"/>
  <c r="B91" i="7"/>
  <c r="U91" i="7" s="1"/>
  <c r="B90" i="7"/>
  <c r="U90" i="7" s="1"/>
  <c r="B89" i="7"/>
  <c r="U89" i="7" s="1"/>
  <c r="B88" i="7"/>
  <c r="U88" i="7" s="1"/>
  <c r="B87" i="7"/>
  <c r="U87" i="7" s="1"/>
  <c r="B86" i="7"/>
  <c r="U86" i="7" s="1"/>
  <c r="B85" i="7"/>
  <c r="U85" i="7" s="1"/>
  <c r="B84" i="7"/>
  <c r="U84" i="7" s="1"/>
  <c r="B83" i="7"/>
  <c r="U83" i="7" s="1"/>
  <c r="B82" i="7"/>
  <c r="U82" i="7" s="1"/>
  <c r="B81" i="7"/>
  <c r="U81" i="7" s="1"/>
  <c r="B80" i="7"/>
  <c r="U80" i="7" s="1"/>
  <c r="B78" i="7"/>
  <c r="U78" i="7" s="1"/>
  <c r="B77" i="7"/>
  <c r="U77" i="7" s="1"/>
  <c r="B76" i="7"/>
  <c r="U76" i="7" s="1"/>
  <c r="B75" i="7"/>
  <c r="U75" i="7" s="1"/>
  <c r="B74" i="7"/>
  <c r="U74" i="7" s="1"/>
  <c r="B73" i="7"/>
  <c r="U73" i="7" s="1"/>
  <c r="B72" i="7"/>
  <c r="U72" i="7" s="1"/>
  <c r="B68" i="7"/>
  <c r="U68" i="7" s="1"/>
  <c r="B67" i="7"/>
  <c r="U67" i="7" s="1"/>
  <c r="B66" i="7"/>
  <c r="U66" i="7" s="1"/>
  <c r="B63" i="7"/>
  <c r="U63" i="7" s="1"/>
  <c r="B62" i="7"/>
  <c r="U62" i="7" s="1"/>
  <c r="B61" i="7"/>
  <c r="U61" i="7" s="1"/>
  <c r="B59" i="7"/>
  <c r="U59" i="7" s="1"/>
  <c r="B58" i="7"/>
  <c r="U58" i="7" s="1"/>
  <c r="B20" i="7"/>
  <c r="U20" i="7" s="1"/>
  <c r="B19" i="7"/>
  <c r="U19" i="7" s="1"/>
  <c r="B18" i="7"/>
  <c r="U18" i="7" s="1"/>
  <c r="B17" i="7"/>
  <c r="U17" i="7" s="1"/>
  <c r="B16" i="7"/>
  <c r="U16" i="7" s="1"/>
  <c r="B15" i="7"/>
  <c r="U15" i="7" s="1"/>
  <c r="B14" i="7"/>
  <c r="U14" i="7" l="1"/>
  <c r="B56" i="7"/>
  <c r="AN9" i="2" l="1"/>
  <c r="D51" i="5" l="1"/>
  <c r="B51" i="5" s="1"/>
  <c r="I13" i="3"/>
  <c r="H13" i="3"/>
  <c r="G13" i="3"/>
  <c r="F13" i="3"/>
  <c r="E13" i="3"/>
  <c r="D13" i="3"/>
  <c r="C13" i="3"/>
  <c r="B221" i="2"/>
  <c r="B220" i="2"/>
  <c r="B215" i="2"/>
  <c r="B214" i="2"/>
  <c r="B213" i="2"/>
  <c r="B211" i="2"/>
  <c r="B210" i="2"/>
  <c r="B209" i="2"/>
  <c r="B208" i="2"/>
  <c r="B205" i="2"/>
  <c r="B201" i="2"/>
  <c r="B200" i="2"/>
  <c r="B199" i="2"/>
  <c r="B198" i="2"/>
  <c r="B197" i="2"/>
  <c r="B196" i="2"/>
  <c r="B195" i="2"/>
  <c r="B192" i="2"/>
  <c r="B190" i="2"/>
  <c r="B189" i="2"/>
  <c r="B188" i="2"/>
  <c r="B187" i="2"/>
  <c r="B185" i="2"/>
  <c r="B181" i="2"/>
  <c r="B180" i="2"/>
  <c r="B179" i="2"/>
  <c r="B174" i="2"/>
  <c r="B173" i="2"/>
  <c r="B172" i="2"/>
  <c r="AK170" i="2"/>
  <c r="AJ170" i="2"/>
  <c r="AI170" i="2"/>
  <c r="AH170" i="2"/>
  <c r="AG170" i="2"/>
  <c r="AF170" i="2"/>
  <c r="AE170" i="2"/>
  <c r="AD170" i="2"/>
  <c r="AC170" i="2"/>
  <c r="AB170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3" s="1"/>
  <c r="G170" i="2"/>
  <c r="F170" i="3" s="1"/>
  <c r="F170" i="2"/>
  <c r="E170" i="2"/>
  <c r="E170" i="3" s="1"/>
  <c r="D170" i="2"/>
  <c r="C170" i="2"/>
  <c r="B164" i="2"/>
  <c r="B163" i="2"/>
  <c r="B162" i="2"/>
  <c r="B160" i="2"/>
  <c r="B159" i="2"/>
  <c r="B156" i="2"/>
  <c r="B153" i="2"/>
  <c r="B143" i="2"/>
  <c r="B140" i="2"/>
  <c r="B137" i="2"/>
  <c r="B135" i="2"/>
  <c r="B134" i="2"/>
  <c r="B133" i="2"/>
  <c r="B126" i="2"/>
  <c r="B125" i="2"/>
  <c r="B124" i="2"/>
  <c r="B123" i="2"/>
  <c r="B122" i="2"/>
  <c r="B121" i="2"/>
  <c r="B120" i="2"/>
  <c r="B119" i="2"/>
  <c r="B116" i="2"/>
  <c r="B115" i="2"/>
  <c r="B114" i="2"/>
  <c r="B112" i="2"/>
  <c r="B110" i="2"/>
  <c r="B107" i="2"/>
  <c r="B106" i="2"/>
  <c r="B104" i="2"/>
  <c r="B103" i="2"/>
  <c r="B101" i="2"/>
  <c r="B100" i="2"/>
  <c r="B97" i="2"/>
  <c r="B96" i="2"/>
  <c r="B95" i="2"/>
  <c r="B94" i="2"/>
  <c r="B93" i="2"/>
  <c r="B92" i="2"/>
  <c r="B90" i="2"/>
  <c r="B89" i="2"/>
  <c r="B87" i="2"/>
  <c r="B85" i="2"/>
  <c r="B82" i="2"/>
  <c r="B81" i="2"/>
  <c r="B78" i="2"/>
  <c r="B77" i="2"/>
  <c r="B76" i="2"/>
  <c r="B75" i="2"/>
  <c r="B73" i="2"/>
  <c r="B71" i="2"/>
  <c r="B70" i="2"/>
  <c r="B69" i="2"/>
  <c r="B68" i="2"/>
  <c r="B67" i="2"/>
  <c r="B66" i="2"/>
  <c r="B65" i="2"/>
  <c r="B64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3" s="1"/>
  <c r="F62" i="2"/>
  <c r="E62" i="2"/>
  <c r="D62" i="2"/>
  <c r="B59" i="2"/>
  <c r="B55" i="2"/>
  <c r="B54" i="2"/>
  <c r="B49" i="2"/>
  <c r="B48" i="2"/>
  <c r="B46" i="2"/>
  <c r="B44" i="2"/>
  <c r="B43" i="2"/>
  <c r="B41" i="2"/>
  <c r="B40" i="2"/>
  <c r="B39" i="2"/>
  <c r="B36" i="2"/>
  <c r="B33" i="2"/>
  <c r="B30" i="2"/>
  <c r="B29" i="2"/>
  <c r="B27" i="2"/>
  <c r="B26" i="2"/>
  <c r="B25" i="2"/>
  <c r="B23" i="2"/>
  <c r="B22" i="2"/>
  <c r="B18" i="2"/>
  <c r="B17" i="2"/>
  <c r="D170" i="3" l="1"/>
  <c r="C11" i="2"/>
  <c r="C170" i="3"/>
  <c r="H170" i="3"/>
  <c r="I170" i="3"/>
  <c r="E62" i="3"/>
  <c r="E11" i="3" s="1"/>
  <c r="H62" i="3"/>
  <c r="I62" i="3"/>
  <c r="C62" i="3"/>
  <c r="D62" i="3"/>
  <c r="D11" i="3" s="1"/>
  <c r="G62" i="3"/>
  <c r="G11" i="3" s="1"/>
  <c r="F11" i="3"/>
  <c r="B62" i="2"/>
  <c r="D11" i="5"/>
  <c r="B13" i="3"/>
  <c r="I11" i="2"/>
  <c r="M11" i="2"/>
  <c r="U11" i="2"/>
  <c r="Y11" i="2"/>
  <c r="AG11" i="2"/>
  <c r="AK11" i="2"/>
  <c r="X11" i="2"/>
  <c r="D11" i="2"/>
  <c r="H11" i="2"/>
  <c r="L11" i="2"/>
  <c r="P11" i="2"/>
  <c r="AB11" i="2"/>
  <c r="AJ11" i="2"/>
  <c r="B170" i="2"/>
  <c r="G11" i="2"/>
  <c r="O11" i="2"/>
  <c r="S11" i="2"/>
  <c r="AA11" i="2"/>
  <c r="AE11" i="2"/>
  <c r="F11" i="2"/>
  <c r="R11" i="2"/>
  <c r="AD11" i="2"/>
  <c r="V11" i="2"/>
  <c r="AH11" i="2"/>
  <c r="J11" i="2"/>
  <c r="E11" i="2"/>
  <c r="I11" i="3" l="1"/>
  <c r="H11" i="3"/>
  <c r="B170" i="3"/>
  <c r="B62" i="3"/>
  <c r="C11" i="3"/>
  <c r="B11" i="5"/>
  <c r="B38" i="3"/>
  <c r="B36" i="3"/>
  <c r="B32" i="3"/>
  <c r="B28" i="3"/>
  <c r="B24" i="3"/>
  <c r="B18" i="3"/>
  <c r="B47" i="3"/>
  <c r="B41" i="3"/>
  <c r="B39" i="3"/>
  <c r="B37" i="3"/>
  <c r="B42" i="3"/>
  <c r="B40" i="3"/>
  <c r="B48" i="3"/>
  <c r="B34" i="3"/>
  <c r="B30" i="3"/>
  <c r="B26" i="3"/>
  <c r="B21" i="3"/>
  <c r="B35" i="3"/>
  <c r="B33" i="3"/>
  <c r="B31" i="3"/>
  <c r="B29" i="3"/>
  <c r="B27" i="3"/>
  <c r="B25" i="3"/>
  <c r="B23" i="3"/>
  <c r="B19" i="3"/>
  <c r="B16" i="3"/>
  <c r="B53" i="3"/>
  <c r="B46" i="3"/>
  <c r="B14" i="3" l="1"/>
  <c r="K11" i="2"/>
  <c r="N11" i="2" l="1"/>
  <c r="Q11" i="2" l="1"/>
  <c r="T11" i="2" l="1"/>
  <c r="W11" i="2" l="1"/>
  <c r="Z11" i="2" l="1"/>
  <c r="AC11" i="2" l="1"/>
  <c r="AI11" i="2" l="1"/>
  <c r="AF11" i="2"/>
  <c r="B15" i="2"/>
  <c r="B50" i="2"/>
  <c r="B16" i="2"/>
  <c r="B11" i="2" l="1"/>
  <c r="B17" i="3"/>
  <c r="B15" i="3"/>
  <c r="B49" i="3"/>
  <c r="B11" i="3" l="1"/>
  <c r="AC11" i="6"/>
  <c r="B13" i="6"/>
  <c r="B11" i="6" s="1"/>
  <c r="AM9" i="2" s="1"/>
  <c r="O11" i="6"/>
  <c r="AG13" i="6" l="1"/>
</calcChain>
</file>

<file path=xl/sharedStrings.xml><?xml version="1.0" encoding="utf-8"?>
<sst xmlns="http://schemas.openxmlformats.org/spreadsheetml/2006/main" count="4616" uniqueCount="580">
  <si>
    <t>Cuadro</t>
  </si>
  <si>
    <t>Contenido</t>
  </si>
  <si>
    <r>
      <t xml:space="preserve">Organismo de Investigación Judicial: </t>
    </r>
    <r>
      <rPr>
        <sz val="12"/>
        <rFont val="Times New Roman"/>
        <family val="1"/>
      </rPr>
      <t>Casos atendidos</t>
    </r>
  </si>
  <si>
    <r>
      <t xml:space="preserve">Según: </t>
    </r>
    <r>
      <rPr>
        <sz val="12"/>
        <rFont val="Times New Roman"/>
        <family val="1"/>
      </rPr>
      <t>Delito o causa tramitada</t>
    </r>
  </si>
  <si>
    <r>
      <t xml:space="preserve">Por: </t>
    </r>
    <r>
      <rPr>
        <sz val="12"/>
        <rFont val="Times New Roman"/>
        <family val="1"/>
      </rPr>
      <t>Oficina Policial</t>
    </r>
  </si>
  <si>
    <r>
      <t xml:space="preserve">Por: </t>
    </r>
    <r>
      <rPr>
        <sz val="12"/>
        <rFont val="Times New Roman"/>
        <family val="1"/>
      </rPr>
      <t>Provincia</t>
    </r>
  </si>
  <si>
    <r>
      <t>Organismo de Investigación Judicial:</t>
    </r>
    <r>
      <rPr>
        <sz val="12"/>
        <rFont val="Times New Roman"/>
        <family val="1"/>
      </rPr>
      <t xml:space="preserve"> Casos atendidos </t>
    </r>
  </si>
  <si>
    <r>
      <t>Según:</t>
    </r>
    <r>
      <rPr>
        <sz val="12"/>
        <rFont val="Times New Roman"/>
        <family val="1"/>
      </rPr>
      <t xml:space="preserve"> Tipo de caso</t>
    </r>
  </si>
  <si>
    <r>
      <t xml:space="preserve">Por: </t>
    </r>
    <r>
      <rPr>
        <sz val="12"/>
        <rFont val="Times New Roman"/>
        <family val="1"/>
      </rPr>
      <t>Mes de ocurrencia</t>
    </r>
  </si>
  <si>
    <r>
      <t xml:space="preserve">Organismo de Investigación Judicial: </t>
    </r>
    <r>
      <rPr>
        <sz val="12"/>
        <rFont val="Times New Roman"/>
        <family val="1"/>
      </rPr>
      <t xml:space="preserve">Casos atendidos en el Departamento de Investigaciones Criminales </t>
    </r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</si>
  <si>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 xml:space="preserve">Cantón de ocurrencia, </t>
    </r>
  </si>
  <si>
    <r>
      <t xml:space="preserve">Organismo de Investigación Judicial: </t>
    </r>
    <r>
      <rPr>
        <sz val="12"/>
        <rFont val="Times New Roman"/>
        <family val="1"/>
      </rPr>
      <t>Casos atendidos en la Provincia de San José</t>
    </r>
  </si>
  <si>
    <r>
      <t xml:space="preserve">Organismo de Investigación Judicial: </t>
    </r>
    <r>
      <rPr>
        <sz val="12"/>
        <rFont val="Times New Roman"/>
        <family val="1"/>
      </rPr>
      <t>Casos atendidos en la Provincia de Alajuela</t>
    </r>
  </si>
  <si>
    <r>
      <t xml:space="preserve">Organismo de Investigación Judicial: </t>
    </r>
    <r>
      <rPr>
        <sz val="12"/>
        <rFont val="Times New Roman"/>
        <family val="1"/>
      </rPr>
      <t>Casos atendidos en la Provincia de Cartago</t>
    </r>
  </si>
  <si>
    <r>
      <t xml:space="preserve">Organismo de Investigación Judicial: </t>
    </r>
    <r>
      <rPr>
        <sz val="12"/>
        <rFont val="Times New Roman"/>
        <family val="1"/>
      </rPr>
      <t>Casos atendidos en la Provincia de Heredia</t>
    </r>
  </si>
  <si>
    <r>
      <t xml:space="preserve">Organismo de Investigación Judicial: </t>
    </r>
    <r>
      <rPr>
        <sz val="12"/>
        <rFont val="Times New Roman"/>
        <family val="1"/>
      </rPr>
      <t>Casos atendidos en la Provincia de Guanacaste</t>
    </r>
  </si>
  <si>
    <r>
      <t xml:space="preserve">Organismo de Investigación Judicial: </t>
    </r>
    <r>
      <rPr>
        <sz val="12"/>
        <rFont val="Times New Roman"/>
        <family val="1"/>
      </rPr>
      <t>Casos atendidos en la Provincia de Puntarenas</t>
    </r>
  </si>
  <si>
    <r>
      <t xml:space="preserve">Organismo de Investigación Judicial: </t>
    </r>
    <r>
      <rPr>
        <sz val="12"/>
        <rFont val="Times New Roman"/>
        <family val="1"/>
      </rPr>
      <t>Casos atendidos en la Provincia de Limón</t>
    </r>
  </si>
  <si>
    <r>
      <t xml:space="preserve">Organismo de Investigación Judicial: </t>
    </r>
    <r>
      <rPr>
        <sz val="12"/>
        <rFont val="Times New Roman"/>
        <family val="1"/>
      </rPr>
      <t>Casos salidos</t>
    </r>
  </si>
  <si>
    <r>
      <t>Según:</t>
    </r>
    <r>
      <rPr>
        <sz val="12"/>
        <rFont val="Times New Roman"/>
        <family val="1"/>
      </rPr>
      <t xml:space="preserve"> Tipo de oficina</t>
    </r>
  </si>
  <si>
    <r>
      <t xml:space="preserve">Por: </t>
    </r>
    <r>
      <rPr>
        <sz val="12"/>
        <rFont val="Times New Roman"/>
        <family val="1"/>
      </rPr>
      <t>Resultados</t>
    </r>
  </si>
  <si>
    <r>
      <t xml:space="preserve">Organismo de Investigación Judicial: </t>
    </r>
    <r>
      <rPr>
        <sz val="12"/>
        <rFont val="Times New Roman"/>
        <family val="1"/>
      </rPr>
      <t>Cantidad de personas detenidas en la oficinas policiales y puestas a la orden del Ministerio Público</t>
    </r>
    <r>
      <rPr>
        <b/>
        <sz val="12"/>
        <rFont val="Times New Roman"/>
        <family val="1"/>
      </rPr>
      <t xml:space="preserve">
</t>
    </r>
    <r>
      <rPr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/>
    </r>
  </si>
  <si>
    <r>
      <t xml:space="preserve">Según: </t>
    </r>
    <r>
      <rPr>
        <sz val="12"/>
        <rFont val="Times New Roman"/>
        <family val="1"/>
      </rPr>
      <t>Delito o Causa de Detención</t>
    </r>
  </si>
  <si>
    <r>
      <t xml:space="preserve">Por: </t>
    </r>
    <r>
      <rPr>
        <sz val="12"/>
        <rFont val="Times New Roman"/>
        <family val="1"/>
      </rPr>
      <t>Tipo de oficina y oficina policial</t>
    </r>
  </si>
  <si>
    <r>
      <t>Según:</t>
    </r>
    <r>
      <rPr>
        <sz val="12"/>
        <rFont val="Times New Roman"/>
        <family val="1"/>
      </rPr>
      <t xml:space="preserve"> Provincia, oficina policial</t>
    </r>
  </si>
  <si>
    <r>
      <t>Por:</t>
    </r>
    <r>
      <rPr>
        <sz val="12"/>
        <rFont val="Times New Roman"/>
        <family val="1"/>
      </rPr>
      <t xml:space="preserve"> Sexo y mes</t>
    </r>
  </si>
  <si>
    <r>
      <t xml:space="preserve">Según: </t>
    </r>
    <r>
      <rPr>
        <sz val="12"/>
        <rFont val="Times New Roman"/>
        <family val="1"/>
      </rPr>
      <t>Delito o causa de detención</t>
    </r>
  </si>
  <si>
    <r>
      <t>Por:</t>
    </r>
    <r>
      <rPr>
        <sz val="12"/>
        <rFont val="Times New Roman"/>
        <family val="1"/>
      </rPr>
      <t xml:space="preserve"> Sexo</t>
    </r>
  </si>
  <si>
    <t>DELITO</t>
  </si>
  <si>
    <t>TOTAL</t>
  </si>
  <si>
    <t>DEPTO. DE INVESTIGACIONES CRIMINALES</t>
  </si>
  <si>
    <t>DELEGACIONES REGIONALES</t>
  </si>
  <si>
    <t>SUBDELEGACIONES REGIONALES</t>
  </si>
  <si>
    <t>OFICINAS REGIONALES</t>
  </si>
  <si>
    <t>UNIDADES REGIONALES</t>
  </si>
  <si>
    <t>Alajuela</t>
  </si>
  <si>
    <t>Cartago</t>
  </si>
  <si>
    <t>Corredores</t>
  </si>
  <si>
    <t>Heredia</t>
  </si>
  <si>
    <t>Liberia</t>
  </si>
  <si>
    <t>Limón</t>
  </si>
  <si>
    <t>Pérez Zeledón</t>
  </si>
  <si>
    <t>Pococí y Guácimo</t>
  </si>
  <si>
    <t>Puntarenas</t>
  </si>
  <si>
    <t>San Carlos</t>
  </si>
  <si>
    <t>San Ramón</t>
  </si>
  <si>
    <t>Cañas</t>
  </si>
  <si>
    <t>Garabito</t>
  </si>
  <si>
    <t>La Unión</t>
  </si>
  <si>
    <t>Nicoya</t>
  </si>
  <si>
    <t>Quepos</t>
  </si>
  <si>
    <t>Siquirres</t>
  </si>
  <si>
    <t>Turrialba</t>
  </si>
  <si>
    <t>Santa Cruz</t>
  </si>
  <si>
    <t>Sarapiquí</t>
  </si>
  <si>
    <t>Bataan</t>
  </si>
  <si>
    <t>Bribrí</t>
  </si>
  <si>
    <t>Cóbano</t>
  </si>
  <si>
    <t>Grecia</t>
  </si>
  <si>
    <t>La Fortuna</t>
  </si>
  <si>
    <t>Osa</t>
  </si>
  <si>
    <t>Puriscal</t>
  </si>
  <si>
    <t>Atenas</t>
  </si>
  <si>
    <t>Buenos Aires</t>
  </si>
  <si>
    <t>Los Chiles</t>
  </si>
  <si>
    <t>Los Santos</t>
  </si>
  <si>
    <t>Monteverde</t>
  </si>
  <si>
    <t>Upala</t>
  </si>
  <si>
    <t>Orotina</t>
  </si>
  <si>
    <t>San José</t>
  </si>
  <si>
    <t>Guanacaste</t>
  </si>
  <si>
    <t>Total</t>
  </si>
  <si>
    <t>Abandono de incapaz</t>
  </si>
  <si>
    <t>Aborto</t>
  </si>
  <si>
    <t>Abuso de autoridad</t>
  </si>
  <si>
    <t>Abuso de patria potestad</t>
  </si>
  <si>
    <t>Abuso sexual contra persona mayor de edad</t>
  </si>
  <si>
    <t xml:space="preserve">Abuso sexual contra persona menor de edad </t>
  </si>
  <si>
    <t>Accionamiento de arma</t>
  </si>
  <si>
    <t>Acto sexual remunerado con menor de edad</t>
  </si>
  <si>
    <t>Administración fraudulenta</t>
  </si>
  <si>
    <t>Adulteración de sustancias</t>
  </si>
  <si>
    <t>Agresión</t>
  </si>
  <si>
    <t>Agresión con arma</t>
  </si>
  <si>
    <t>Amenaza a un funcionario público</t>
  </si>
  <si>
    <t>Apropiación y/o retención indebida</t>
  </si>
  <si>
    <t>Circulación de moneda falsa</t>
  </si>
  <si>
    <t>Coacción</t>
  </si>
  <si>
    <t>Cohecho</t>
  </si>
  <si>
    <t>Concusión</t>
  </si>
  <si>
    <t>Conducción temeraria</t>
  </si>
  <si>
    <t>Corrupción de funcionario público</t>
  </si>
  <si>
    <t>Corrupción de persona menor de edad o incapaz</t>
  </si>
  <si>
    <t>Daños</t>
  </si>
  <si>
    <t>Desaparición de persona</t>
  </si>
  <si>
    <t xml:space="preserve">Desobediencia, desacato e irrespeto a la autoridad </t>
  </si>
  <si>
    <t>Difusión de pornografía infantil</t>
  </si>
  <si>
    <t>Divulgación de secreto</t>
  </si>
  <si>
    <t>Drogas</t>
  </si>
  <si>
    <t>Hallazgo de droga</t>
  </si>
  <si>
    <t>Introducción de droga a centro penitenciario</t>
  </si>
  <si>
    <t>Suministro de droga</t>
  </si>
  <si>
    <t>Tenencia de droga</t>
  </si>
  <si>
    <t>Tráfico internacional de droga</t>
  </si>
  <si>
    <t>Transporte de droga</t>
  </si>
  <si>
    <t>Venta de droga</t>
  </si>
  <si>
    <t>Ejercicio ilegal de la profesión</t>
  </si>
  <si>
    <t>Estafa de seguro</t>
  </si>
  <si>
    <t>Estafa mediante cheque</t>
  </si>
  <si>
    <t>Estelionato</t>
  </si>
  <si>
    <t>Evasión</t>
  </si>
  <si>
    <t>Explotación de incapaz</t>
  </si>
  <si>
    <t>Extorsión</t>
  </si>
  <si>
    <t>Falsedad ideológica</t>
  </si>
  <si>
    <t>Falsificación de documento</t>
  </si>
  <si>
    <t>Falsificación de señas y marcas</t>
  </si>
  <si>
    <t>Falso testimonio</t>
  </si>
  <si>
    <t xml:space="preserve">Femicidio </t>
  </si>
  <si>
    <t>Fraude de simulación</t>
  </si>
  <si>
    <t>Fraude informático</t>
  </si>
  <si>
    <t>Fraude registral</t>
  </si>
  <si>
    <t>Homicidio culposo</t>
  </si>
  <si>
    <t>Homicidio doloso</t>
  </si>
  <si>
    <t>Hurto</t>
  </si>
  <si>
    <t>Hurto de ganado</t>
  </si>
  <si>
    <t>Incendio o explosión</t>
  </si>
  <si>
    <t>Incumplimiento de deberes de la función pública</t>
  </si>
  <si>
    <t>Incumplimiento de medidas de protección</t>
  </si>
  <si>
    <t xml:space="preserve">Infracción Ley de Armas y Explosivos </t>
  </si>
  <si>
    <t>Infracción Ley de Minería</t>
  </si>
  <si>
    <t>Infracción Ley de Recursos Naturales</t>
  </si>
  <si>
    <t>Infracción Ley Flora y Fauna</t>
  </si>
  <si>
    <t>Infracción Ley Forestal</t>
  </si>
  <si>
    <t>Infracción Ley Patrimonio Arqueológico</t>
  </si>
  <si>
    <t>Infracción Ley Proc.Observ.Derechos Propiedad Intelectual</t>
  </si>
  <si>
    <t xml:space="preserve">Infracción Ley Zona Marítimo Terrestre </t>
  </si>
  <si>
    <t>Legitimación de capitales</t>
  </si>
  <si>
    <t>Lesiones</t>
  </si>
  <si>
    <t>Lesiones con arma blanca</t>
  </si>
  <si>
    <t>Lesiones con arma de fuego</t>
  </si>
  <si>
    <t>Lesiones culposas</t>
  </si>
  <si>
    <t>Libramiento de cheque sin fondos</t>
  </si>
  <si>
    <t>Malversación de fondos</t>
  </si>
  <si>
    <t>Nombramiento ilegal</t>
  </si>
  <si>
    <t>Omisión de auxilio</t>
  </si>
  <si>
    <t>Peculado</t>
  </si>
  <si>
    <t>Privación de libertad</t>
  </si>
  <si>
    <t>Proxenetismo</t>
  </si>
  <si>
    <t>Receptación</t>
  </si>
  <si>
    <t>Relación sexual con menor de edad</t>
  </si>
  <si>
    <t>Relación sexual remunerada con menor de edad</t>
  </si>
  <si>
    <t>Resistencia a la autoridad</t>
  </si>
  <si>
    <t>Robo con fuerza sobre las cosas</t>
  </si>
  <si>
    <t>Robo con violencia sobre las personas</t>
  </si>
  <si>
    <t>Robo de medio de transporte</t>
  </si>
  <si>
    <t xml:space="preserve">Robo de autobús o buseta </t>
  </si>
  <si>
    <t>Robo de automóvil</t>
  </si>
  <si>
    <t>Robo de bicicleta</t>
  </si>
  <si>
    <t xml:space="preserve">Robo de bote, lancha o panga </t>
  </si>
  <si>
    <t>Robo de camión</t>
  </si>
  <si>
    <t>Robo de cuadraciclo</t>
  </si>
  <si>
    <t xml:space="preserve">Robo de maquinaria pesada/equipo especial </t>
  </si>
  <si>
    <t>Robo de motocicleta</t>
  </si>
  <si>
    <t>Robo de taxi</t>
  </si>
  <si>
    <t>Secuestro extorsivo</t>
  </si>
  <si>
    <t>Simulación de delito</t>
  </si>
  <si>
    <t>Suicidio</t>
  </si>
  <si>
    <t>Suplantación de identidad</t>
  </si>
  <si>
    <t>Sustracción de la persona menor de edad o con discapacidad</t>
  </si>
  <si>
    <t>Tentativa de estafa</t>
  </si>
  <si>
    <t>Tentativa de hurto</t>
  </si>
  <si>
    <t>Tentativa de robo con fuerza sobre las cosas</t>
  </si>
  <si>
    <t>Tentativa de robo con violencia sobre las personas</t>
  </si>
  <si>
    <t>Tentativa de secuestro extorsivo</t>
  </si>
  <si>
    <t>Tentativa de violación</t>
  </si>
  <si>
    <t>Uso de falso documento</t>
  </si>
  <si>
    <t>Usurpación</t>
  </si>
  <si>
    <t>Violación de persona mayor de edad</t>
  </si>
  <si>
    <t>Violación de persona menor de edad</t>
  </si>
  <si>
    <t>Violación de correspondencia</t>
  </si>
  <si>
    <t>Violación de domicilio</t>
  </si>
  <si>
    <t>Violación de las comunicaciones electrónicas</t>
  </si>
  <si>
    <t>Violación de sellos</t>
  </si>
  <si>
    <t>Delitos que faltan por ingresar</t>
  </si>
  <si>
    <t>Otro delito</t>
  </si>
  <si>
    <t>Contravención</t>
  </si>
  <si>
    <t>Elaborado por: Subproceso de Estadística, Dirección de Planificación.</t>
  </si>
  <si>
    <t>Provincia</t>
  </si>
  <si>
    <t>Cuadro N° 3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</si>
  <si>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</si>
  <si>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</si>
  <si>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</si>
  <si>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</si>
  <si>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</si>
  <si>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</si>
  <si>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</si>
  <si>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</si>
  <si>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</si>
  <si>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</si>
  <si>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</si>
  <si>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</si>
  <si>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</si>
  <si>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Cuadro N° 4</t>
  </si>
  <si>
    <t>Departamento de Investigaciones Criminales (Secciones)</t>
  </si>
  <si>
    <t>Asaltos</t>
  </si>
  <si>
    <t>Delitos Varios</t>
  </si>
  <si>
    <t>Estupefacientes</t>
  </si>
  <si>
    <t>Fraudes</t>
  </si>
  <si>
    <t>Homicidios</t>
  </si>
  <si>
    <t>Legitimación de Capitales</t>
  </si>
  <si>
    <t>Robo de Vehículos</t>
  </si>
  <si>
    <t>Robos y Hurtos</t>
  </si>
  <si>
    <t>Penal Juvenil</t>
  </si>
  <si>
    <t>Cuadro N° 5</t>
  </si>
  <si>
    <t>Cantón Central de San José</t>
  </si>
  <si>
    <t>Otros Cantones de San José</t>
  </si>
  <si>
    <t>Carmen</t>
  </si>
  <si>
    <t>Merced</t>
  </si>
  <si>
    <t>Hospital</t>
  </si>
  <si>
    <t>Catedral</t>
  </si>
  <si>
    <t>Uruca</t>
  </si>
  <si>
    <t>Pavas</t>
  </si>
  <si>
    <t>Hatillo</t>
  </si>
  <si>
    <t>Escazú</t>
  </si>
  <si>
    <t>Desamparados</t>
  </si>
  <si>
    <t>Tarrazú</t>
  </si>
  <si>
    <t>Aserrí</t>
  </si>
  <si>
    <t>Mora</t>
  </si>
  <si>
    <t>Goicoechea</t>
  </si>
  <si>
    <t>Santa Ana</t>
  </si>
  <si>
    <t>Alajuelita</t>
  </si>
  <si>
    <t>Acosta</t>
  </si>
  <si>
    <t>Tibás</t>
  </si>
  <si>
    <t>Moravia</t>
  </si>
  <si>
    <t>Montes de Oca</t>
  </si>
  <si>
    <t>Dota</t>
  </si>
  <si>
    <t>Curridabat</t>
  </si>
  <si>
    <t>Cuadro N° 6</t>
  </si>
  <si>
    <t>Cantones de la Provincia de Alajuela</t>
  </si>
  <si>
    <t>San Mateo</t>
  </si>
  <si>
    <t>Naranjo</t>
  </si>
  <si>
    <t>Palmares</t>
  </si>
  <si>
    <t>Poás</t>
  </si>
  <si>
    <t>Río Cuarto</t>
  </si>
  <si>
    <t>Valverde Vega</t>
  </si>
  <si>
    <t>Guatuso</t>
  </si>
  <si>
    <t>Cuadro N° 7</t>
  </si>
  <si>
    <t>Cantones de la Provincia de Cartago</t>
  </si>
  <si>
    <t>Paraíso</t>
  </si>
  <si>
    <t>Jiménez</t>
  </si>
  <si>
    <t>Alvarado</t>
  </si>
  <si>
    <t>Oreamuno</t>
  </si>
  <si>
    <t>El Guarco</t>
  </si>
  <si>
    <t>Cuadro N° 8</t>
  </si>
  <si>
    <t>Cantones de la Provincia de Heredia</t>
  </si>
  <si>
    <t>Barva</t>
  </si>
  <si>
    <t>Santo Domingo</t>
  </si>
  <si>
    <t>Santa Bárbara</t>
  </si>
  <si>
    <t>San Rafael</t>
  </si>
  <si>
    <t>San Isidro</t>
  </si>
  <si>
    <t>Belén</t>
  </si>
  <si>
    <t>Flores</t>
  </si>
  <si>
    <t>San Pablo</t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</si>
  <si>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>Cantón de ocurrencia</t>
    </r>
  </si>
  <si>
    <t>Cuadro N° 9</t>
  </si>
  <si>
    <t>Cantones de la Provincia de Guanacaste</t>
  </si>
  <si>
    <t>Bagaces</t>
  </si>
  <si>
    <t>Carrillo</t>
  </si>
  <si>
    <t>Abangares</t>
  </si>
  <si>
    <t>Tilarán</t>
  </si>
  <si>
    <t>Nandayure</t>
  </si>
  <si>
    <t>La Cruz</t>
  </si>
  <si>
    <t>Hojancha</t>
  </si>
  <si>
    <t>Cuadro N° 10</t>
  </si>
  <si>
    <t>Cantones de la Provincia de Puntarenas</t>
  </si>
  <si>
    <t>Esparza</t>
  </si>
  <si>
    <t>Montes de Oro</t>
  </si>
  <si>
    <t>Golfito</t>
  </si>
  <si>
    <t>Coto Brus</t>
  </si>
  <si>
    <t>Parrita</t>
  </si>
  <si>
    <t>Cuadro N° 11</t>
  </si>
  <si>
    <t>Cantones de la Provincia de Limón</t>
  </si>
  <si>
    <t>Pococí</t>
  </si>
  <si>
    <t>Talamanca</t>
  </si>
  <si>
    <t>Matina</t>
  </si>
  <si>
    <t>Guácimo</t>
  </si>
  <si>
    <t>Crueldad con los animales (Ley Bienestar Animal)</t>
  </si>
  <si>
    <t>Robo</t>
  </si>
  <si>
    <t>Robo de pick up</t>
  </si>
  <si>
    <t>Inspecciones Oculares y Recolección de Indicios</t>
  </si>
  <si>
    <t>Cuadro N°12</t>
  </si>
  <si>
    <t>Tipo de oficina</t>
  </si>
  <si>
    <t>Resultado</t>
  </si>
  <si>
    <t>Con Indicios</t>
  </si>
  <si>
    <t>Sin Indicios</t>
  </si>
  <si>
    <t>Delegaciones</t>
  </si>
  <si>
    <t>Delegación Regional de Alajuela</t>
  </si>
  <si>
    <t>Delegación Regional de Cartago</t>
  </si>
  <si>
    <t>Delegación Regional de Corredores</t>
  </si>
  <si>
    <t>Delegación Regional de Heredia</t>
  </si>
  <si>
    <t>Delegación Regional de Liberia</t>
  </si>
  <si>
    <t>Delegación Regional de Limón</t>
  </si>
  <si>
    <t>Delegación Regional de Pérez Zeledón</t>
  </si>
  <si>
    <t>Delegación Regional de Pococí y Guácimo</t>
  </si>
  <si>
    <t>Delegación Regional de Puntarenas</t>
  </si>
  <si>
    <t>Delegación Regional de San Carlos</t>
  </si>
  <si>
    <t>Delegación Regional de San Ramón</t>
  </si>
  <si>
    <t>Subdelegaciones</t>
  </si>
  <si>
    <t>Subdelegación Regional de Cañas</t>
  </si>
  <si>
    <t>Subdelegación Regional de Garabito</t>
  </si>
  <si>
    <t>Subdelegación Regional de La Unión</t>
  </si>
  <si>
    <t>Subdelegación Regional de Nicoya</t>
  </si>
  <si>
    <t>Subdelegación Regional de Santa Cruz</t>
  </si>
  <si>
    <t>Subdelegación Regional de Sarapiquí</t>
  </si>
  <si>
    <t>Subdelegación Regional de Siquirres</t>
  </si>
  <si>
    <t>Subdelegación Regional de Turrialba</t>
  </si>
  <si>
    <t>Oficinas Regionales</t>
  </si>
  <si>
    <t>Oficina Regional de Bribrí</t>
  </si>
  <si>
    <t>Oficina Regional de Cóbano</t>
  </si>
  <si>
    <t>Oficina Regional de Grecia</t>
  </si>
  <si>
    <t>Oficina Regional de Osa</t>
  </si>
  <si>
    <t>Oficina Regional de Puriscal</t>
  </si>
  <si>
    <t>Oficina Regional de Batán</t>
  </si>
  <si>
    <t>Oficina Regional de La Fortuna</t>
  </si>
  <si>
    <t>Unidades Regionales</t>
  </si>
  <si>
    <t>Unidad Regional de Atenas</t>
  </si>
  <si>
    <t>Unidad Regional de Buenos Aires</t>
  </si>
  <si>
    <t>Unidad Regional de Los Chiles</t>
  </si>
  <si>
    <t>Unidad Regional de Los Santos</t>
  </si>
  <si>
    <t>Unidad Regional de Monteverde</t>
  </si>
  <si>
    <t>Unidad Regional de Orotina</t>
  </si>
  <si>
    <t>Unidad Regional de Upala</t>
  </si>
  <si>
    <t>Cuadro N° 13</t>
  </si>
  <si>
    <t>Delito o Causa de Detención</t>
  </si>
  <si>
    <t>Batán</t>
  </si>
  <si>
    <t>Cuadro N° 14</t>
  </si>
  <si>
    <t>Provincia y</t>
  </si>
  <si>
    <t>Sexo</t>
  </si>
  <si>
    <t>Oficina Policial</t>
  </si>
  <si>
    <t>Hombre</t>
  </si>
  <si>
    <t>Mujer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</si>
  <si>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</si>
  <si>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</si>
  <si>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</si>
  <si>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</si>
  <si>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</si>
  <si>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</si>
  <si>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</si>
  <si>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</si>
  <si>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</si>
  <si>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</si>
  <si>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</si>
  <si>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</si>
  <si>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Provincia de San José</t>
  </si>
  <si>
    <t>Delegación de Pérez Zeledón</t>
  </si>
  <si>
    <t>Provincia de Alajuela</t>
  </si>
  <si>
    <t>Delegación de Alajuela</t>
  </si>
  <si>
    <t>Delegación de San Carlos</t>
  </si>
  <si>
    <t>Delegación de San Ramón</t>
  </si>
  <si>
    <t>Oficina Regional Grecia</t>
  </si>
  <si>
    <t>Oficina Regional La Fortuna</t>
  </si>
  <si>
    <t>Unidad Regional Los Chiles</t>
  </si>
  <si>
    <t>Unidad Regional Orotina</t>
  </si>
  <si>
    <t>Provincia de Cartago</t>
  </si>
  <si>
    <t>Delegación de Cartago</t>
  </si>
  <si>
    <t>Subdelegación de Turrialba</t>
  </si>
  <si>
    <t>Subdelegación de La Unión</t>
  </si>
  <si>
    <t>Provincia de Heredia</t>
  </si>
  <si>
    <t>Delegación de Heredia</t>
  </si>
  <si>
    <t>Subdelegación de Sarapiquí</t>
  </si>
  <si>
    <t>Provincia de Guanacaste</t>
  </si>
  <si>
    <t>Delegación de Liberia</t>
  </si>
  <si>
    <t>Subdelegación de Nicoya</t>
  </si>
  <si>
    <t>Subdelegación de Cañas</t>
  </si>
  <si>
    <t>Subdelegación de Santa Cruz</t>
  </si>
  <si>
    <t>Provincia de Puntarenas</t>
  </si>
  <si>
    <t>Delegación de Puntarenas</t>
  </si>
  <si>
    <t>Subdelegación de Quepos</t>
  </si>
  <si>
    <t>Delegación de Corredores</t>
  </si>
  <si>
    <t>Subdelegación de Garabito</t>
  </si>
  <si>
    <t>Provincia de Limón</t>
  </si>
  <si>
    <t>Delegación de Limón</t>
  </si>
  <si>
    <t>Delegación de Pococí y Guácimo</t>
  </si>
  <si>
    <t>Subdelegación de Siquirres</t>
  </si>
  <si>
    <t>Cuadro N° 15</t>
  </si>
  <si>
    <t>Delito o Causa</t>
  </si>
  <si>
    <t xml:space="preserve">Total </t>
  </si>
  <si>
    <t>de Detención</t>
  </si>
  <si>
    <t>Subdelegación Regional de Quepos</t>
  </si>
  <si>
    <t>Alteración de señas y marcas</t>
  </si>
  <si>
    <t>Favorecimiento real</t>
  </si>
  <si>
    <t>Infracción Ley de Aguas</t>
  </si>
  <si>
    <r>
      <t xml:space="preserve">Por: </t>
    </r>
    <r>
      <rPr>
        <sz val="12"/>
        <rFont val="Times New Roman"/>
        <family val="1"/>
      </rPr>
      <t>Sexo</t>
    </r>
  </si>
  <si>
    <r>
      <t xml:space="preserve">Organismo de Investigación Judicial: </t>
    </r>
    <r>
      <rPr>
        <sz val="12"/>
        <rFont val="Times New Roman"/>
        <family val="1"/>
      </rPr>
      <t>Cantidad de personas detenidas en la oficinas policiales y puestas a la orden del Ministerio Público</t>
    </r>
    <r>
      <rPr>
        <b/>
        <sz val="12"/>
        <rFont val="Times New Roman"/>
        <family val="1"/>
      </rPr>
      <t xml:space="preserve">
</t>
    </r>
  </si>
  <si>
    <t>Amenazas</t>
  </si>
  <si>
    <t>Timos</t>
  </si>
  <si>
    <t>Abandono dañino de animal</t>
  </si>
  <si>
    <t>Alteración de datos y sabotaje informático</t>
  </si>
  <si>
    <t>Averiguar muerte</t>
  </si>
  <si>
    <t>Descuido con animales</t>
  </si>
  <si>
    <t>Incumplimiento o abuso de patria potestad</t>
  </si>
  <si>
    <t>Infracción Ley de Conservación Vida Silvestre</t>
  </si>
  <si>
    <t>Infracción Ley Derechos de Autor</t>
  </si>
  <si>
    <t>Infracción Ley Integral Adulto Mayor</t>
  </si>
  <si>
    <t>Infracción Ley Salud</t>
  </si>
  <si>
    <t>Rapto</t>
  </si>
  <si>
    <t>Usurpación de aguas</t>
  </si>
  <si>
    <t>Usurpación de autoridad</t>
  </si>
  <si>
    <t xml:space="preserve">Usurpación de bienes de dominio público  </t>
  </si>
  <si>
    <t>Circulación sustancias envenenadas</t>
  </si>
  <si>
    <t>Fraude en la entrega de cosas</t>
  </si>
  <si>
    <t>Infracción Ley de Loterías</t>
  </si>
  <si>
    <t>Infracción Ley Fauna Silvestre</t>
  </si>
  <si>
    <t>Instigación al suicidio</t>
  </si>
  <si>
    <t>Robo de ganado</t>
  </si>
  <si>
    <t>Delito</t>
  </si>
  <si>
    <r>
      <t xml:space="preserve">Según: </t>
    </r>
    <r>
      <rPr>
        <sz val="12"/>
        <rFont val="Times New Roman"/>
        <family val="1"/>
      </rPr>
      <t>Delito</t>
    </r>
  </si>
  <si>
    <r>
      <t>Según:</t>
    </r>
    <r>
      <rPr>
        <sz val="12"/>
        <rFont val="Times New Roman"/>
        <family val="1"/>
      </rPr>
      <t xml:space="preserve"> Delito</t>
    </r>
  </si>
  <si>
    <t>Defraudación fiscal</t>
  </si>
  <si>
    <t>Sección de Asaltos</t>
  </si>
  <si>
    <t>Sección Especializada en Tránsito del OIJ</t>
  </si>
  <si>
    <t>Sección Penal Juvenil</t>
  </si>
  <si>
    <t>Sección de Fraudes</t>
  </si>
  <si>
    <t>Sección de Robos y Hurtos</t>
  </si>
  <si>
    <t>Sección de Robo de Vehículos</t>
  </si>
  <si>
    <r>
      <t xml:space="preserve">Por: </t>
    </r>
    <r>
      <rPr>
        <sz val="12"/>
        <rFont val="Times New Roman"/>
        <family val="1"/>
      </rPr>
      <t>Oficina que trabajó el caso</t>
    </r>
  </si>
  <si>
    <t>Infracción Ley Penalización de Violencia Contra las Mujeres</t>
  </si>
  <si>
    <t>Tentativa de homicidio</t>
  </si>
  <si>
    <t>Cuadros Generales del Organismo de Investigación Judicial 2020.</t>
  </si>
  <si>
    <t>Durante: 2020</t>
  </si>
  <si>
    <r>
      <t>Durante:</t>
    </r>
    <r>
      <rPr>
        <sz val="12"/>
        <rFont val="Times New Roman"/>
        <family val="1"/>
      </rPr>
      <t xml:space="preserve"> 2020</t>
    </r>
  </si>
  <si>
    <r>
      <t>Por: O</t>
    </r>
    <r>
      <rPr>
        <sz val="12"/>
        <rFont val="Times New Roman"/>
        <family val="1"/>
      </rPr>
      <t>ficina que trabajó el caso</t>
    </r>
  </si>
  <si>
    <r>
      <t xml:space="preserve">Durante: </t>
    </r>
    <r>
      <rPr>
        <sz val="12"/>
        <rFont val="Times New Roman"/>
        <family val="1"/>
      </rPr>
      <t>2020</t>
    </r>
  </si>
  <si>
    <t>Hurto agravado</t>
  </si>
  <si>
    <t>Robo de bicimoto</t>
  </si>
  <si>
    <t>Robo de tráiler o contenedor</t>
  </si>
  <si>
    <t>Exhibicionismo o masturbación en espacios públicos, de acceso público o en un medio de transporte remunerado de personas</t>
  </si>
  <si>
    <t>Almacenamiento de droga</t>
  </si>
  <si>
    <t>Amenazas Agravadas</t>
  </si>
  <si>
    <t>Amenazas contra una mujer-violencia psicológica</t>
  </si>
  <si>
    <t>Asociación ilícita</t>
  </si>
  <si>
    <t>Averiguar desaparición</t>
  </si>
  <si>
    <t>Daño patrimonial</t>
  </si>
  <si>
    <t>Difamación</t>
  </si>
  <si>
    <t>Difusión de información falsa</t>
  </si>
  <si>
    <t>Estafa</t>
  </si>
  <si>
    <t>Hecho atípico</t>
  </si>
  <si>
    <t>Infracción Ley Contra la Violencia Doméstica</t>
  </si>
  <si>
    <t>Infracción Ley Control Ganado Bovino</t>
  </si>
  <si>
    <t>Infracción Ley de Bienestar Animal</t>
  </si>
  <si>
    <t>Infracción ley de psicotrópicos</t>
  </si>
  <si>
    <t>Maltrato</t>
  </si>
  <si>
    <t>Maltrato de animales</t>
  </si>
  <si>
    <t>Matrimonio ilegal</t>
  </si>
  <si>
    <t>Muerte de animal</t>
  </si>
  <si>
    <t>Persecución o acorralamiento</t>
  </si>
  <si>
    <t>Portación ilícita de arma permitida</t>
  </si>
  <si>
    <t>Prevaricato</t>
  </si>
  <si>
    <t>Producción de material audiovisual</t>
  </si>
  <si>
    <t>Receptación de cosas de procedencia sospechosa</t>
  </si>
  <si>
    <t>Seducción o encuentros con menores por medios electrónicos</t>
  </si>
  <si>
    <t>Suplantación de páginas electrónicas</t>
  </si>
  <si>
    <t>Tenencia de armas prohibidas</t>
  </si>
  <si>
    <t>Tenencia y portación ilegal de armas permitidas</t>
  </si>
  <si>
    <t>Tráfico ilícito de personas</t>
  </si>
  <si>
    <t>Trata de personas</t>
  </si>
  <si>
    <t>Uso ilegal de uniformes, insignias o dispositivos policiales</t>
  </si>
  <si>
    <t>Violación de medidas sanitarias y para la prevención de epizootias o plagas vegetales</t>
  </si>
  <si>
    <t>Robo agravado</t>
  </si>
  <si>
    <t>Acoso sexual</t>
  </si>
  <si>
    <t>Calumnia</t>
  </si>
  <si>
    <t>Captación indebida de manifestaciones verbales</t>
  </si>
  <si>
    <t>Comercio de armas, explosivos y pólvora</t>
  </si>
  <si>
    <t>Corrupción de menores agravada</t>
  </si>
  <si>
    <t>Difamación de una persona jurídica</t>
  </si>
  <si>
    <t>Explotación sexual de una mujer</t>
  </si>
  <si>
    <t>Facilitación de delito informático</t>
  </si>
  <si>
    <t>Hurto con desmembramiento o muerte ilegal de ganado</t>
  </si>
  <si>
    <t>Incumplimiento de deberes de asistencia</t>
  </si>
  <si>
    <t>Incumplimiento del deber alimentario</t>
  </si>
  <si>
    <t>Infracción Ley Enriquecimiento ilícito</t>
  </si>
  <si>
    <t>Instigación pública</t>
  </si>
  <si>
    <t>Invasión a un área de conservación o protección</t>
  </si>
  <si>
    <t>Lesiones graves</t>
  </si>
  <si>
    <t>Obstrucción de la vía pública</t>
  </si>
  <si>
    <t>Ofensa a la memoria de un difunto</t>
  </si>
  <si>
    <t>Ofensas a la dignidad- violencia psicológica</t>
  </si>
  <si>
    <t>Pelea entre animales por deporte</t>
  </si>
  <si>
    <t>Profanación de cementerios y cadáveres</t>
  </si>
  <si>
    <t>Proxenitismo Agravado</t>
  </si>
  <si>
    <t>Publicación de Ofensas</t>
  </si>
  <si>
    <t>Usura</t>
  </si>
  <si>
    <t>Cuadro N° 1</t>
  </si>
  <si>
    <t>Cuadro N° 2</t>
  </si>
  <si>
    <r>
      <rPr>
        <b/>
        <sz val="12"/>
        <rFont val="Times New Roman"/>
        <family val="1"/>
      </rPr>
      <t xml:space="preserve">Organismo de Investigación Judicial: </t>
    </r>
    <r>
      <rPr>
        <sz val="12"/>
        <rFont val="Times New Roman"/>
        <family val="1"/>
      </rPr>
      <t>Casos atendidos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</si>
  <si>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Delito</t>
    </r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</si>
  <si>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Provincia</t>
    </r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</si>
  <si>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2020</t>
    </r>
  </si>
  <si>
    <t>Anticorrupción, Delitos Económicos y Financieros</t>
  </si>
  <si>
    <t>Capturas</t>
  </si>
  <si>
    <t>Delitos contra la Integridad Física Trata y Tráfico de personas</t>
  </si>
  <si>
    <t>Especializada contra el Cibercrimen</t>
  </si>
  <si>
    <t>Especializada de Crimen Organizado del OIJ</t>
  </si>
  <si>
    <t>Mata Redonda</t>
  </si>
  <si>
    <t>San Sebastian</t>
  </si>
  <si>
    <t>Zapote</t>
  </si>
  <si>
    <t>San Francisco de Dos Rios</t>
  </si>
  <si>
    <t>Vásquez de Coronado</t>
  </si>
  <si>
    <t>Alfaro Ruiz</t>
  </si>
  <si>
    <r>
      <rPr>
        <b/>
        <sz val="12"/>
        <rFont val="Times New Roman"/>
        <family val="1"/>
      </rPr>
      <t>Organismo de Investigación Judicial:</t>
    </r>
    <r>
      <rPr>
        <sz val="12"/>
        <rFont val="Times New Roman"/>
        <family val="1"/>
      </rPr>
      <t xml:space="preserve"> Número de casos salidos</t>
    </r>
  </si>
  <si>
    <t>No resuelto</t>
  </si>
  <si>
    <t>Unidad Anticorrupción y Enriquecimiento Ilícito</t>
  </si>
  <si>
    <t>Departamento de Investigaciones Criminales</t>
  </si>
  <si>
    <r>
      <t xml:space="preserve">Según: </t>
    </r>
    <r>
      <rPr>
        <sz val="12"/>
        <rFont val="Times New Roman"/>
        <family val="1"/>
      </rPr>
      <t>Tipo de oficina</t>
    </r>
  </si>
  <si>
    <r>
      <t xml:space="preserve">Por: </t>
    </r>
    <r>
      <rPr>
        <sz val="12"/>
        <rFont val="Times New Roman"/>
        <family val="1"/>
      </rPr>
      <t>Resultado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del informe</t>
    </r>
  </si>
  <si>
    <t>Sección Delitos contra la Integridad Física Trata y Tráfico de personas</t>
  </si>
  <si>
    <t>Sección Delitos Varios</t>
  </si>
  <si>
    <t>Sección de Estupefacientes</t>
  </si>
  <si>
    <t>sección de Homicidios</t>
  </si>
  <si>
    <t>Sección de Legitimación de Capitales</t>
  </si>
  <si>
    <r>
      <t xml:space="preserve">Por: </t>
    </r>
    <r>
      <rPr>
        <sz val="12"/>
        <rFont val="Times New Roman"/>
        <family val="1"/>
      </rPr>
      <t>Tipo de oficina</t>
    </r>
  </si>
  <si>
    <t>Abandono de Incapaces</t>
  </si>
  <si>
    <t>Abortos</t>
  </si>
  <si>
    <t>Abuso de Autoridad</t>
  </si>
  <si>
    <t>Abuso Patria Potestad</t>
  </si>
  <si>
    <t>Accionamiento de Arma</t>
  </si>
  <si>
    <t>Acoso callejero</t>
  </si>
  <si>
    <t>Agresiones</t>
  </si>
  <si>
    <t>Alterac. De Señas Y Marcas</t>
  </si>
  <si>
    <t>Apropiación/Retención Indebida</t>
  </si>
  <si>
    <t>Circulación Moneda Falsa</t>
  </si>
  <si>
    <t>Cohecho Propio</t>
  </si>
  <si>
    <t>Concusión y Exacción</t>
  </si>
  <si>
    <t>Conducción Temeraria</t>
  </si>
  <si>
    <t>Contra la Autoridad Pública</t>
  </si>
  <si>
    <t>Contra la Tranquilidad Pública</t>
  </si>
  <si>
    <t>Contravenciones</t>
  </si>
  <si>
    <t>Corrupción de Menores</t>
  </si>
  <si>
    <t>Crueldad contra los animales</t>
  </si>
  <si>
    <t>Delitos Contra El Ambiente</t>
  </si>
  <si>
    <t>Desaparición de Mayor</t>
  </si>
  <si>
    <t>Desobediencia/A La Autoridad</t>
  </si>
  <si>
    <t>Difusión Pornografía</t>
  </si>
  <si>
    <t>Explotación</t>
  </si>
  <si>
    <t>Falsedad Ideológica</t>
  </si>
  <si>
    <t>Falsificación de Moneda</t>
  </si>
  <si>
    <t>Favorecimiento Real</t>
  </si>
  <si>
    <t>Fraude</t>
  </si>
  <si>
    <t>Fraude Informático</t>
  </si>
  <si>
    <t>Homicidio Doloso</t>
  </si>
  <si>
    <t>Homicidios Culposos</t>
  </si>
  <si>
    <t>Incendio y Estragos</t>
  </si>
  <si>
    <t>Incumplimiento de Medidas de Protección</t>
  </si>
  <si>
    <t>Infrac. Ley De Armas</t>
  </si>
  <si>
    <t>Infrac. Ley Psicotrópicos</t>
  </si>
  <si>
    <t>Infrac.Ley Forestal/Ambiental</t>
  </si>
  <si>
    <t>Infracción a la Ley de Bienestar Animal</t>
  </si>
  <si>
    <t>Infracción Ley Especial</t>
  </si>
  <si>
    <t>Infracción Ley Protección Adulto Mayor</t>
  </si>
  <si>
    <t>Lesiones C/Arma Blanca</t>
  </si>
  <si>
    <t>Lesiones C/Arma de Fuego</t>
  </si>
  <si>
    <t>Lesiones Culposas</t>
  </si>
  <si>
    <t>Ley Violencia Contra Las Mujeres</t>
  </si>
  <si>
    <t>Medios de Transporte y Comunicaciones</t>
  </si>
  <si>
    <t>Muerte en Investigación</t>
  </si>
  <si>
    <t>Peculado y Malversación</t>
  </si>
  <si>
    <t>Privación de Libertad</t>
  </si>
  <si>
    <t>Resistencia a la Autoridad</t>
  </si>
  <si>
    <t>Robo Vehículos/Medio Transporte</t>
  </si>
  <si>
    <t>Simulación de Delito</t>
  </si>
  <si>
    <t>Sustracción de Menor</t>
  </si>
  <si>
    <t>Tentativa de Homicidio</t>
  </si>
  <si>
    <t>Tentativa de Robo</t>
  </si>
  <si>
    <t>Tentativa de Robo Agravado</t>
  </si>
  <si>
    <t>Trata de Personas</t>
  </si>
  <si>
    <t>Uso de Documento Falso</t>
  </si>
  <si>
    <t>Violación</t>
  </si>
  <si>
    <t>Violencia Contra Las Mujeres</t>
  </si>
  <si>
    <t>Violencia Doméstica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</si>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</sst>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8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name val="Times New Roman"/>
      <family val="1"/>
    </font>
    <font>
      <b/>
      <u/>
      <sz val="12"/>
      <name val="Times New Roman"/>
      <family val="1"/>
    </font>
    <font>
      <b/>
      <i/>
      <sz val="12"/>
      <name val="Times New Roman"/>
      <family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u val="double"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u/>
      <sz val="12"/>
      <name val="Times New Roman"/>
      <family val="1"/>
    </font>
    <font>
      <i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4" borderId="0" applyNumberFormat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68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3" fontId="4" fillId="0" borderId="12" xfId="2" applyNumberFormat="1" applyFont="1" applyFill="1" applyBorder="1" applyAlignment="1">
      <alignment horizontal="center" vertical="center"/>
    </xf>
    <xf numFmtId="3" fontId="4" fillId="0" borderId="9" xfId="2" applyNumberFormat="1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0" xfId="0" applyFont="1" applyFill="1" applyBorder="1" applyAlignment="1"/>
    <xf numFmtId="0" fontId="5" fillId="0" borderId="0" xfId="4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4" fillId="0" borderId="8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6" xfId="5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NumberFormat="1" applyFont="1" applyFill="1"/>
    <xf numFmtId="0" fontId="4" fillId="0" borderId="0" xfId="1" applyNumberFormat="1" applyFont="1" applyFill="1"/>
    <xf numFmtId="0" fontId="4" fillId="0" borderId="0" xfId="1" applyFont="1" applyFill="1"/>
    <xf numFmtId="0" fontId="5" fillId="0" borderId="0" xfId="0" applyNumberFormat="1" applyFont="1" applyFill="1" applyBorder="1"/>
    <xf numFmtId="0" fontId="5" fillId="0" borderId="0" xfId="0" applyFont="1" applyFill="1" applyAlignment="1">
      <alignment vertical="center" wrapText="1"/>
    </xf>
    <xf numFmtId="0" fontId="4" fillId="0" borderId="6" xfId="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0" borderId="0" xfId="0" applyBorder="1"/>
    <xf numFmtId="0" fontId="0" fillId="0" borderId="10" xfId="0" applyBorder="1"/>
    <xf numFmtId="0" fontId="0" fillId="0" borderId="6" xfId="0" applyBorder="1"/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4" fillId="0" borderId="3" xfId="7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4" fillId="0" borderId="3" xfId="8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4" fillId="0" borderId="6" xfId="0" applyFont="1" applyFill="1" applyBorder="1"/>
    <xf numFmtId="0" fontId="4" fillId="0" borderId="3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 wrapText="1"/>
    </xf>
    <xf numFmtId="0" fontId="4" fillId="0" borderId="3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center" vertical="center"/>
    </xf>
    <xf numFmtId="0" fontId="4" fillId="0" borderId="6" xfId="10" applyFont="1" applyFill="1" applyBorder="1" applyAlignment="1">
      <alignment horizontal="center" vertical="center"/>
    </xf>
    <xf numFmtId="0" fontId="4" fillId="0" borderId="6" xfId="10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/>
    </xf>
    <xf numFmtId="0" fontId="4" fillId="0" borderId="6" xfId="11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4" fillId="0" borderId="2" xfId="0" applyFont="1" applyFill="1" applyBorder="1"/>
    <xf numFmtId="0" fontId="14" fillId="0" borderId="2" xfId="0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0" fillId="0" borderId="0" xfId="0" applyNumberFormat="1" applyBorder="1"/>
    <xf numFmtId="3" fontId="0" fillId="0" borderId="10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5" fillId="0" borderId="0" xfId="4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4" fillId="6" borderId="3" xfId="4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5" fillId="0" borderId="0" xfId="0" applyFont="1" applyAlignment="1">
      <alignment horizontal="center" vertical="center"/>
    </xf>
    <xf numFmtId="0" fontId="15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3" fontId="16" fillId="0" borderId="12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Border="1"/>
    <xf numFmtId="0" fontId="15" fillId="0" borderId="6" xfId="0" applyFont="1" applyBorder="1"/>
    <xf numFmtId="0" fontId="15" fillId="0" borderId="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left" indent="10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vertical="top"/>
    </xf>
    <xf numFmtId="0" fontId="0" fillId="0" borderId="0" xfId="0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center"/>
    </xf>
    <xf numFmtId="0" fontId="4" fillId="0" borderId="9" xfId="2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3" fontId="10" fillId="0" borderId="9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5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/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0" fillId="0" borderId="12" xfId="0" applyBorder="1"/>
    <xf numFmtId="0" fontId="4" fillId="0" borderId="14" xfId="6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4" fillId="0" borderId="0" xfId="2" applyFont="1" applyFill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3" fontId="16" fillId="0" borderId="27" xfId="0" applyNumberFormat="1" applyFont="1" applyFill="1" applyBorder="1" applyAlignment="1">
      <alignment horizontal="center" vertical="center" wrapText="1"/>
    </xf>
    <xf numFmtId="3" fontId="10" fillId="0" borderId="27" xfId="0" applyNumberFormat="1" applyFont="1" applyFill="1" applyBorder="1" applyAlignment="1">
      <alignment horizontal="center" vertical="center" wrapText="1"/>
    </xf>
    <xf numFmtId="3" fontId="4" fillId="0" borderId="27" xfId="0" applyNumberFormat="1" applyFont="1" applyFill="1" applyBorder="1" applyAlignment="1">
      <alignment horizontal="center" vertical="center" wrapText="1"/>
    </xf>
    <xf numFmtId="3" fontId="4" fillId="0" borderId="27" xfId="0" applyNumberFormat="1" applyFont="1" applyFill="1" applyBorder="1" applyAlignment="1">
      <alignment horizontal="center" vertical="center"/>
    </xf>
    <xf numFmtId="3" fontId="10" fillId="0" borderId="27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/>
    </xf>
    <xf numFmtId="0" fontId="4" fillId="0" borderId="3" xfId="4" applyFont="1" applyFill="1" applyBorder="1" applyAlignment="1">
      <alignment horizontal="center"/>
    </xf>
    <xf numFmtId="0" fontId="5" fillId="0" borderId="3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/>
    </xf>
    <xf numFmtId="0" fontId="5" fillId="0" borderId="4" xfId="7" applyFont="1" applyFill="1" applyBorder="1" applyAlignment="1">
      <alignment horizontal="center"/>
    </xf>
    <xf numFmtId="0" fontId="5" fillId="0" borderId="3" xfId="7" applyFont="1" applyFill="1" applyBorder="1" applyAlignment="1">
      <alignment horizontal="center"/>
    </xf>
    <xf numFmtId="0" fontId="5" fillId="0" borderId="4" xfId="8" applyFont="1" applyFill="1" applyBorder="1" applyAlignment="1">
      <alignment horizontal="center" vertical="center"/>
    </xf>
    <xf numFmtId="0" fontId="5" fillId="0" borderId="3" xfId="8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3" xfId="9" applyFont="1" applyFill="1" applyBorder="1" applyAlignment="1">
      <alignment horizontal="center" vertical="center"/>
    </xf>
    <xf numFmtId="0" fontId="5" fillId="0" borderId="15" xfId="10" applyFont="1" applyFill="1" applyBorder="1" applyAlignment="1">
      <alignment horizontal="center" vertical="center"/>
    </xf>
    <xf numFmtId="0" fontId="5" fillId="0" borderId="3" xfId="1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2">
    <cellStyle name="Bueno" xfId="1" builtinId="26"/>
    <cellStyle name="Incorrecto" xfId="2" builtinId="27"/>
    <cellStyle name="Neutral" xfId="3" builtinId="28"/>
    <cellStyle name="Normal" xfId="0" builtinId="0"/>
    <cellStyle name="Normal_C-2" xfId="5" xr:uid="{2DD1C36B-25F6-429E-B6D0-71375BB123A6}"/>
    <cellStyle name="Normal_C-5" xfId="6" xr:uid="{BCF59077-64C7-4F24-956D-DD7B7F7143D1}"/>
    <cellStyle name="Normal_C-6" xfId="7" xr:uid="{38F85E5F-B3BE-4F2D-BEAC-8F5D585E2B9F}"/>
    <cellStyle name="Normal_C-7" xfId="8" xr:uid="{28D4E48B-4B91-433A-B210-B8EDD7A459E3}"/>
    <cellStyle name="Normal_Hoja1" xfId="4" xr:uid="{73582C54-5442-493D-82FD-C8ABE09BEF92}"/>
    <cellStyle name="Normal_Hoja4" xfId="11" xr:uid="{23B18F52-52E2-4139-83C4-97CC6CF97569}"/>
    <cellStyle name="Normal_Hoja5" xfId="10" xr:uid="{38FB16C2-6AC1-474E-A9C4-269602CB71EE}"/>
    <cellStyle name="Normal_Hoja6" xfId="9" xr:uid="{8ED0FE5E-0D39-4939-A7E4-EFADA5077454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eonce/Desktop/Llave%20maya/Teletrabajo/Anuario%20Policial/2019/Cuadros%20Generales%20Policiales/IPH%202019/Base%20IPH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ligrosidad en Cantón CSJ"/>
      <sheetName val="Base"/>
      <sheetName val="Cuadro 1.a"/>
      <sheetName val="Cuadro 1.b"/>
      <sheetName val="Robo de transporte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ABANDONO DAÑINO DE ANIMAL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/>
          <cell r="I6"/>
          <cell r="J6">
            <v>2</v>
          </cell>
          <cell r="K6"/>
          <cell r="L6">
            <v>1</v>
          </cell>
          <cell r="M6">
            <v>3</v>
          </cell>
          <cell r="N6">
            <v>3</v>
          </cell>
        </row>
        <row r="7">
          <cell r="B7" t="str">
            <v>ABANDONO DE INCAPAZ</v>
          </cell>
          <cell r="C7">
            <v>4</v>
          </cell>
          <cell r="D7">
            <v>6</v>
          </cell>
          <cell r="E7">
            <v>8</v>
          </cell>
          <cell r="F7">
            <v>9</v>
          </cell>
          <cell r="G7">
            <v>14</v>
          </cell>
          <cell r="H7">
            <v>8</v>
          </cell>
          <cell r="I7">
            <v>11</v>
          </cell>
          <cell r="J7">
            <v>5</v>
          </cell>
          <cell r="K7">
            <v>6</v>
          </cell>
          <cell r="L7">
            <v>9</v>
          </cell>
          <cell r="M7">
            <v>9</v>
          </cell>
          <cell r="N7">
            <v>7</v>
          </cell>
        </row>
        <row r="8">
          <cell r="B8" t="str">
            <v>ABORTO</v>
          </cell>
          <cell r="C8">
            <v>1</v>
          </cell>
          <cell r="D8">
            <v>1</v>
          </cell>
          <cell r="E8">
            <v>2</v>
          </cell>
          <cell r="F8"/>
          <cell r="G8">
            <v>3</v>
          </cell>
          <cell r="H8"/>
          <cell r="I8">
            <v>1</v>
          </cell>
          <cell r="J8"/>
          <cell r="K8"/>
          <cell r="L8">
            <v>4</v>
          </cell>
          <cell r="M8">
            <v>1</v>
          </cell>
          <cell r="N8">
            <v>1</v>
          </cell>
        </row>
        <row r="9">
          <cell r="B9" t="str">
            <v>ABUSO DE AUTORIDAD</v>
          </cell>
          <cell r="C9">
            <v>84</v>
          </cell>
          <cell r="D9">
            <v>110</v>
          </cell>
          <cell r="E9">
            <v>100</v>
          </cell>
          <cell r="F9">
            <v>94</v>
          </cell>
          <cell r="G9">
            <v>110</v>
          </cell>
          <cell r="H9">
            <v>82</v>
          </cell>
          <cell r="I9">
            <v>103</v>
          </cell>
          <cell r="J9">
            <v>103</v>
          </cell>
          <cell r="K9">
            <v>87</v>
          </cell>
          <cell r="L9">
            <v>96</v>
          </cell>
          <cell r="M9">
            <v>110</v>
          </cell>
          <cell r="N9">
            <v>85</v>
          </cell>
        </row>
        <row r="10">
          <cell r="B10" t="str">
            <v>ABUSO DE PATRIA POTESTAD</v>
          </cell>
          <cell r="C10">
            <v>2</v>
          </cell>
          <cell r="D10">
            <v>4</v>
          </cell>
          <cell r="E10">
            <v>2</v>
          </cell>
          <cell r="F10">
            <v>3</v>
          </cell>
          <cell r="G10">
            <v>3</v>
          </cell>
          <cell r="H10">
            <v>5</v>
          </cell>
          <cell r="I10">
            <v>3</v>
          </cell>
          <cell r="J10">
            <v>2</v>
          </cell>
          <cell r="K10">
            <v>4</v>
          </cell>
          <cell r="L10">
            <v>2</v>
          </cell>
          <cell r="M10">
            <v>1</v>
          </cell>
          <cell r="N10">
            <v>1</v>
          </cell>
        </row>
        <row r="11">
          <cell r="B11" t="str">
            <v>Abuso sexual contra persona mayor de edad</v>
          </cell>
          <cell r="C11">
            <v>8</v>
          </cell>
          <cell r="D11">
            <v>8</v>
          </cell>
          <cell r="E11">
            <v>10</v>
          </cell>
          <cell r="F11">
            <v>16</v>
          </cell>
          <cell r="G11">
            <v>7</v>
          </cell>
          <cell r="H11">
            <v>5</v>
          </cell>
          <cell r="I11">
            <v>18</v>
          </cell>
          <cell r="J11">
            <v>12</v>
          </cell>
          <cell r="K11">
            <v>14</v>
          </cell>
          <cell r="L11">
            <v>11</v>
          </cell>
          <cell r="M11">
            <v>16</v>
          </cell>
          <cell r="N11">
            <v>8</v>
          </cell>
        </row>
        <row r="12">
          <cell r="B12" t="str">
            <v xml:space="preserve">Abuso sexual contra persona menor de edad </v>
          </cell>
          <cell r="C12">
            <v>22</v>
          </cell>
          <cell r="D12">
            <v>37</v>
          </cell>
          <cell r="E12">
            <v>42</v>
          </cell>
          <cell r="F12">
            <v>38</v>
          </cell>
          <cell r="G12">
            <v>42</v>
          </cell>
          <cell r="H12">
            <v>55</v>
          </cell>
          <cell r="I12">
            <v>42</v>
          </cell>
          <cell r="J12">
            <v>55</v>
          </cell>
          <cell r="K12">
            <v>48</v>
          </cell>
          <cell r="L12">
            <v>53</v>
          </cell>
          <cell r="M12">
            <v>30</v>
          </cell>
          <cell r="N12">
            <v>24</v>
          </cell>
        </row>
        <row r="13">
          <cell r="B13" t="str">
            <v>ACCIONAMIENTO DE ARMA</v>
          </cell>
          <cell r="C13">
            <v>31</v>
          </cell>
          <cell r="D13">
            <v>16</v>
          </cell>
          <cell r="E13">
            <v>32</v>
          </cell>
          <cell r="F13">
            <v>24</v>
          </cell>
          <cell r="G13">
            <v>24</v>
          </cell>
          <cell r="H13">
            <v>36</v>
          </cell>
          <cell r="I13">
            <v>30</v>
          </cell>
          <cell r="J13">
            <v>36</v>
          </cell>
          <cell r="K13">
            <v>24</v>
          </cell>
          <cell r="L13">
            <v>30</v>
          </cell>
          <cell r="M13">
            <v>22</v>
          </cell>
          <cell r="N13">
            <v>15</v>
          </cell>
        </row>
        <row r="14">
          <cell r="B14" t="str">
            <v>ACOPIO DE ARMAS PROHIBIDAS</v>
          </cell>
          <cell r="C14"/>
          <cell r="D14"/>
          <cell r="E14">
            <v>1</v>
          </cell>
          <cell r="F14"/>
          <cell r="G14"/>
          <cell r="H14"/>
          <cell r="I14"/>
          <cell r="J14"/>
          <cell r="K14"/>
          <cell r="L14"/>
          <cell r="M14"/>
          <cell r="N14"/>
        </row>
        <row r="15">
          <cell r="B15" t="str">
            <v>Acto sexual remunerado con menor de edad</v>
          </cell>
          <cell r="C15"/>
          <cell r="D15">
            <v>1</v>
          </cell>
          <cell r="E15">
            <v>1</v>
          </cell>
          <cell r="F15">
            <v>1</v>
          </cell>
          <cell r="G15"/>
          <cell r="H15">
            <v>1</v>
          </cell>
          <cell r="I15"/>
          <cell r="J15"/>
          <cell r="K15"/>
          <cell r="L15"/>
          <cell r="M15">
            <v>1</v>
          </cell>
          <cell r="N15"/>
        </row>
        <row r="16">
          <cell r="B16" t="str">
            <v>ADMINISTRACIÓN FRAUDULENTA</v>
          </cell>
          <cell r="C16">
            <v>1</v>
          </cell>
          <cell r="D16">
            <v>1</v>
          </cell>
          <cell r="E16">
            <v>2</v>
          </cell>
          <cell r="F16">
            <v>2</v>
          </cell>
          <cell r="G16">
            <v>4</v>
          </cell>
          <cell r="H16">
            <v>2</v>
          </cell>
          <cell r="I16">
            <v>3</v>
          </cell>
          <cell r="J16">
            <v>2</v>
          </cell>
          <cell r="K16">
            <v>3</v>
          </cell>
          <cell r="L16"/>
          <cell r="M16">
            <v>1</v>
          </cell>
          <cell r="N16">
            <v>4</v>
          </cell>
        </row>
        <row r="17">
          <cell r="B17" t="str">
            <v>AGIOTAJE</v>
          </cell>
          <cell r="C17"/>
          <cell r="D17"/>
          <cell r="E17"/>
          <cell r="F17"/>
          <cell r="G17"/>
          <cell r="H17">
            <v>1</v>
          </cell>
          <cell r="I17"/>
          <cell r="J17"/>
          <cell r="K17"/>
          <cell r="L17"/>
          <cell r="M17"/>
          <cell r="N17"/>
        </row>
        <row r="18">
          <cell r="B18" t="str">
            <v>ADULTERACIÓN DE SUSTANCIAS</v>
          </cell>
          <cell r="C18"/>
          <cell r="D18"/>
          <cell r="E18"/>
          <cell r="F18"/>
          <cell r="G18"/>
          <cell r="H18"/>
          <cell r="I18">
            <v>1</v>
          </cell>
          <cell r="J18"/>
          <cell r="K18"/>
          <cell r="L18"/>
          <cell r="M18"/>
          <cell r="N18"/>
        </row>
        <row r="19">
          <cell r="B19" t="str">
            <v>AGRESIÓN</v>
          </cell>
          <cell r="C19">
            <v>107</v>
          </cell>
          <cell r="D19">
            <v>122</v>
          </cell>
          <cell r="E19">
            <v>165</v>
          </cell>
          <cell r="F19">
            <v>157</v>
          </cell>
          <cell r="G19">
            <v>124</v>
          </cell>
          <cell r="H19">
            <v>149</v>
          </cell>
          <cell r="I19">
            <v>140</v>
          </cell>
          <cell r="J19">
            <v>155</v>
          </cell>
          <cell r="K19">
            <v>135</v>
          </cell>
          <cell r="L19">
            <v>153</v>
          </cell>
          <cell r="M19">
            <v>154</v>
          </cell>
          <cell r="N19">
            <v>206</v>
          </cell>
        </row>
        <row r="20">
          <cell r="B20" t="str">
            <v>AGRESIÓN CALIFICADA</v>
          </cell>
          <cell r="C20">
            <v>1</v>
          </cell>
          <cell r="D20"/>
          <cell r="E20"/>
          <cell r="F20">
            <v>1</v>
          </cell>
          <cell r="G20"/>
          <cell r="H20"/>
          <cell r="I20">
            <v>1</v>
          </cell>
          <cell r="J20"/>
          <cell r="K20"/>
          <cell r="L20"/>
          <cell r="M20">
            <v>1</v>
          </cell>
          <cell r="N20">
            <v>2</v>
          </cell>
        </row>
        <row r="21">
          <cell r="B21" t="str">
            <v>AGRESIÓN CON ARMA</v>
          </cell>
          <cell r="C21">
            <v>125</v>
          </cell>
          <cell r="D21">
            <v>88</v>
          </cell>
          <cell r="E21">
            <v>124</v>
          </cell>
          <cell r="F21">
            <v>135</v>
          </cell>
          <cell r="G21">
            <v>136</v>
          </cell>
          <cell r="H21">
            <v>111</v>
          </cell>
          <cell r="I21">
            <v>103</v>
          </cell>
          <cell r="J21">
            <v>146</v>
          </cell>
          <cell r="K21">
            <v>130</v>
          </cell>
          <cell r="L21">
            <v>86</v>
          </cell>
          <cell r="M21">
            <v>106</v>
          </cell>
          <cell r="N21">
            <v>100</v>
          </cell>
        </row>
        <row r="22">
          <cell r="B22" t="str">
            <v>ALLANAMIENTO ILEGAL</v>
          </cell>
          <cell r="C22"/>
          <cell r="D22">
            <v>1</v>
          </cell>
          <cell r="E22">
            <v>2</v>
          </cell>
          <cell r="F22">
            <v>1</v>
          </cell>
          <cell r="G22">
            <v>1</v>
          </cell>
          <cell r="H22"/>
          <cell r="I22">
            <v>2</v>
          </cell>
          <cell r="J22">
            <v>1</v>
          </cell>
          <cell r="K22">
            <v>1</v>
          </cell>
          <cell r="L22">
            <v>2</v>
          </cell>
          <cell r="M22">
            <v>2</v>
          </cell>
          <cell r="N22">
            <v>1</v>
          </cell>
        </row>
        <row r="23">
          <cell r="B23" t="str">
            <v>ALTERACIÓN DE DATOS Y SABOTAJE INFORMÁTICO</v>
          </cell>
          <cell r="C23"/>
          <cell r="D23"/>
          <cell r="E23">
            <v>1</v>
          </cell>
          <cell r="F23">
            <v>1</v>
          </cell>
          <cell r="G23">
            <v>1</v>
          </cell>
          <cell r="H23"/>
          <cell r="I23"/>
          <cell r="J23"/>
          <cell r="K23"/>
          <cell r="L23"/>
          <cell r="M23">
            <v>1</v>
          </cell>
          <cell r="N23"/>
        </row>
        <row r="24">
          <cell r="B24" t="str">
            <v>ALTERACIÓN DE SEÑAS Y MARCAS</v>
          </cell>
          <cell r="C24">
            <v>1</v>
          </cell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</row>
        <row r="25">
          <cell r="B25" t="str">
            <v>AMENAZA A UN FUNCIONARIO PÚBLICO</v>
          </cell>
          <cell r="C25">
            <v>2</v>
          </cell>
          <cell r="D25">
            <v>2</v>
          </cell>
          <cell r="E25">
            <v>1</v>
          </cell>
          <cell r="F25">
            <v>2</v>
          </cell>
          <cell r="G25"/>
          <cell r="H25">
            <v>1</v>
          </cell>
          <cell r="I25">
            <v>1</v>
          </cell>
          <cell r="J25">
            <v>4</v>
          </cell>
          <cell r="K25">
            <v>3</v>
          </cell>
          <cell r="L25">
            <v>2</v>
          </cell>
          <cell r="M25">
            <v>1</v>
          </cell>
          <cell r="N25">
            <v>4</v>
          </cell>
        </row>
        <row r="26">
          <cell r="B26" t="str">
            <v>AMENAZAS</v>
          </cell>
          <cell r="C26">
            <v>222</v>
          </cell>
          <cell r="D26">
            <v>254</v>
          </cell>
          <cell r="E26">
            <v>248</v>
          </cell>
          <cell r="F26">
            <v>287</v>
          </cell>
          <cell r="G26">
            <v>277</v>
          </cell>
          <cell r="H26">
            <v>290</v>
          </cell>
          <cell r="I26">
            <v>318</v>
          </cell>
          <cell r="J26">
            <v>282</v>
          </cell>
          <cell r="K26">
            <v>275</v>
          </cell>
          <cell r="L26">
            <v>235</v>
          </cell>
          <cell r="M26">
            <v>256</v>
          </cell>
          <cell r="N26">
            <v>303</v>
          </cell>
        </row>
        <row r="27">
          <cell r="B27" t="str">
            <v>APROPIACIÓN Y/O RETENCIÓN INDEBIDA</v>
          </cell>
          <cell r="C27">
            <v>8</v>
          </cell>
          <cell r="D27">
            <v>12</v>
          </cell>
          <cell r="E27">
            <v>13</v>
          </cell>
          <cell r="F27">
            <v>5</v>
          </cell>
          <cell r="G27">
            <v>8</v>
          </cell>
          <cell r="H27">
            <v>10</v>
          </cell>
          <cell r="I27">
            <v>7</v>
          </cell>
          <cell r="J27">
            <v>9</v>
          </cell>
          <cell r="K27">
            <v>15</v>
          </cell>
          <cell r="L27">
            <v>9</v>
          </cell>
          <cell r="M27">
            <v>15</v>
          </cell>
          <cell r="N27">
            <v>19</v>
          </cell>
        </row>
        <row r="28">
          <cell r="B28" t="str">
            <v>AVERIGUAR MUERTE</v>
          </cell>
          <cell r="C28">
            <v>14</v>
          </cell>
          <cell r="D28">
            <v>6</v>
          </cell>
          <cell r="E28">
            <v>19</v>
          </cell>
          <cell r="F28">
            <v>12</v>
          </cell>
          <cell r="G28">
            <v>13</v>
          </cell>
          <cell r="H28">
            <v>12</v>
          </cell>
          <cell r="I28">
            <v>13</v>
          </cell>
          <cell r="J28">
            <v>13</v>
          </cell>
          <cell r="K28">
            <v>13</v>
          </cell>
          <cell r="L28">
            <v>14</v>
          </cell>
          <cell r="M28">
            <v>9</v>
          </cell>
          <cell r="N28">
            <v>15</v>
          </cell>
        </row>
        <row r="29">
          <cell r="B29" t="str">
            <v>CIRCULACIÓN DE MONEDA FALSA</v>
          </cell>
          <cell r="C29">
            <v>10</v>
          </cell>
          <cell r="D29">
            <v>5</v>
          </cell>
          <cell r="E29">
            <v>11</v>
          </cell>
          <cell r="F29">
            <v>4</v>
          </cell>
          <cell r="G29">
            <v>16</v>
          </cell>
          <cell r="H29">
            <v>7</v>
          </cell>
          <cell r="I29">
            <v>6</v>
          </cell>
          <cell r="J29">
            <v>12</v>
          </cell>
          <cell r="K29">
            <v>8</v>
          </cell>
          <cell r="L29">
            <v>11</v>
          </cell>
          <cell r="M29">
            <v>3</v>
          </cell>
          <cell r="N29">
            <v>8</v>
          </cell>
        </row>
        <row r="30">
          <cell r="B30" t="str">
            <v>CIRCULACIÓN SUSTANCIAS ENVENENADAS</v>
          </cell>
          <cell r="C30"/>
          <cell r="D30">
            <v>1</v>
          </cell>
          <cell r="E30"/>
          <cell r="F30"/>
          <cell r="G30"/>
          <cell r="H30"/>
          <cell r="I30"/>
          <cell r="J30"/>
          <cell r="K30"/>
          <cell r="L30"/>
          <cell r="M30"/>
          <cell r="N30"/>
        </row>
        <row r="31">
          <cell r="B31" t="str">
            <v>COACCIÓN</v>
          </cell>
          <cell r="C31">
            <v>7</v>
          </cell>
          <cell r="D31">
            <v>4</v>
          </cell>
          <cell r="E31">
            <v>9</v>
          </cell>
          <cell r="F31">
            <v>4</v>
          </cell>
          <cell r="G31">
            <v>7</v>
          </cell>
          <cell r="H31">
            <v>9</v>
          </cell>
          <cell r="I31">
            <v>15</v>
          </cell>
          <cell r="J31">
            <v>10</v>
          </cell>
          <cell r="K31">
            <v>7</v>
          </cell>
          <cell r="L31">
            <v>10</v>
          </cell>
          <cell r="M31">
            <v>9</v>
          </cell>
          <cell r="N31">
            <v>11</v>
          </cell>
        </row>
        <row r="32">
          <cell r="B32" t="str">
            <v>COHECHO</v>
          </cell>
          <cell r="C32">
            <v>2</v>
          </cell>
          <cell r="D32">
            <v>2</v>
          </cell>
          <cell r="E32"/>
          <cell r="F32">
            <v>1</v>
          </cell>
          <cell r="G32"/>
          <cell r="H32"/>
          <cell r="I32">
            <v>1</v>
          </cell>
          <cell r="J32"/>
          <cell r="K32">
            <v>1</v>
          </cell>
          <cell r="L32"/>
          <cell r="M32"/>
          <cell r="N32">
            <v>1</v>
          </cell>
        </row>
        <row r="33">
          <cell r="B33" t="str">
            <v>CONCUSIÓN</v>
          </cell>
          <cell r="C33">
            <v>3</v>
          </cell>
          <cell r="D33">
            <v>1</v>
          </cell>
          <cell r="E33">
            <v>2</v>
          </cell>
          <cell r="F33">
            <v>1</v>
          </cell>
          <cell r="G33"/>
          <cell r="H33">
            <v>2</v>
          </cell>
          <cell r="I33"/>
          <cell r="J33"/>
          <cell r="K33">
            <v>2</v>
          </cell>
          <cell r="L33">
            <v>1</v>
          </cell>
          <cell r="M33">
            <v>1</v>
          </cell>
          <cell r="N33"/>
        </row>
        <row r="34">
          <cell r="B34" t="str">
            <v>CONDUCCIÓN TEMERARIA</v>
          </cell>
          <cell r="C34"/>
          <cell r="D34">
            <v>1</v>
          </cell>
          <cell r="E34"/>
          <cell r="F34"/>
          <cell r="G34">
            <v>1</v>
          </cell>
          <cell r="H34">
            <v>1</v>
          </cell>
          <cell r="I34"/>
          <cell r="J34"/>
          <cell r="K34"/>
          <cell r="L34"/>
          <cell r="M34"/>
          <cell r="N34"/>
        </row>
        <row r="35">
          <cell r="B35" t="str">
            <v>CONTAMINACIÓN DE AGUAS</v>
          </cell>
          <cell r="C35"/>
          <cell r="D35"/>
          <cell r="E35">
            <v>2</v>
          </cell>
          <cell r="F35"/>
          <cell r="G35">
            <v>1</v>
          </cell>
          <cell r="H35"/>
          <cell r="I35">
            <v>1</v>
          </cell>
          <cell r="J35"/>
          <cell r="K35">
            <v>1</v>
          </cell>
          <cell r="L35"/>
          <cell r="M35">
            <v>1</v>
          </cell>
          <cell r="N35"/>
        </row>
        <row r="36">
          <cell r="B36" t="str">
            <v>CORRUPCIÓN DE FUNCIONARIO PÚBLICO</v>
          </cell>
          <cell r="C36"/>
          <cell r="D36"/>
          <cell r="E36"/>
          <cell r="F36">
            <v>1</v>
          </cell>
          <cell r="G36">
            <v>1</v>
          </cell>
          <cell r="H36"/>
          <cell r="I36"/>
          <cell r="J36">
            <v>2</v>
          </cell>
          <cell r="K36"/>
          <cell r="L36"/>
          <cell r="M36">
            <v>1</v>
          </cell>
          <cell r="N36"/>
        </row>
        <row r="37">
          <cell r="B37" t="str">
            <v>Corrupción de persona menor de edad o incapaz</v>
          </cell>
          <cell r="C37">
            <v>8</v>
          </cell>
          <cell r="D37">
            <v>7</v>
          </cell>
          <cell r="E37">
            <v>12</v>
          </cell>
          <cell r="F37">
            <v>11</v>
          </cell>
          <cell r="G37">
            <v>13</v>
          </cell>
          <cell r="H37">
            <v>10</v>
          </cell>
          <cell r="I37">
            <v>13</v>
          </cell>
          <cell r="J37">
            <v>13</v>
          </cell>
          <cell r="K37">
            <v>7</v>
          </cell>
          <cell r="L37">
            <v>12</v>
          </cell>
          <cell r="M37">
            <v>9</v>
          </cell>
          <cell r="N37">
            <v>7</v>
          </cell>
        </row>
        <row r="38">
          <cell r="B38" t="str">
            <v>Crueldad con los animales (Ley Bienestar Animal)</v>
          </cell>
          <cell r="C38"/>
          <cell r="D38">
            <v>3</v>
          </cell>
          <cell r="E38">
            <v>1</v>
          </cell>
          <cell r="F38">
            <v>1</v>
          </cell>
          <cell r="G38">
            <v>1</v>
          </cell>
          <cell r="H38">
            <v>2</v>
          </cell>
          <cell r="I38">
            <v>1</v>
          </cell>
          <cell r="J38">
            <v>2</v>
          </cell>
          <cell r="K38">
            <v>3</v>
          </cell>
          <cell r="L38">
            <v>1</v>
          </cell>
          <cell r="M38">
            <v>1</v>
          </cell>
          <cell r="N38">
            <v>2</v>
          </cell>
        </row>
        <row r="39">
          <cell r="B39" t="str">
            <v>DAÑOS</v>
          </cell>
          <cell r="C39">
            <v>237</v>
          </cell>
          <cell r="D39">
            <v>243</v>
          </cell>
          <cell r="E39">
            <v>258</v>
          </cell>
          <cell r="F39">
            <v>266</v>
          </cell>
          <cell r="G39">
            <v>230</v>
          </cell>
          <cell r="H39">
            <v>226</v>
          </cell>
          <cell r="I39">
            <v>194</v>
          </cell>
          <cell r="J39">
            <v>241</v>
          </cell>
          <cell r="K39">
            <v>205</v>
          </cell>
          <cell r="L39">
            <v>219</v>
          </cell>
          <cell r="M39">
            <v>209</v>
          </cell>
          <cell r="N39">
            <v>249</v>
          </cell>
        </row>
        <row r="40">
          <cell r="B40" t="str">
            <v>DENUNCIA CALUMNIOSA</v>
          </cell>
          <cell r="C40"/>
          <cell r="D40"/>
          <cell r="E40"/>
          <cell r="F40"/>
          <cell r="G40"/>
          <cell r="H40"/>
          <cell r="I40"/>
          <cell r="J40"/>
          <cell r="K40"/>
          <cell r="L40">
            <v>1</v>
          </cell>
          <cell r="M40"/>
          <cell r="N40">
            <v>2</v>
          </cell>
        </row>
        <row r="41">
          <cell r="B41" t="str">
            <v>DESACATO A LA AUTORIDAD</v>
          </cell>
          <cell r="C41"/>
          <cell r="D41"/>
          <cell r="E41"/>
          <cell r="F41"/>
          <cell r="G41">
            <v>1</v>
          </cell>
          <cell r="H41"/>
          <cell r="I41"/>
          <cell r="J41"/>
          <cell r="K41"/>
          <cell r="L41">
            <v>1</v>
          </cell>
          <cell r="M41"/>
          <cell r="N41"/>
        </row>
        <row r="42">
          <cell r="B42" t="str">
            <v>DESAPARICIÓN DE PERSONA</v>
          </cell>
          <cell r="C42">
            <v>146</v>
          </cell>
          <cell r="D42">
            <v>114</v>
          </cell>
          <cell r="E42">
            <v>153</v>
          </cell>
          <cell r="F42">
            <v>151</v>
          </cell>
          <cell r="G42">
            <v>183</v>
          </cell>
          <cell r="H42">
            <v>173</v>
          </cell>
          <cell r="I42">
            <v>179</v>
          </cell>
          <cell r="J42">
            <v>158</v>
          </cell>
          <cell r="K42">
            <v>145</v>
          </cell>
          <cell r="L42">
            <v>186</v>
          </cell>
          <cell r="M42">
            <v>158</v>
          </cell>
          <cell r="N42">
            <v>165</v>
          </cell>
        </row>
        <row r="43">
          <cell r="B43" t="str">
            <v>DESCUIDO CON ANIMALES</v>
          </cell>
          <cell r="C43">
            <v>2</v>
          </cell>
          <cell r="D43">
            <v>2</v>
          </cell>
          <cell r="E43">
            <v>2</v>
          </cell>
          <cell r="F43"/>
          <cell r="G43">
            <v>3</v>
          </cell>
          <cell r="H43">
            <v>2</v>
          </cell>
          <cell r="I43">
            <v>8</v>
          </cell>
          <cell r="J43">
            <v>2</v>
          </cell>
          <cell r="K43">
            <v>1</v>
          </cell>
          <cell r="L43">
            <v>1</v>
          </cell>
          <cell r="M43">
            <v>2</v>
          </cell>
          <cell r="N43">
            <v>3</v>
          </cell>
        </row>
        <row r="44">
          <cell r="B44" t="str">
            <v xml:space="preserve">Desobediencia, desacato e irrespeto a la autoridad </v>
          </cell>
          <cell r="C44">
            <v>2</v>
          </cell>
          <cell r="D44">
            <v>1</v>
          </cell>
          <cell r="E44">
            <v>4</v>
          </cell>
          <cell r="F44">
            <v>4</v>
          </cell>
          <cell r="G44">
            <v>4</v>
          </cell>
          <cell r="H44">
            <v>3</v>
          </cell>
          <cell r="I44">
            <v>5</v>
          </cell>
          <cell r="J44">
            <v>4</v>
          </cell>
          <cell r="K44">
            <v>3</v>
          </cell>
          <cell r="L44">
            <v>2</v>
          </cell>
          <cell r="M44">
            <v>6</v>
          </cell>
          <cell r="N44">
            <v>7</v>
          </cell>
        </row>
        <row r="45">
          <cell r="B45" t="str">
            <v>Difusión de pornografía infantil</v>
          </cell>
          <cell r="C45">
            <v>14</v>
          </cell>
          <cell r="D45">
            <v>15</v>
          </cell>
          <cell r="E45">
            <v>16</v>
          </cell>
          <cell r="F45">
            <v>26</v>
          </cell>
          <cell r="G45">
            <v>21</v>
          </cell>
          <cell r="H45">
            <v>10</v>
          </cell>
          <cell r="I45">
            <v>21</v>
          </cell>
          <cell r="J45">
            <v>19</v>
          </cell>
          <cell r="K45">
            <v>16</v>
          </cell>
          <cell r="L45">
            <v>36</v>
          </cell>
          <cell r="M45">
            <v>19</v>
          </cell>
          <cell r="N45">
            <v>11</v>
          </cell>
        </row>
        <row r="46">
          <cell r="B46" t="str">
            <v>Divulgación de secreto</v>
          </cell>
          <cell r="C46"/>
          <cell r="D46"/>
          <cell r="E46"/>
          <cell r="F46"/>
          <cell r="G46">
            <v>1</v>
          </cell>
          <cell r="H46"/>
          <cell r="I46"/>
          <cell r="J46"/>
          <cell r="K46"/>
          <cell r="L46">
            <v>1</v>
          </cell>
          <cell r="M46"/>
          <cell r="N46"/>
        </row>
        <row r="47">
          <cell r="B47" t="str">
            <v>DROGAS</v>
          </cell>
          <cell r="C47">
            <v>1</v>
          </cell>
          <cell r="D47"/>
          <cell r="E47"/>
          <cell r="F47"/>
          <cell r="G47">
            <v>2</v>
          </cell>
          <cell r="H47">
            <v>2</v>
          </cell>
          <cell r="I47"/>
          <cell r="J47">
            <v>2</v>
          </cell>
          <cell r="K47">
            <v>1</v>
          </cell>
          <cell r="L47">
            <v>3</v>
          </cell>
          <cell r="M47">
            <v>1</v>
          </cell>
          <cell r="N47">
            <v>1</v>
          </cell>
        </row>
        <row r="48">
          <cell r="B48" t="str">
            <v>Ejercicio ilegal de la profesión</v>
          </cell>
          <cell r="C48">
            <v>1</v>
          </cell>
          <cell r="D48">
            <v>1</v>
          </cell>
          <cell r="E48"/>
          <cell r="F48"/>
          <cell r="G48"/>
          <cell r="H48">
            <v>1</v>
          </cell>
          <cell r="I48"/>
          <cell r="J48">
            <v>3</v>
          </cell>
          <cell r="K48">
            <v>3</v>
          </cell>
          <cell r="L48"/>
          <cell r="M48"/>
          <cell r="N48"/>
        </row>
        <row r="49">
          <cell r="B49" t="str">
            <v xml:space="preserve">ESTAFA  </v>
          </cell>
          <cell r="C49">
            <v>665</v>
          </cell>
          <cell r="D49">
            <v>679</v>
          </cell>
          <cell r="E49">
            <v>708</v>
          </cell>
          <cell r="F49">
            <v>602</v>
          </cell>
          <cell r="G49">
            <v>661</v>
          </cell>
          <cell r="H49">
            <v>653</v>
          </cell>
          <cell r="I49">
            <v>780</v>
          </cell>
          <cell r="J49">
            <v>615</v>
          </cell>
          <cell r="K49">
            <v>545</v>
          </cell>
          <cell r="L49">
            <v>635</v>
          </cell>
          <cell r="M49">
            <v>554</v>
          </cell>
          <cell r="N49">
            <v>569</v>
          </cell>
        </row>
        <row r="50">
          <cell r="B50" t="str">
            <v>ESTAFA DE SEGURO</v>
          </cell>
          <cell r="C50">
            <v>1</v>
          </cell>
          <cell r="D50"/>
          <cell r="E50">
            <v>1</v>
          </cell>
          <cell r="F50">
            <v>1</v>
          </cell>
          <cell r="G50">
            <v>1</v>
          </cell>
          <cell r="H50">
            <v>2</v>
          </cell>
          <cell r="I50"/>
          <cell r="J50">
            <v>1</v>
          </cell>
          <cell r="K50">
            <v>3</v>
          </cell>
          <cell r="L50">
            <v>2</v>
          </cell>
          <cell r="M50">
            <v>2</v>
          </cell>
          <cell r="N50">
            <v>2</v>
          </cell>
        </row>
        <row r="51">
          <cell r="B51" t="str">
            <v>ESTAFA MEDIANTE CHEQUE</v>
          </cell>
          <cell r="C51">
            <v>10</v>
          </cell>
          <cell r="D51">
            <v>6</v>
          </cell>
          <cell r="E51">
            <v>2</v>
          </cell>
          <cell r="F51">
            <v>6</v>
          </cell>
          <cell r="G51">
            <v>6</v>
          </cell>
          <cell r="H51">
            <v>3</v>
          </cell>
          <cell r="I51">
            <v>6</v>
          </cell>
          <cell r="J51">
            <v>3</v>
          </cell>
          <cell r="K51">
            <v>2</v>
          </cell>
          <cell r="L51">
            <v>3</v>
          </cell>
          <cell r="M51">
            <v>4</v>
          </cell>
          <cell r="N51">
            <v>2</v>
          </cell>
        </row>
        <row r="52">
          <cell r="B52" t="str">
            <v>ESTELIONATO</v>
          </cell>
          <cell r="C52"/>
          <cell r="D52"/>
          <cell r="E52"/>
          <cell r="F52"/>
          <cell r="G52"/>
          <cell r="H52"/>
          <cell r="I52">
            <v>1</v>
          </cell>
          <cell r="J52">
            <v>2</v>
          </cell>
          <cell r="K52"/>
          <cell r="L52">
            <v>1</v>
          </cell>
          <cell r="M52"/>
          <cell r="N52">
            <v>2</v>
          </cell>
        </row>
        <row r="53">
          <cell r="B53" t="str">
            <v>EVASIÓN</v>
          </cell>
          <cell r="C53"/>
          <cell r="D53">
            <v>1</v>
          </cell>
          <cell r="E53">
            <v>1</v>
          </cell>
          <cell r="F53"/>
          <cell r="G53">
            <v>2</v>
          </cell>
          <cell r="H53">
            <v>1</v>
          </cell>
          <cell r="I53">
            <v>1</v>
          </cell>
          <cell r="J53">
            <v>1</v>
          </cell>
          <cell r="K53"/>
          <cell r="L53"/>
          <cell r="M53"/>
          <cell r="N53">
            <v>1</v>
          </cell>
        </row>
        <row r="54">
          <cell r="B54" t="str">
            <v>EXACCIÓN ILEGAL</v>
          </cell>
          <cell r="C54"/>
          <cell r="D54"/>
          <cell r="E54"/>
          <cell r="F54"/>
          <cell r="G54">
            <v>1</v>
          </cell>
          <cell r="H54"/>
          <cell r="I54"/>
          <cell r="J54"/>
          <cell r="K54"/>
          <cell r="L54"/>
          <cell r="M54"/>
          <cell r="N54"/>
        </row>
        <row r="55">
          <cell r="B55" t="str">
            <v>Exhibicionismo</v>
          </cell>
          <cell r="C55">
            <v>1</v>
          </cell>
          <cell r="D55"/>
          <cell r="E55"/>
          <cell r="F55"/>
          <cell r="G55"/>
          <cell r="H55"/>
          <cell r="I55">
            <v>1</v>
          </cell>
          <cell r="J55"/>
          <cell r="K55"/>
          <cell r="L55"/>
          <cell r="M55"/>
          <cell r="N55"/>
        </row>
        <row r="56">
          <cell r="B56" t="str">
            <v>Explotación de incapaz</v>
          </cell>
          <cell r="C56"/>
          <cell r="D56"/>
          <cell r="E56"/>
          <cell r="F56">
            <v>1</v>
          </cell>
          <cell r="G56">
            <v>3</v>
          </cell>
          <cell r="H56">
            <v>1</v>
          </cell>
          <cell r="I56">
            <v>4</v>
          </cell>
          <cell r="J56">
            <v>1</v>
          </cell>
          <cell r="K56">
            <v>1</v>
          </cell>
          <cell r="L56"/>
          <cell r="M56">
            <v>1</v>
          </cell>
          <cell r="N56">
            <v>1</v>
          </cell>
        </row>
        <row r="57">
          <cell r="B57" t="str">
            <v>EXTORSIÓN</v>
          </cell>
          <cell r="C57">
            <v>50</v>
          </cell>
          <cell r="D57">
            <v>68</v>
          </cell>
          <cell r="E57">
            <v>53</v>
          </cell>
          <cell r="F57">
            <v>40</v>
          </cell>
          <cell r="G57">
            <v>58</v>
          </cell>
          <cell r="H57">
            <v>52</v>
          </cell>
          <cell r="I57">
            <v>47</v>
          </cell>
          <cell r="J57">
            <v>64</v>
          </cell>
          <cell r="K57">
            <v>45</v>
          </cell>
          <cell r="L57">
            <v>71</v>
          </cell>
          <cell r="M57">
            <v>52</v>
          </cell>
          <cell r="N57">
            <v>39</v>
          </cell>
        </row>
        <row r="58">
          <cell r="B58" t="str">
            <v>Fabricación o tenencia de materiales explosivos</v>
          </cell>
          <cell r="C58"/>
          <cell r="D58"/>
          <cell r="E58"/>
          <cell r="F58"/>
          <cell r="G58">
            <v>1</v>
          </cell>
          <cell r="H58"/>
          <cell r="I58"/>
          <cell r="J58"/>
          <cell r="K58"/>
          <cell r="L58"/>
          <cell r="M58"/>
          <cell r="N58"/>
        </row>
        <row r="59">
          <cell r="B59" t="str">
            <v>Fabricación, producción o reproducción de pornografía infantil</v>
          </cell>
          <cell r="C59"/>
          <cell r="D59">
            <v>2</v>
          </cell>
          <cell r="E59"/>
          <cell r="F59"/>
          <cell r="G59"/>
          <cell r="H59"/>
          <cell r="I59">
            <v>1</v>
          </cell>
          <cell r="J59">
            <v>1</v>
          </cell>
          <cell r="K59">
            <v>3</v>
          </cell>
          <cell r="L59"/>
          <cell r="M59"/>
          <cell r="N59"/>
        </row>
        <row r="60">
          <cell r="B60" t="str">
            <v>FACILITACIÓN DE ARMAS</v>
          </cell>
          <cell r="C60"/>
          <cell r="D60"/>
          <cell r="E60"/>
          <cell r="F60"/>
          <cell r="G60"/>
          <cell r="H60"/>
          <cell r="I60"/>
          <cell r="J60"/>
          <cell r="K60">
            <v>1</v>
          </cell>
          <cell r="L60"/>
          <cell r="M60"/>
          <cell r="N60"/>
        </row>
        <row r="61">
          <cell r="B61" t="str">
            <v>FALSIFICACIÓN DE DOCUMENTO</v>
          </cell>
          <cell r="C61"/>
          <cell r="D61">
            <v>2</v>
          </cell>
          <cell r="E61">
            <v>4</v>
          </cell>
          <cell r="F61">
            <v>3</v>
          </cell>
          <cell r="G61">
            <v>2</v>
          </cell>
          <cell r="H61">
            <v>1</v>
          </cell>
          <cell r="I61">
            <v>1</v>
          </cell>
          <cell r="J61"/>
          <cell r="K61"/>
          <cell r="L61"/>
          <cell r="M61">
            <v>2</v>
          </cell>
          <cell r="N61">
            <v>1</v>
          </cell>
        </row>
        <row r="62">
          <cell r="B62" t="str">
            <v>FALSIFICACIÓN DE DOCUMENTOS PRIVADOS</v>
          </cell>
          <cell r="C62"/>
          <cell r="D62">
            <v>1</v>
          </cell>
          <cell r="E62"/>
          <cell r="F62"/>
          <cell r="G62"/>
          <cell r="H62"/>
          <cell r="I62"/>
          <cell r="J62"/>
          <cell r="K62"/>
          <cell r="L62"/>
          <cell r="M62"/>
          <cell r="N62"/>
        </row>
        <row r="63">
          <cell r="B63" t="str">
            <v>FALSIFICACIÓN DE SEÑAS Y MARCAS</v>
          </cell>
          <cell r="C63">
            <v>38</v>
          </cell>
          <cell r="D63">
            <v>48</v>
          </cell>
          <cell r="E63">
            <v>65</v>
          </cell>
          <cell r="F63">
            <v>41</v>
          </cell>
          <cell r="G63">
            <v>46</v>
          </cell>
          <cell r="H63">
            <v>19</v>
          </cell>
          <cell r="I63">
            <v>21</v>
          </cell>
          <cell r="J63">
            <v>37</v>
          </cell>
          <cell r="K63">
            <v>37</v>
          </cell>
          <cell r="L63">
            <v>26</v>
          </cell>
          <cell r="M63">
            <v>54</v>
          </cell>
          <cell r="N63">
            <v>28</v>
          </cell>
        </row>
        <row r="64">
          <cell r="B64" t="str">
            <v>FALSEDAD IDEOLÓGICA</v>
          </cell>
          <cell r="C64">
            <v>71</v>
          </cell>
          <cell r="D64">
            <v>89</v>
          </cell>
          <cell r="E64">
            <v>58</v>
          </cell>
          <cell r="F64">
            <v>57</v>
          </cell>
          <cell r="G64">
            <v>67</v>
          </cell>
          <cell r="H64">
            <v>58</v>
          </cell>
          <cell r="I64">
            <v>50</v>
          </cell>
          <cell r="J64">
            <v>53</v>
          </cell>
          <cell r="K64">
            <v>55</v>
          </cell>
          <cell r="L64">
            <v>39</v>
          </cell>
          <cell r="M64">
            <v>40</v>
          </cell>
          <cell r="N64">
            <v>29</v>
          </cell>
        </row>
        <row r="65">
          <cell r="B65" t="str">
            <v>FALSIFICACIÓN DE MONEDA</v>
          </cell>
          <cell r="C65"/>
          <cell r="D65">
            <v>1</v>
          </cell>
          <cell r="E65"/>
          <cell r="F65"/>
          <cell r="G65"/>
          <cell r="H65"/>
          <cell r="I65">
            <v>4</v>
          </cell>
          <cell r="J65"/>
          <cell r="K65"/>
          <cell r="L65"/>
          <cell r="M65"/>
          <cell r="N65">
            <v>2</v>
          </cell>
        </row>
        <row r="66">
          <cell r="B66" t="str">
            <v>FALSIFICACIÓN DE SELLOS</v>
          </cell>
          <cell r="C66"/>
          <cell r="D66"/>
          <cell r="E66"/>
          <cell r="F66"/>
          <cell r="G66">
            <v>1</v>
          </cell>
          <cell r="H66"/>
          <cell r="I66"/>
          <cell r="J66"/>
          <cell r="K66"/>
          <cell r="L66"/>
          <cell r="M66"/>
          <cell r="N66"/>
        </row>
        <row r="67">
          <cell r="B67" t="str">
            <v>FALSO TESTIMONIO</v>
          </cell>
          <cell r="C67"/>
          <cell r="D67"/>
          <cell r="E67">
            <v>1</v>
          </cell>
          <cell r="F67"/>
          <cell r="G67"/>
          <cell r="H67"/>
          <cell r="I67"/>
          <cell r="J67"/>
          <cell r="K67"/>
          <cell r="L67">
            <v>1</v>
          </cell>
          <cell r="M67"/>
          <cell r="N67"/>
        </row>
        <row r="68">
          <cell r="B68" t="str">
            <v>FAVORECIMIENTO PERSONAL</v>
          </cell>
          <cell r="C68"/>
          <cell r="D68">
            <v>1</v>
          </cell>
          <cell r="E68"/>
          <cell r="F68"/>
          <cell r="G68"/>
          <cell r="H68"/>
          <cell r="I68">
            <v>1</v>
          </cell>
          <cell r="J68"/>
          <cell r="K68"/>
          <cell r="L68">
            <v>1</v>
          </cell>
          <cell r="M68"/>
          <cell r="N68"/>
        </row>
        <row r="69">
          <cell r="B69" t="str">
            <v>FAVORECIMIENTO REAL</v>
          </cell>
          <cell r="C69"/>
          <cell r="D69"/>
          <cell r="E69"/>
          <cell r="F69"/>
          <cell r="G69"/>
          <cell r="H69"/>
          <cell r="I69">
            <v>1</v>
          </cell>
          <cell r="J69"/>
          <cell r="K69"/>
          <cell r="L69">
            <v>1</v>
          </cell>
          <cell r="M69"/>
          <cell r="N69"/>
        </row>
        <row r="70">
          <cell r="B70" t="str">
            <v>FRAUDE DE SIMULACIÓN</v>
          </cell>
          <cell r="C70">
            <v>5</v>
          </cell>
          <cell r="D70">
            <v>2</v>
          </cell>
          <cell r="E70">
            <v>4</v>
          </cell>
          <cell r="F70">
            <v>7</v>
          </cell>
          <cell r="G70">
            <v>4</v>
          </cell>
          <cell r="H70">
            <v>6</v>
          </cell>
          <cell r="I70">
            <v>7</v>
          </cell>
          <cell r="J70"/>
          <cell r="K70">
            <v>2</v>
          </cell>
          <cell r="L70">
            <v>2</v>
          </cell>
          <cell r="M70">
            <v>3</v>
          </cell>
          <cell r="N70">
            <v>8</v>
          </cell>
        </row>
        <row r="71">
          <cell r="B71" t="str">
            <v>FRAUDE EN LA ENTREGA DE COSAS</v>
          </cell>
          <cell r="C71"/>
          <cell r="D71">
            <v>1</v>
          </cell>
          <cell r="E71"/>
          <cell r="F71"/>
          <cell r="G71"/>
          <cell r="H71"/>
          <cell r="I71">
            <v>1</v>
          </cell>
          <cell r="J71"/>
          <cell r="K71"/>
          <cell r="L71"/>
          <cell r="M71"/>
          <cell r="N71">
            <v>1</v>
          </cell>
        </row>
        <row r="72">
          <cell r="B72" t="str">
            <v>FRAUDE INFORMÁTICO</v>
          </cell>
          <cell r="C72">
            <v>350</v>
          </cell>
          <cell r="D72">
            <v>314</v>
          </cell>
          <cell r="E72">
            <v>299</v>
          </cell>
          <cell r="F72">
            <v>339</v>
          </cell>
          <cell r="G72">
            <v>348</v>
          </cell>
          <cell r="H72">
            <v>306</v>
          </cell>
          <cell r="I72">
            <v>385</v>
          </cell>
          <cell r="J72">
            <v>266</v>
          </cell>
          <cell r="K72">
            <v>203</v>
          </cell>
          <cell r="L72">
            <v>191</v>
          </cell>
          <cell r="M72">
            <v>203</v>
          </cell>
          <cell r="N72">
            <v>182</v>
          </cell>
        </row>
        <row r="73">
          <cell r="B73" t="str">
            <v>FRAUDE REGISTRAL</v>
          </cell>
          <cell r="C73">
            <v>5</v>
          </cell>
          <cell r="D73">
            <v>3</v>
          </cell>
          <cell r="E73">
            <v>3</v>
          </cell>
          <cell r="F73">
            <v>5</v>
          </cell>
          <cell r="G73">
            <v>1</v>
          </cell>
          <cell r="H73">
            <v>6</v>
          </cell>
          <cell r="I73">
            <v>4</v>
          </cell>
          <cell r="J73">
            <v>3</v>
          </cell>
          <cell r="K73">
            <v>6</v>
          </cell>
          <cell r="L73">
            <v>2</v>
          </cell>
          <cell r="M73">
            <v>5</v>
          </cell>
          <cell r="N73">
            <v>2</v>
          </cell>
        </row>
        <row r="74">
          <cell r="B74" t="str">
            <v>FUGA DEL HOGAR</v>
          </cell>
          <cell r="C74"/>
          <cell r="D74"/>
          <cell r="E74"/>
          <cell r="F74"/>
          <cell r="G74"/>
          <cell r="H74">
            <v>1</v>
          </cell>
          <cell r="I74">
            <v>6</v>
          </cell>
          <cell r="J74">
            <v>15</v>
          </cell>
          <cell r="K74">
            <v>35</v>
          </cell>
          <cell r="L74">
            <v>22</v>
          </cell>
          <cell r="M74">
            <v>6</v>
          </cell>
          <cell r="N74"/>
        </row>
        <row r="75">
          <cell r="B75" t="str">
            <v>HOMICIDIO CULPOSO</v>
          </cell>
          <cell r="C75">
            <v>10</v>
          </cell>
          <cell r="D75">
            <v>6</v>
          </cell>
          <cell r="E75">
            <v>13</v>
          </cell>
          <cell r="F75">
            <v>12</v>
          </cell>
          <cell r="G75">
            <v>10</v>
          </cell>
          <cell r="H75">
            <v>3</v>
          </cell>
          <cell r="I75">
            <v>4</v>
          </cell>
          <cell r="J75">
            <v>9</v>
          </cell>
          <cell r="K75">
            <v>7</v>
          </cell>
          <cell r="L75">
            <v>5</v>
          </cell>
          <cell r="M75">
            <v>13</v>
          </cell>
          <cell r="N75">
            <v>13</v>
          </cell>
        </row>
        <row r="76">
          <cell r="B76" t="str">
            <v>HOMICIDIO DOLOSO</v>
          </cell>
          <cell r="C76">
            <v>2</v>
          </cell>
          <cell r="D76"/>
          <cell r="E76">
            <v>3</v>
          </cell>
          <cell r="F76">
            <v>2</v>
          </cell>
          <cell r="G76"/>
          <cell r="H76">
            <v>1</v>
          </cell>
          <cell r="I76">
            <v>2</v>
          </cell>
          <cell r="J76">
            <v>1</v>
          </cell>
          <cell r="K76">
            <v>1</v>
          </cell>
          <cell r="L76">
            <v>1</v>
          </cell>
          <cell r="M76">
            <v>2</v>
          </cell>
          <cell r="N76">
            <v>1</v>
          </cell>
        </row>
        <row r="77">
          <cell r="B77" t="str">
            <v>HURTO</v>
          </cell>
          <cell r="C77">
            <v>1537</v>
          </cell>
          <cell r="D77">
            <v>1331</v>
          </cell>
          <cell r="E77">
            <v>1661</v>
          </cell>
          <cell r="F77">
            <v>1571</v>
          </cell>
          <cell r="G77">
            <v>1553</v>
          </cell>
          <cell r="H77">
            <v>1645</v>
          </cell>
          <cell r="I77">
            <v>1631</v>
          </cell>
          <cell r="J77">
            <v>1694</v>
          </cell>
          <cell r="K77">
            <v>1528</v>
          </cell>
          <cell r="L77">
            <v>1582</v>
          </cell>
          <cell r="M77">
            <v>1504</v>
          </cell>
          <cell r="N77">
            <v>1701</v>
          </cell>
        </row>
        <row r="78">
          <cell r="B78" t="str">
            <v>HURTO DE GANADO</v>
          </cell>
          <cell r="C78">
            <v>64</v>
          </cell>
          <cell r="D78">
            <v>60</v>
          </cell>
          <cell r="E78">
            <v>76</v>
          </cell>
          <cell r="F78">
            <v>66</v>
          </cell>
          <cell r="G78">
            <v>74</v>
          </cell>
          <cell r="H78">
            <v>56</v>
          </cell>
          <cell r="I78">
            <v>63</v>
          </cell>
          <cell r="J78">
            <v>69</v>
          </cell>
          <cell r="K78">
            <v>74</v>
          </cell>
          <cell r="L78">
            <v>77</v>
          </cell>
          <cell r="M78">
            <v>44</v>
          </cell>
          <cell r="N78">
            <v>44</v>
          </cell>
        </row>
        <row r="79">
          <cell r="B79" t="str">
            <v>INCENDIO O EXPLOSIÓN</v>
          </cell>
          <cell r="C79">
            <v>23</v>
          </cell>
          <cell r="D79">
            <v>33</v>
          </cell>
          <cell r="E79">
            <v>35</v>
          </cell>
          <cell r="F79">
            <v>25</v>
          </cell>
          <cell r="G79">
            <v>16</v>
          </cell>
          <cell r="H79">
            <v>14</v>
          </cell>
          <cell r="I79">
            <v>11</v>
          </cell>
          <cell r="J79">
            <v>17</v>
          </cell>
          <cell r="K79">
            <v>17</v>
          </cell>
          <cell r="L79">
            <v>17</v>
          </cell>
          <cell r="M79">
            <v>7</v>
          </cell>
          <cell r="N79">
            <v>7</v>
          </cell>
        </row>
        <row r="80">
          <cell r="B80" t="str">
            <v>INCUMPLIMIENTO DE DEBERES DE LA FUNCIÓN PÚBLICA</v>
          </cell>
          <cell r="C80">
            <v>2</v>
          </cell>
          <cell r="D80">
            <v>2</v>
          </cell>
          <cell r="E80">
            <v>2</v>
          </cell>
          <cell r="F80">
            <v>4</v>
          </cell>
          <cell r="G80">
            <v>1</v>
          </cell>
          <cell r="H80">
            <v>3</v>
          </cell>
          <cell r="I80">
            <v>4</v>
          </cell>
          <cell r="J80">
            <v>3</v>
          </cell>
          <cell r="K80">
            <v>2</v>
          </cell>
          <cell r="L80">
            <v>3</v>
          </cell>
          <cell r="M80">
            <v>2</v>
          </cell>
          <cell r="N80">
            <v>2</v>
          </cell>
        </row>
        <row r="81">
          <cell r="B81" t="str">
            <v>INCUMPLIMIENTO DE MEDIDAS DE PROTECCIÓN</v>
          </cell>
          <cell r="C81">
            <v>2</v>
          </cell>
          <cell r="D81">
            <v>1</v>
          </cell>
          <cell r="E81">
            <v>1</v>
          </cell>
          <cell r="F81">
            <v>2</v>
          </cell>
          <cell r="G81">
            <v>3</v>
          </cell>
          <cell r="H81">
            <v>3</v>
          </cell>
          <cell r="I81">
            <v>4</v>
          </cell>
          <cell r="J81">
            <v>3</v>
          </cell>
          <cell r="K81">
            <v>2</v>
          </cell>
          <cell r="L81">
            <v>2</v>
          </cell>
          <cell r="M81">
            <v>3</v>
          </cell>
          <cell r="N81"/>
        </row>
        <row r="82">
          <cell r="B82" t="str">
            <v>INCUMPLIMIENTO O ABUSO DE PATRIA POTESTAD</v>
          </cell>
          <cell r="C82"/>
          <cell r="D82"/>
          <cell r="E82"/>
          <cell r="F82">
            <v>1</v>
          </cell>
          <cell r="G82">
            <v>1</v>
          </cell>
          <cell r="H82"/>
          <cell r="I82"/>
          <cell r="J82"/>
          <cell r="K82"/>
          <cell r="L82"/>
          <cell r="M82"/>
          <cell r="N82"/>
        </row>
        <row r="83">
          <cell r="B83" t="str">
            <v>INFRACCIÓN CÓDIGO DE LA NIÑEZ</v>
          </cell>
          <cell r="C83"/>
          <cell r="D83"/>
          <cell r="E83"/>
          <cell r="F83">
            <v>1</v>
          </cell>
          <cell r="G83"/>
          <cell r="H83"/>
          <cell r="I83"/>
          <cell r="J83"/>
          <cell r="K83"/>
          <cell r="L83"/>
          <cell r="M83"/>
          <cell r="N83"/>
        </row>
        <row r="84">
          <cell r="B84" t="str">
            <v xml:space="preserve">Infracción Ley de Armas y Explosivos </v>
          </cell>
          <cell r="C84">
            <v>2</v>
          </cell>
          <cell r="D84">
            <v>3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4</v>
          </cell>
          <cell r="J84">
            <v>3</v>
          </cell>
          <cell r="K84"/>
          <cell r="L84">
            <v>5</v>
          </cell>
          <cell r="M84">
            <v>4</v>
          </cell>
          <cell r="N84">
            <v>8</v>
          </cell>
        </row>
        <row r="85">
          <cell r="B85" t="str">
            <v>INFRACCIÓN LEY INTEGRAL ADULTO MAYOR</v>
          </cell>
          <cell r="C85">
            <v>6</v>
          </cell>
          <cell r="D85">
            <v>9</v>
          </cell>
          <cell r="E85">
            <v>9</v>
          </cell>
          <cell r="F85">
            <v>8</v>
          </cell>
          <cell r="G85">
            <v>12</v>
          </cell>
          <cell r="H85">
            <v>5</v>
          </cell>
          <cell r="I85">
            <v>6</v>
          </cell>
          <cell r="J85">
            <v>5</v>
          </cell>
          <cell r="K85">
            <v>5</v>
          </cell>
          <cell r="L85">
            <v>3</v>
          </cell>
          <cell r="M85">
            <v>7</v>
          </cell>
          <cell r="N85">
            <v>1</v>
          </cell>
        </row>
        <row r="86">
          <cell r="B86" t="str">
            <v>INFRACCIÓN LEY DE CONSERVACIÓN VIDA SILVESTRE</v>
          </cell>
          <cell r="C86">
            <v>4</v>
          </cell>
          <cell r="D86">
            <v>3</v>
          </cell>
          <cell r="E86">
            <v>3</v>
          </cell>
          <cell r="F86">
            <v>2</v>
          </cell>
          <cell r="G86">
            <v>5</v>
          </cell>
          <cell r="H86">
            <v>5</v>
          </cell>
          <cell r="I86">
            <v>6</v>
          </cell>
          <cell r="J86">
            <v>6</v>
          </cell>
          <cell r="K86">
            <v>4</v>
          </cell>
          <cell r="L86">
            <v>5</v>
          </cell>
          <cell r="M86">
            <v>2</v>
          </cell>
          <cell r="N86">
            <v>9</v>
          </cell>
        </row>
        <row r="87">
          <cell r="B87" t="str">
            <v>INFRACCIÓN LEY FORESTAL</v>
          </cell>
          <cell r="C87">
            <v>14</v>
          </cell>
          <cell r="D87">
            <v>14</v>
          </cell>
          <cell r="E87">
            <v>16</v>
          </cell>
          <cell r="F87">
            <v>19</v>
          </cell>
          <cell r="G87">
            <v>22</v>
          </cell>
          <cell r="H87">
            <v>13</v>
          </cell>
          <cell r="I87">
            <v>17</v>
          </cell>
          <cell r="J87">
            <v>22</v>
          </cell>
          <cell r="K87">
            <v>16</v>
          </cell>
          <cell r="L87">
            <v>20</v>
          </cell>
          <cell r="M87">
            <v>13</v>
          </cell>
          <cell r="N87">
            <v>14</v>
          </cell>
        </row>
        <row r="88">
          <cell r="B88" t="str">
            <v xml:space="preserve">Infracción Ley de Licores </v>
          </cell>
          <cell r="C88"/>
          <cell r="D88"/>
          <cell r="E88">
            <v>1</v>
          </cell>
          <cell r="F88"/>
          <cell r="G88"/>
          <cell r="H88">
            <v>1</v>
          </cell>
          <cell r="I88"/>
          <cell r="J88"/>
          <cell r="K88">
            <v>1</v>
          </cell>
          <cell r="L88"/>
          <cell r="M88"/>
          <cell r="N88"/>
        </row>
        <row r="89">
          <cell r="B89" t="str">
            <v>INFRACCIÓN LEY ORGÁNICA DEL AMBIENTE</v>
          </cell>
          <cell r="C89"/>
          <cell r="D89"/>
          <cell r="E89">
            <v>1</v>
          </cell>
          <cell r="F89">
            <v>1</v>
          </cell>
          <cell r="G89"/>
          <cell r="H89">
            <v>1</v>
          </cell>
          <cell r="I89"/>
          <cell r="J89"/>
          <cell r="K89"/>
          <cell r="L89"/>
          <cell r="M89"/>
          <cell r="N89"/>
        </row>
        <row r="90">
          <cell r="B90" t="str">
            <v>INFRACCIÓN LEY VIOLENCIA CONTRA LAS MUJERES</v>
          </cell>
          <cell r="C90">
            <v>3</v>
          </cell>
          <cell r="D90">
            <v>2</v>
          </cell>
          <cell r="E90">
            <v>2</v>
          </cell>
          <cell r="F90">
            <v>2</v>
          </cell>
          <cell r="G90">
            <v>3</v>
          </cell>
          <cell r="H90">
            <v>2</v>
          </cell>
          <cell r="I90">
            <v>2</v>
          </cell>
          <cell r="J90">
            <v>2</v>
          </cell>
          <cell r="K90">
            <v>1</v>
          </cell>
          <cell r="L90">
            <v>1</v>
          </cell>
          <cell r="M90">
            <v>1</v>
          </cell>
          <cell r="N90">
            <v>5</v>
          </cell>
        </row>
        <row r="91">
          <cell r="B91" t="str">
            <v>INFRACCIÓN LEY DE MINERÍA</v>
          </cell>
          <cell r="C91">
            <v>2</v>
          </cell>
          <cell r="D91">
            <v>2</v>
          </cell>
          <cell r="E91">
            <v>3</v>
          </cell>
          <cell r="F91"/>
          <cell r="G91"/>
          <cell r="H91"/>
          <cell r="I91"/>
          <cell r="J91">
            <v>1</v>
          </cell>
          <cell r="K91"/>
          <cell r="L91"/>
          <cell r="M91"/>
          <cell r="N91"/>
        </row>
        <row r="92">
          <cell r="B92" t="str">
            <v>INFRACCIÓN LEY DE AGUAS</v>
          </cell>
          <cell r="C92"/>
          <cell r="D92">
            <v>1</v>
          </cell>
          <cell r="E92"/>
          <cell r="F92"/>
          <cell r="G92">
            <v>1</v>
          </cell>
          <cell r="H92"/>
          <cell r="I92"/>
          <cell r="J92"/>
          <cell r="K92"/>
          <cell r="L92"/>
          <cell r="M92"/>
          <cell r="N92">
            <v>1</v>
          </cell>
        </row>
        <row r="93">
          <cell r="B93" t="str">
            <v>INFRACCIÓN LEY DE RECURSOS NATURALES</v>
          </cell>
          <cell r="C93"/>
          <cell r="D93">
            <v>1</v>
          </cell>
          <cell r="E93">
            <v>1</v>
          </cell>
          <cell r="F93">
            <v>1</v>
          </cell>
          <cell r="G93">
            <v>2</v>
          </cell>
          <cell r="H93"/>
          <cell r="I93"/>
          <cell r="J93">
            <v>1</v>
          </cell>
          <cell r="K93">
            <v>2</v>
          </cell>
          <cell r="L93"/>
          <cell r="M93"/>
          <cell r="N93"/>
        </row>
        <row r="94">
          <cell r="B94" t="str">
            <v>INFRACCIÓN LEY DE CAZA Y PESCA</v>
          </cell>
          <cell r="C94">
            <v>1</v>
          </cell>
          <cell r="D94"/>
          <cell r="E94">
            <v>1</v>
          </cell>
          <cell r="F94"/>
          <cell r="G94"/>
          <cell r="H94"/>
          <cell r="I94">
            <v>2</v>
          </cell>
          <cell r="J94">
            <v>2</v>
          </cell>
          <cell r="K94"/>
          <cell r="L94"/>
          <cell r="M94"/>
          <cell r="N94"/>
        </row>
        <row r="95">
          <cell r="B95" t="str">
            <v>INFRACCIÓN LEY PATRIMONIO ARQUEOLÓGICO</v>
          </cell>
          <cell r="C95"/>
          <cell r="D95">
            <v>1</v>
          </cell>
          <cell r="E95"/>
          <cell r="F95"/>
          <cell r="G95"/>
          <cell r="H95"/>
          <cell r="I95"/>
          <cell r="J95"/>
          <cell r="K95">
            <v>1</v>
          </cell>
          <cell r="L95"/>
          <cell r="M95"/>
          <cell r="N95"/>
        </row>
        <row r="96">
          <cell r="B96" t="str">
            <v>INFRACCIÓN LEY FLORA Y FAUNA</v>
          </cell>
          <cell r="C96"/>
          <cell r="D96"/>
          <cell r="E96">
            <v>1</v>
          </cell>
          <cell r="F96">
            <v>1</v>
          </cell>
          <cell r="G96">
            <v>3</v>
          </cell>
          <cell r="H96">
            <v>2</v>
          </cell>
          <cell r="I96">
            <v>1</v>
          </cell>
          <cell r="J96">
            <v>3</v>
          </cell>
          <cell r="K96">
            <v>1</v>
          </cell>
          <cell r="L96"/>
          <cell r="M96"/>
          <cell r="N96">
            <v>1</v>
          </cell>
        </row>
        <row r="97">
          <cell r="B97" t="str">
            <v xml:space="preserve">Infracción Ley Zona Marítimo Terrestre </v>
          </cell>
          <cell r="C97"/>
          <cell r="D97"/>
          <cell r="E97"/>
          <cell r="F97"/>
          <cell r="G97"/>
          <cell r="H97">
            <v>1</v>
          </cell>
          <cell r="I97"/>
          <cell r="J97">
            <v>1</v>
          </cell>
          <cell r="K97">
            <v>1</v>
          </cell>
          <cell r="L97">
            <v>1</v>
          </cell>
          <cell r="M97"/>
          <cell r="N97">
            <v>1</v>
          </cell>
        </row>
        <row r="98">
          <cell r="B98" t="str">
            <v>INFRACCIÓN LEY DE LOTERÍAS</v>
          </cell>
          <cell r="C98"/>
          <cell r="D98"/>
          <cell r="E98"/>
          <cell r="F98"/>
          <cell r="G98"/>
          <cell r="H98"/>
          <cell r="I98"/>
          <cell r="J98">
            <v>1</v>
          </cell>
          <cell r="K98"/>
          <cell r="L98"/>
          <cell r="M98"/>
          <cell r="N98"/>
        </row>
        <row r="99">
          <cell r="B99" t="str">
            <v>INFRACCIÓN LEY FAUNA SILVESTRE</v>
          </cell>
          <cell r="C99"/>
          <cell r="D99"/>
          <cell r="E99"/>
          <cell r="F99"/>
          <cell r="G99">
            <v>1</v>
          </cell>
          <cell r="H99"/>
          <cell r="I99"/>
          <cell r="J99"/>
          <cell r="K99"/>
          <cell r="L99">
            <v>1</v>
          </cell>
          <cell r="M99">
            <v>1</v>
          </cell>
          <cell r="N99">
            <v>2</v>
          </cell>
        </row>
        <row r="100">
          <cell r="B100" t="str">
            <v>INFRACCIÓN LEY DERECHOS DE AUTOR</v>
          </cell>
          <cell r="C100"/>
          <cell r="D100"/>
          <cell r="E100"/>
          <cell r="F100"/>
          <cell r="G100">
            <v>1</v>
          </cell>
          <cell r="H100"/>
          <cell r="I100"/>
          <cell r="J100"/>
          <cell r="K100"/>
          <cell r="L100"/>
          <cell r="M100"/>
          <cell r="N100">
            <v>1</v>
          </cell>
        </row>
        <row r="101">
          <cell r="B101" t="str">
            <v>INFRACCIÓN LEY SALUD</v>
          </cell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>
            <v>2</v>
          </cell>
          <cell r="N101">
            <v>1</v>
          </cell>
        </row>
        <row r="102">
          <cell r="B102" t="str">
            <v>Infracción Ley Proc.Observ.Derechos Propiedad Intelectual</v>
          </cell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>
            <v>1</v>
          </cell>
        </row>
        <row r="103">
          <cell r="B103" t="str">
            <v>LEGITIMACIÓN DE CAPITALES</v>
          </cell>
          <cell r="C103"/>
          <cell r="D103"/>
          <cell r="E103"/>
          <cell r="F103"/>
          <cell r="G103"/>
          <cell r="H103">
            <v>1</v>
          </cell>
          <cell r="I103"/>
          <cell r="J103"/>
          <cell r="K103"/>
          <cell r="L103"/>
          <cell r="M103"/>
          <cell r="N103"/>
        </row>
        <row r="104">
          <cell r="B104" t="str">
            <v>INSTIGACIÓN AL SUICIDIO</v>
          </cell>
          <cell r="C104"/>
          <cell r="D104"/>
          <cell r="E104"/>
          <cell r="F104"/>
          <cell r="G104"/>
          <cell r="H104">
            <v>1</v>
          </cell>
          <cell r="I104"/>
          <cell r="J104"/>
          <cell r="K104"/>
          <cell r="L104"/>
          <cell r="M104">
            <v>1</v>
          </cell>
          <cell r="N104"/>
        </row>
        <row r="105">
          <cell r="B105" t="str">
            <v>Lesiones</v>
          </cell>
          <cell r="C105">
            <v>52</v>
          </cell>
          <cell r="D105">
            <v>69</v>
          </cell>
          <cell r="E105">
            <v>49</v>
          </cell>
          <cell r="F105">
            <v>51</v>
          </cell>
          <cell r="G105">
            <v>53</v>
          </cell>
          <cell r="H105">
            <v>58</v>
          </cell>
          <cell r="I105">
            <v>40</v>
          </cell>
          <cell r="J105">
            <v>43</v>
          </cell>
          <cell r="K105">
            <v>54</v>
          </cell>
          <cell r="L105">
            <v>79</v>
          </cell>
          <cell r="M105">
            <v>86</v>
          </cell>
          <cell r="N105">
            <v>80</v>
          </cell>
        </row>
        <row r="106">
          <cell r="B106" t="str">
            <v>LESIONES CON ARMA BLANCA</v>
          </cell>
          <cell r="C106">
            <v>26</v>
          </cell>
          <cell r="D106">
            <v>18</v>
          </cell>
          <cell r="E106">
            <v>22</v>
          </cell>
          <cell r="F106">
            <v>20</v>
          </cell>
          <cell r="G106">
            <v>33</v>
          </cell>
          <cell r="H106">
            <v>21</v>
          </cell>
          <cell r="I106">
            <v>16</v>
          </cell>
          <cell r="J106">
            <v>23</v>
          </cell>
          <cell r="K106">
            <v>22</v>
          </cell>
          <cell r="L106">
            <v>16</v>
          </cell>
          <cell r="M106">
            <v>16</v>
          </cell>
          <cell r="N106">
            <v>9</v>
          </cell>
        </row>
        <row r="107">
          <cell r="B107" t="str">
            <v>LESIONES CON ARMA DE FUEGO</v>
          </cell>
          <cell r="C107">
            <v>16</v>
          </cell>
          <cell r="D107">
            <v>11</v>
          </cell>
          <cell r="E107">
            <v>18</v>
          </cell>
          <cell r="F107">
            <v>17</v>
          </cell>
          <cell r="G107">
            <v>19</v>
          </cell>
          <cell r="H107">
            <v>20</v>
          </cell>
          <cell r="I107">
            <v>19</v>
          </cell>
          <cell r="J107">
            <v>18</v>
          </cell>
          <cell r="K107">
            <v>21</v>
          </cell>
          <cell r="L107">
            <v>6</v>
          </cell>
          <cell r="M107">
            <v>5</v>
          </cell>
          <cell r="N107">
            <v>8</v>
          </cell>
        </row>
        <row r="108">
          <cell r="B108" t="str">
            <v>LESIONES CULPOSAS</v>
          </cell>
          <cell r="C108">
            <v>50</v>
          </cell>
          <cell r="D108">
            <v>66</v>
          </cell>
          <cell r="E108">
            <v>78</v>
          </cell>
          <cell r="F108">
            <v>59</v>
          </cell>
          <cell r="G108">
            <v>69</v>
          </cell>
          <cell r="H108">
            <v>68</v>
          </cell>
          <cell r="I108">
            <v>68</v>
          </cell>
          <cell r="J108">
            <v>65</v>
          </cell>
          <cell r="K108">
            <v>72</v>
          </cell>
          <cell r="L108">
            <v>50</v>
          </cell>
          <cell r="M108">
            <v>37</v>
          </cell>
          <cell r="N108">
            <v>40</v>
          </cell>
        </row>
        <row r="109">
          <cell r="B109" t="str">
            <v>LIBRAMIENTO DE CHEQUE SIN FONDOS</v>
          </cell>
          <cell r="C109">
            <v>1</v>
          </cell>
          <cell r="D109"/>
          <cell r="E109"/>
          <cell r="F109"/>
          <cell r="G109"/>
          <cell r="H109"/>
          <cell r="I109"/>
          <cell r="J109">
            <v>1</v>
          </cell>
          <cell r="K109">
            <v>1</v>
          </cell>
          <cell r="L109">
            <v>1</v>
          </cell>
          <cell r="M109"/>
          <cell r="N109"/>
        </row>
        <row r="110">
          <cell r="B110" t="str">
            <v>LLAMADAS MORTIFICANTES</v>
          </cell>
          <cell r="C110"/>
          <cell r="D110"/>
          <cell r="E110"/>
          <cell r="F110">
            <v>1</v>
          </cell>
          <cell r="G110"/>
          <cell r="H110"/>
          <cell r="I110">
            <v>1</v>
          </cell>
          <cell r="J110"/>
          <cell r="K110"/>
          <cell r="L110"/>
          <cell r="M110"/>
          <cell r="N110"/>
        </row>
        <row r="111">
          <cell r="B111" t="str">
            <v>MALVERSACIÓN DE FONDOS</v>
          </cell>
          <cell r="C111"/>
          <cell r="D111">
            <v>1</v>
          </cell>
          <cell r="E111"/>
          <cell r="F111">
            <v>1</v>
          </cell>
          <cell r="G111"/>
          <cell r="H111"/>
          <cell r="I111"/>
          <cell r="J111"/>
          <cell r="K111"/>
          <cell r="L111"/>
          <cell r="M111"/>
          <cell r="N111"/>
        </row>
        <row r="112">
          <cell r="B112" t="str">
            <v>MUERTE EN INVESTIGACIÓN</v>
          </cell>
          <cell r="C112">
            <v>3</v>
          </cell>
          <cell r="D112">
            <v>5</v>
          </cell>
          <cell r="E112"/>
          <cell r="F112"/>
          <cell r="G112">
            <v>4</v>
          </cell>
          <cell r="H112">
            <v>4</v>
          </cell>
          <cell r="I112">
            <v>1</v>
          </cell>
          <cell r="J112">
            <v>3</v>
          </cell>
          <cell r="K112">
            <v>6</v>
          </cell>
          <cell r="L112">
            <v>1</v>
          </cell>
          <cell r="M112">
            <v>3</v>
          </cell>
          <cell r="N112">
            <v>7</v>
          </cell>
        </row>
        <row r="113">
          <cell r="B113" t="str">
            <v>NOMBRAMIENTO ILEGAL</v>
          </cell>
          <cell r="C113"/>
          <cell r="D113"/>
          <cell r="E113"/>
          <cell r="F113"/>
          <cell r="G113">
            <v>1</v>
          </cell>
          <cell r="H113"/>
          <cell r="I113"/>
          <cell r="J113"/>
          <cell r="K113"/>
          <cell r="L113"/>
          <cell r="M113"/>
          <cell r="N113"/>
        </row>
        <row r="114">
          <cell r="B114" t="str">
            <v>OMISIÓN DE AUXILIO</v>
          </cell>
          <cell r="C114">
            <v>1</v>
          </cell>
          <cell r="D114"/>
          <cell r="E114"/>
          <cell r="F114">
            <v>1</v>
          </cell>
          <cell r="G114"/>
          <cell r="H114"/>
          <cell r="I114"/>
          <cell r="J114"/>
          <cell r="K114"/>
          <cell r="L114"/>
          <cell r="M114"/>
          <cell r="N114"/>
        </row>
        <row r="115">
          <cell r="B115" t="str">
            <v>OTRO DELITO</v>
          </cell>
          <cell r="C115">
            <v>80</v>
          </cell>
          <cell r="D115">
            <v>66</v>
          </cell>
          <cell r="E115">
            <v>48</v>
          </cell>
          <cell r="F115">
            <v>58</v>
          </cell>
          <cell r="G115">
            <v>60</v>
          </cell>
          <cell r="H115">
            <v>81</v>
          </cell>
          <cell r="I115">
            <v>70</v>
          </cell>
          <cell r="J115">
            <v>82</v>
          </cell>
          <cell r="K115">
            <v>49</v>
          </cell>
          <cell r="L115">
            <v>69</v>
          </cell>
          <cell r="M115">
            <v>48</v>
          </cell>
          <cell r="N115">
            <v>44</v>
          </cell>
        </row>
        <row r="116">
          <cell r="B116" t="str">
            <v>PATROCINIO INFIEL</v>
          </cell>
          <cell r="C116">
            <v>1</v>
          </cell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B117" t="str">
            <v>PECULADO</v>
          </cell>
          <cell r="C117"/>
          <cell r="D117"/>
          <cell r="E117"/>
          <cell r="F117"/>
          <cell r="G117"/>
          <cell r="H117"/>
          <cell r="I117"/>
          <cell r="J117">
            <v>1</v>
          </cell>
          <cell r="K117">
            <v>1</v>
          </cell>
          <cell r="L117"/>
          <cell r="M117"/>
          <cell r="N117"/>
        </row>
        <row r="118">
          <cell r="B118" t="str">
            <v>PENALIDAD DEL CORRUPTOR</v>
          </cell>
          <cell r="C118"/>
          <cell r="D118"/>
          <cell r="E118">
            <v>1</v>
          </cell>
          <cell r="F118">
            <v>1</v>
          </cell>
          <cell r="G118"/>
          <cell r="H118"/>
          <cell r="I118"/>
          <cell r="J118"/>
          <cell r="K118"/>
          <cell r="L118"/>
          <cell r="M118"/>
          <cell r="N118"/>
        </row>
        <row r="119">
          <cell r="B119" t="str">
            <v>PORTACIÓN ILEGAL DE ARMA</v>
          </cell>
          <cell r="C119">
            <v>9</v>
          </cell>
          <cell r="D119">
            <v>17</v>
          </cell>
          <cell r="E119">
            <v>27</v>
          </cell>
          <cell r="F119">
            <v>30</v>
          </cell>
          <cell r="G119">
            <v>18</v>
          </cell>
          <cell r="H119">
            <v>30</v>
          </cell>
          <cell r="I119">
            <v>15</v>
          </cell>
          <cell r="J119">
            <v>18</v>
          </cell>
          <cell r="K119">
            <v>18</v>
          </cell>
          <cell r="L119">
            <v>16</v>
          </cell>
          <cell r="M119">
            <v>16</v>
          </cell>
          <cell r="N119">
            <v>4</v>
          </cell>
        </row>
        <row r="120">
          <cell r="B120" t="str">
            <v>PRIVACIÓN DE LIBERTAD</v>
          </cell>
          <cell r="C120">
            <v>14</v>
          </cell>
          <cell r="D120">
            <v>11</v>
          </cell>
          <cell r="E120">
            <v>22</v>
          </cell>
          <cell r="F120">
            <v>13</v>
          </cell>
          <cell r="G120">
            <v>11</v>
          </cell>
          <cell r="H120">
            <v>9</v>
          </cell>
          <cell r="I120">
            <v>11</v>
          </cell>
          <cell r="J120">
            <v>19</v>
          </cell>
          <cell r="K120">
            <v>17</v>
          </cell>
          <cell r="L120">
            <v>16</v>
          </cell>
          <cell r="M120">
            <v>20</v>
          </cell>
          <cell r="N120">
            <v>15</v>
          </cell>
        </row>
        <row r="121">
          <cell r="B121" t="str">
            <v>PROPALACIÓN</v>
          </cell>
          <cell r="C121"/>
          <cell r="D121">
            <v>1</v>
          </cell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B122" t="str">
            <v>PROPOSICIONES IRRESPETUOSAS</v>
          </cell>
          <cell r="C122"/>
          <cell r="D122"/>
          <cell r="E122"/>
          <cell r="F122"/>
          <cell r="G122"/>
          <cell r="H122">
            <v>1</v>
          </cell>
          <cell r="I122"/>
          <cell r="J122"/>
          <cell r="K122"/>
          <cell r="L122"/>
          <cell r="M122"/>
          <cell r="N122"/>
        </row>
        <row r="123">
          <cell r="B123" t="str">
            <v>PROXENETISMO</v>
          </cell>
          <cell r="C123">
            <v>3</v>
          </cell>
          <cell r="D123">
            <v>4</v>
          </cell>
          <cell r="E123">
            <v>5</v>
          </cell>
          <cell r="F123">
            <v>4</v>
          </cell>
          <cell r="G123">
            <v>8</v>
          </cell>
          <cell r="H123">
            <v>2</v>
          </cell>
          <cell r="I123">
            <v>6</v>
          </cell>
          <cell r="J123">
            <v>8</v>
          </cell>
          <cell r="K123">
            <v>2</v>
          </cell>
          <cell r="L123">
            <v>5</v>
          </cell>
          <cell r="M123"/>
          <cell r="N123">
            <v>3</v>
          </cell>
        </row>
        <row r="124">
          <cell r="B124" t="str">
            <v>RAPTO</v>
          </cell>
          <cell r="C124">
            <v>2</v>
          </cell>
          <cell r="D124"/>
          <cell r="E124"/>
          <cell r="F124"/>
          <cell r="G124"/>
          <cell r="H124"/>
          <cell r="I124"/>
          <cell r="J124">
            <v>1</v>
          </cell>
          <cell r="K124"/>
          <cell r="L124">
            <v>1</v>
          </cell>
          <cell r="M124"/>
          <cell r="N124">
            <v>1</v>
          </cell>
        </row>
        <row r="125">
          <cell r="B125" t="str">
            <v>RECEPTACIÓN</v>
          </cell>
          <cell r="C125">
            <v>15</v>
          </cell>
          <cell r="D125">
            <v>20</v>
          </cell>
          <cell r="E125">
            <v>14</v>
          </cell>
          <cell r="F125">
            <v>12</v>
          </cell>
          <cell r="G125">
            <v>21</v>
          </cell>
          <cell r="H125">
            <v>16</v>
          </cell>
          <cell r="I125">
            <v>24</v>
          </cell>
          <cell r="J125">
            <v>13</v>
          </cell>
          <cell r="K125">
            <v>15</v>
          </cell>
          <cell r="L125">
            <v>9</v>
          </cell>
          <cell r="M125">
            <v>14</v>
          </cell>
          <cell r="N125">
            <v>11</v>
          </cell>
        </row>
        <row r="126">
          <cell r="B126" t="str">
            <v>Relación sexual con menor de edad</v>
          </cell>
          <cell r="C126">
            <v>5</v>
          </cell>
          <cell r="D126">
            <v>6</v>
          </cell>
          <cell r="E126">
            <v>15</v>
          </cell>
          <cell r="F126">
            <v>6</v>
          </cell>
          <cell r="G126">
            <v>12</v>
          </cell>
          <cell r="H126">
            <v>12</v>
          </cell>
          <cell r="I126">
            <v>6</v>
          </cell>
          <cell r="J126">
            <v>11</v>
          </cell>
          <cell r="K126">
            <v>11</v>
          </cell>
          <cell r="L126">
            <v>9</v>
          </cell>
          <cell r="M126">
            <v>9</v>
          </cell>
          <cell r="N126">
            <v>4</v>
          </cell>
        </row>
        <row r="127">
          <cell r="B127" t="str">
            <v>Relación sexual remunerada con menor de edad</v>
          </cell>
          <cell r="C127"/>
          <cell r="D127"/>
          <cell r="E127"/>
          <cell r="F127"/>
          <cell r="G127"/>
          <cell r="H127">
            <v>1</v>
          </cell>
          <cell r="I127">
            <v>1</v>
          </cell>
          <cell r="J127">
            <v>1</v>
          </cell>
          <cell r="K127">
            <v>1</v>
          </cell>
          <cell r="L127"/>
          <cell r="M127"/>
          <cell r="N127"/>
        </row>
        <row r="128">
          <cell r="B128" t="str">
            <v>RESISTENCIA A LA AUTORIDAD</v>
          </cell>
          <cell r="C128">
            <v>1</v>
          </cell>
          <cell r="D128">
            <v>2</v>
          </cell>
          <cell r="E128">
            <v>2</v>
          </cell>
          <cell r="F128">
            <v>5</v>
          </cell>
          <cell r="G128"/>
          <cell r="H128">
            <v>7</v>
          </cell>
          <cell r="I128">
            <v>2</v>
          </cell>
          <cell r="J128">
            <v>4</v>
          </cell>
          <cell r="K128">
            <v>2</v>
          </cell>
          <cell r="L128">
            <v>3</v>
          </cell>
          <cell r="M128">
            <v>3</v>
          </cell>
          <cell r="N128">
            <v>2</v>
          </cell>
        </row>
        <row r="129">
          <cell r="B129" t="str">
            <v>ROBO</v>
          </cell>
          <cell r="C129">
            <v>22</v>
          </cell>
          <cell r="D129">
            <v>13</v>
          </cell>
          <cell r="E129">
            <v>16</v>
          </cell>
          <cell r="F129">
            <v>6</v>
          </cell>
          <cell r="G129">
            <v>18</v>
          </cell>
          <cell r="H129">
            <v>12</v>
          </cell>
          <cell r="I129">
            <v>17</v>
          </cell>
          <cell r="J129">
            <v>30</v>
          </cell>
          <cell r="K129">
            <v>96</v>
          </cell>
          <cell r="L129">
            <v>338</v>
          </cell>
          <cell r="M129">
            <v>344</v>
          </cell>
          <cell r="N129">
            <v>457</v>
          </cell>
        </row>
        <row r="130">
          <cell r="B130" t="str">
            <v>ROBO CON FUERZA SOBRE LAS COSAS</v>
          </cell>
          <cell r="C130">
            <v>1478</v>
          </cell>
          <cell r="D130">
            <v>1395</v>
          </cell>
          <cell r="E130">
            <v>1573</v>
          </cell>
          <cell r="F130">
            <v>1430</v>
          </cell>
          <cell r="G130">
            <v>1609</v>
          </cell>
          <cell r="H130">
            <v>1433</v>
          </cell>
          <cell r="I130">
            <v>1469</v>
          </cell>
          <cell r="J130">
            <v>1580</v>
          </cell>
          <cell r="K130">
            <v>1364</v>
          </cell>
          <cell r="L130">
            <v>1154</v>
          </cell>
          <cell r="M130">
            <v>1083</v>
          </cell>
          <cell r="N130">
            <v>966</v>
          </cell>
        </row>
        <row r="131">
          <cell r="B131" t="str">
            <v>ROBO CON VIOLENCIA SOBRE LAS PERSONAS</v>
          </cell>
          <cell r="C131">
            <v>1175</v>
          </cell>
          <cell r="D131">
            <v>1192</v>
          </cell>
          <cell r="E131">
            <v>1409</v>
          </cell>
          <cell r="F131">
            <v>1266</v>
          </cell>
          <cell r="G131">
            <v>1341</v>
          </cell>
          <cell r="H131">
            <v>1303</v>
          </cell>
          <cell r="I131">
            <v>1297</v>
          </cell>
          <cell r="J131">
            <v>1418</v>
          </cell>
          <cell r="K131">
            <v>1335</v>
          </cell>
          <cell r="L131">
            <v>1412</v>
          </cell>
          <cell r="M131">
            <v>1333</v>
          </cell>
          <cell r="N131">
            <v>1233</v>
          </cell>
        </row>
        <row r="132">
          <cell r="B132" t="str">
            <v>ROBO DE GANADO</v>
          </cell>
          <cell r="C132">
            <v>14</v>
          </cell>
          <cell r="D132">
            <v>11</v>
          </cell>
          <cell r="E132">
            <v>13</v>
          </cell>
          <cell r="F132">
            <v>8</v>
          </cell>
          <cell r="G132">
            <v>12</v>
          </cell>
          <cell r="H132">
            <v>15</v>
          </cell>
          <cell r="I132">
            <v>10</v>
          </cell>
          <cell r="J132">
            <v>15</v>
          </cell>
          <cell r="K132">
            <v>9</v>
          </cell>
          <cell r="L132">
            <v>11</v>
          </cell>
          <cell r="M132">
            <v>14</v>
          </cell>
          <cell r="N132">
            <v>19</v>
          </cell>
        </row>
        <row r="133">
          <cell r="B133" t="str">
            <v>ROBO DE MEDIO DE TRANSPORTE</v>
          </cell>
          <cell r="C133">
            <v>355</v>
          </cell>
          <cell r="D133">
            <v>347</v>
          </cell>
          <cell r="E133">
            <v>415</v>
          </cell>
          <cell r="F133">
            <v>360</v>
          </cell>
          <cell r="G133">
            <v>379</v>
          </cell>
          <cell r="H133">
            <v>387</v>
          </cell>
          <cell r="I133">
            <v>402</v>
          </cell>
          <cell r="J133">
            <v>396</v>
          </cell>
          <cell r="K133">
            <v>375</v>
          </cell>
          <cell r="L133">
            <v>357</v>
          </cell>
          <cell r="M133">
            <v>360</v>
          </cell>
          <cell r="N133">
            <v>335</v>
          </cell>
        </row>
        <row r="134">
          <cell r="B134" t="str">
            <v>ROBO DE MEDIO DE TRANSPORTE (TENTATIVA DE)</v>
          </cell>
          <cell r="C134"/>
          <cell r="D134">
            <v>3</v>
          </cell>
          <cell r="E134">
            <v>5</v>
          </cell>
          <cell r="F134"/>
          <cell r="G134">
            <v>7</v>
          </cell>
          <cell r="H134">
            <v>6</v>
          </cell>
          <cell r="I134">
            <v>2</v>
          </cell>
          <cell r="J134">
            <v>2</v>
          </cell>
          <cell r="K134">
            <v>1</v>
          </cell>
          <cell r="L134">
            <v>5</v>
          </cell>
          <cell r="M134">
            <v>3</v>
          </cell>
          <cell r="N134">
            <v>3</v>
          </cell>
        </row>
        <row r="135">
          <cell r="B135" t="str">
            <v>SECUESTRO EXTORSIVO</v>
          </cell>
          <cell r="C135"/>
          <cell r="D135"/>
          <cell r="E135">
            <v>1</v>
          </cell>
          <cell r="F135"/>
          <cell r="G135">
            <v>3</v>
          </cell>
          <cell r="H135">
            <v>2</v>
          </cell>
          <cell r="I135">
            <v>3</v>
          </cell>
          <cell r="J135">
            <v>3</v>
          </cell>
          <cell r="K135">
            <v>1</v>
          </cell>
          <cell r="L135">
            <v>2</v>
          </cell>
          <cell r="M135"/>
          <cell r="N135">
            <v>1</v>
          </cell>
        </row>
        <row r="136">
          <cell r="B136" t="str">
            <v>SIMULACIÓN DE DELITO</v>
          </cell>
          <cell r="C136">
            <v>5</v>
          </cell>
          <cell r="D136">
            <v>9</v>
          </cell>
          <cell r="E136">
            <v>13</v>
          </cell>
          <cell r="F136">
            <v>5</v>
          </cell>
          <cell r="G136">
            <v>11</v>
          </cell>
          <cell r="H136">
            <v>7</v>
          </cell>
          <cell r="I136">
            <v>5</v>
          </cell>
          <cell r="J136">
            <v>10</v>
          </cell>
          <cell r="K136">
            <v>3</v>
          </cell>
          <cell r="L136">
            <v>6</v>
          </cell>
          <cell r="M136">
            <v>1</v>
          </cell>
          <cell r="N136">
            <v>2</v>
          </cell>
        </row>
        <row r="137">
          <cell r="B137" t="str">
            <v>SUICIDIO</v>
          </cell>
          <cell r="C137">
            <v>11</v>
          </cell>
          <cell r="D137">
            <v>15</v>
          </cell>
          <cell r="E137">
            <v>9</v>
          </cell>
          <cell r="F137">
            <v>9</v>
          </cell>
          <cell r="G137">
            <v>11</v>
          </cell>
          <cell r="H137">
            <v>15</v>
          </cell>
          <cell r="I137">
            <v>8</v>
          </cell>
          <cell r="J137">
            <v>11</v>
          </cell>
          <cell r="K137">
            <v>21</v>
          </cell>
          <cell r="L137">
            <v>14</v>
          </cell>
          <cell r="M137">
            <v>7</v>
          </cell>
          <cell r="N137">
            <v>13</v>
          </cell>
        </row>
        <row r="138">
          <cell r="B138" t="str">
            <v>SUPLANTACIÓN DE IDENTIDAD</v>
          </cell>
          <cell r="C138">
            <v>26</v>
          </cell>
          <cell r="D138">
            <v>31</v>
          </cell>
          <cell r="E138">
            <v>25</v>
          </cell>
          <cell r="F138">
            <v>34</v>
          </cell>
          <cell r="G138">
            <v>24</v>
          </cell>
          <cell r="H138">
            <v>37</v>
          </cell>
          <cell r="I138">
            <v>54</v>
          </cell>
          <cell r="J138">
            <v>43</v>
          </cell>
          <cell r="K138">
            <v>42</v>
          </cell>
          <cell r="L138">
            <v>37</v>
          </cell>
          <cell r="M138">
            <v>48</v>
          </cell>
          <cell r="N138">
            <v>35</v>
          </cell>
        </row>
        <row r="139">
          <cell r="B139" t="str">
            <v>Sustracción de la persona menor de edad o con discapacidad</v>
          </cell>
          <cell r="C139">
            <v>29</v>
          </cell>
          <cell r="D139">
            <v>19</v>
          </cell>
          <cell r="E139">
            <v>23</v>
          </cell>
          <cell r="F139">
            <v>20</v>
          </cell>
          <cell r="G139">
            <v>26</v>
          </cell>
          <cell r="H139">
            <v>33</v>
          </cell>
          <cell r="I139">
            <v>29</v>
          </cell>
          <cell r="J139">
            <v>40</v>
          </cell>
          <cell r="K139">
            <v>38</v>
          </cell>
          <cell r="L139">
            <v>26</v>
          </cell>
          <cell r="M139">
            <v>21</v>
          </cell>
          <cell r="N139">
            <v>34</v>
          </cell>
        </row>
        <row r="140">
          <cell r="B140" t="str">
            <v>TALA ILEGAL</v>
          </cell>
          <cell r="C140">
            <v>8</v>
          </cell>
          <cell r="D140">
            <v>14</v>
          </cell>
          <cell r="E140">
            <v>9</v>
          </cell>
          <cell r="F140">
            <v>16</v>
          </cell>
          <cell r="G140">
            <v>12</v>
          </cell>
          <cell r="H140">
            <v>16</v>
          </cell>
          <cell r="I140">
            <v>15</v>
          </cell>
          <cell r="J140">
            <v>6</v>
          </cell>
          <cell r="K140">
            <v>10</v>
          </cell>
          <cell r="L140">
            <v>10</v>
          </cell>
          <cell r="M140">
            <v>7</v>
          </cell>
          <cell r="N140">
            <v>8</v>
          </cell>
        </row>
        <row r="141">
          <cell r="B141" t="str">
            <v>TENENCIA DE MATERIAL EXPLOSIVO</v>
          </cell>
          <cell r="C141"/>
          <cell r="D141"/>
          <cell r="E141"/>
          <cell r="F141"/>
          <cell r="G141"/>
          <cell r="H141"/>
          <cell r="I141">
            <v>2</v>
          </cell>
          <cell r="J141"/>
          <cell r="K141"/>
          <cell r="L141"/>
          <cell r="M141">
            <v>2</v>
          </cell>
          <cell r="N141"/>
        </row>
        <row r="142">
          <cell r="B142" t="str">
            <v>TENTATIVA DE AGRESIÓN</v>
          </cell>
          <cell r="C142"/>
          <cell r="D142"/>
          <cell r="E142"/>
          <cell r="F142"/>
          <cell r="G142">
            <v>1</v>
          </cell>
          <cell r="H142">
            <v>1</v>
          </cell>
          <cell r="I142">
            <v>1</v>
          </cell>
          <cell r="J142"/>
          <cell r="K142">
            <v>4</v>
          </cell>
          <cell r="L142">
            <v>3</v>
          </cell>
          <cell r="M142">
            <v>1</v>
          </cell>
          <cell r="N142"/>
        </row>
        <row r="143">
          <cell r="B143" t="str">
            <v>TENTATIVA DE ESTAFA</v>
          </cell>
          <cell r="C143">
            <v>1</v>
          </cell>
          <cell r="D143">
            <v>2</v>
          </cell>
          <cell r="E143"/>
          <cell r="F143"/>
          <cell r="G143"/>
          <cell r="H143">
            <v>1</v>
          </cell>
          <cell r="I143"/>
          <cell r="J143">
            <v>1</v>
          </cell>
          <cell r="K143">
            <v>1</v>
          </cell>
          <cell r="L143">
            <v>2</v>
          </cell>
          <cell r="M143">
            <v>2</v>
          </cell>
          <cell r="N143"/>
        </row>
        <row r="144">
          <cell r="B144" t="str">
            <v>TENTATIVA DE EXTORSIÓN</v>
          </cell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>
            <v>1</v>
          </cell>
          <cell r="N144"/>
        </row>
        <row r="145">
          <cell r="B145" t="str">
            <v>TENTATIVA DE HOMICIDIO DOLOSO</v>
          </cell>
          <cell r="C145">
            <v>20</v>
          </cell>
          <cell r="D145">
            <v>21</v>
          </cell>
          <cell r="E145">
            <v>16</v>
          </cell>
          <cell r="F145">
            <v>15</v>
          </cell>
          <cell r="G145">
            <v>29</v>
          </cell>
          <cell r="H145">
            <v>18</v>
          </cell>
          <cell r="I145">
            <v>16</v>
          </cell>
          <cell r="J145">
            <v>20</v>
          </cell>
          <cell r="K145">
            <v>23</v>
          </cell>
          <cell r="L145">
            <v>13</v>
          </cell>
          <cell r="M145">
            <v>23</v>
          </cell>
          <cell r="N145">
            <v>13</v>
          </cell>
        </row>
        <row r="146">
          <cell r="B146" t="str">
            <v>TENTATIVA DE HURTO</v>
          </cell>
          <cell r="C146"/>
          <cell r="D146">
            <v>1</v>
          </cell>
          <cell r="E146">
            <v>1</v>
          </cell>
          <cell r="F146"/>
          <cell r="G146">
            <v>1</v>
          </cell>
          <cell r="H146">
            <v>7</v>
          </cell>
          <cell r="I146">
            <v>3</v>
          </cell>
          <cell r="J146">
            <v>4</v>
          </cell>
          <cell r="K146">
            <v>1</v>
          </cell>
          <cell r="L146">
            <v>2</v>
          </cell>
          <cell r="M146"/>
          <cell r="N146">
            <v>1</v>
          </cell>
        </row>
        <row r="147">
          <cell r="B147" t="str">
            <v>TENTATIVA DE RAPTO</v>
          </cell>
          <cell r="C147"/>
          <cell r="D147"/>
          <cell r="E147">
            <v>1</v>
          </cell>
          <cell r="F147"/>
          <cell r="G147">
            <v>1</v>
          </cell>
          <cell r="H147"/>
          <cell r="I147"/>
          <cell r="J147"/>
          <cell r="K147"/>
          <cell r="L147"/>
          <cell r="M147"/>
          <cell r="N147"/>
        </row>
        <row r="148">
          <cell r="B148" t="str">
            <v>TENTATIVA DE ROBO CON FUERZA SOBRE LAS COSAS</v>
          </cell>
          <cell r="C148">
            <v>14</v>
          </cell>
          <cell r="D148">
            <v>13</v>
          </cell>
          <cell r="E148">
            <v>11</v>
          </cell>
          <cell r="F148">
            <v>12</v>
          </cell>
          <cell r="G148">
            <v>17</v>
          </cell>
          <cell r="H148">
            <v>21</v>
          </cell>
          <cell r="I148">
            <v>14</v>
          </cell>
          <cell r="J148">
            <v>20</v>
          </cell>
          <cell r="K148">
            <v>24</v>
          </cell>
          <cell r="L148">
            <v>24</v>
          </cell>
          <cell r="M148">
            <v>15</v>
          </cell>
          <cell r="N148">
            <v>12</v>
          </cell>
        </row>
        <row r="149">
          <cell r="B149" t="str">
            <v>TENTATIVA DE ROBO CON VIOLENCIA SOBRE LAS PERSONAS</v>
          </cell>
          <cell r="C149">
            <v>7</v>
          </cell>
          <cell r="D149">
            <v>10</v>
          </cell>
          <cell r="E149">
            <v>10</v>
          </cell>
          <cell r="F149">
            <v>14</v>
          </cell>
          <cell r="G149">
            <v>9</v>
          </cell>
          <cell r="H149">
            <v>15</v>
          </cell>
          <cell r="I149">
            <v>16</v>
          </cell>
          <cell r="J149">
            <v>10</v>
          </cell>
          <cell r="K149">
            <v>16</v>
          </cell>
          <cell r="L149">
            <v>14</v>
          </cell>
          <cell r="M149">
            <v>8</v>
          </cell>
          <cell r="N149">
            <v>10</v>
          </cell>
        </row>
        <row r="150">
          <cell r="B150" t="str">
            <v>TENTATIVA DE SECUESTRO EXTORSIVO</v>
          </cell>
          <cell r="C150"/>
          <cell r="D150"/>
          <cell r="E150"/>
          <cell r="F150"/>
          <cell r="G150"/>
          <cell r="H150"/>
          <cell r="I150"/>
          <cell r="J150">
            <v>2</v>
          </cell>
          <cell r="K150"/>
          <cell r="L150"/>
          <cell r="M150"/>
          <cell r="N150"/>
        </row>
        <row r="151">
          <cell r="B151" t="str">
            <v>TENTATIVA DE SUICIDIO</v>
          </cell>
          <cell r="C151"/>
          <cell r="D151"/>
          <cell r="E151"/>
          <cell r="F151">
            <v>1</v>
          </cell>
          <cell r="G151"/>
          <cell r="H151"/>
          <cell r="I151"/>
          <cell r="J151">
            <v>1</v>
          </cell>
          <cell r="K151"/>
          <cell r="L151">
            <v>1</v>
          </cell>
          <cell r="M151"/>
          <cell r="N151"/>
        </row>
        <row r="152">
          <cell r="B152" t="str">
            <v>TENTATIVA DE SUSTRACCIÓN DE MENOR</v>
          </cell>
          <cell r="C152"/>
          <cell r="D152"/>
          <cell r="E152"/>
          <cell r="F152"/>
          <cell r="G152">
            <v>1</v>
          </cell>
          <cell r="H152"/>
          <cell r="I152"/>
          <cell r="J152"/>
          <cell r="K152">
            <v>1</v>
          </cell>
          <cell r="L152"/>
          <cell r="M152"/>
          <cell r="N152"/>
        </row>
        <row r="153">
          <cell r="B153" t="str">
            <v>TENTATIVA DE VIOLACIÓN</v>
          </cell>
          <cell r="C153"/>
          <cell r="D153">
            <v>1</v>
          </cell>
          <cell r="E153"/>
          <cell r="F153">
            <v>1</v>
          </cell>
          <cell r="G153">
            <v>2</v>
          </cell>
          <cell r="H153">
            <v>1</v>
          </cell>
          <cell r="I153">
            <v>1</v>
          </cell>
          <cell r="J153"/>
          <cell r="K153">
            <v>1</v>
          </cell>
          <cell r="L153">
            <v>1</v>
          </cell>
          <cell r="M153"/>
          <cell r="N153"/>
        </row>
        <row r="154">
          <cell r="B154" t="str">
            <v>TIMOS</v>
          </cell>
          <cell r="C154">
            <v>45</v>
          </cell>
          <cell r="D154">
            <v>33</v>
          </cell>
          <cell r="E154">
            <v>30</v>
          </cell>
          <cell r="F154">
            <v>37</v>
          </cell>
          <cell r="G154">
            <v>50</v>
          </cell>
          <cell r="H154">
            <v>45</v>
          </cell>
          <cell r="I154">
            <v>55</v>
          </cell>
          <cell r="J154">
            <v>28</v>
          </cell>
          <cell r="K154">
            <v>38</v>
          </cell>
          <cell r="L154">
            <v>36</v>
          </cell>
          <cell r="M154">
            <v>36</v>
          </cell>
          <cell r="N154">
            <v>66</v>
          </cell>
        </row>
        <row r="155">
          <cell r="B155" t="str">
            <v>TRATA DE PERSONA</v>
          </cell>
          <cell r="C155">
            <v>2</v>
          </cell>
          <cell r="D155">
            <v>2</v>
          </cell>
          <cell r="E155">
            <v>3</v>
          </cell>
          <cell r="F155">
            <v>1</v>
          </cell>
          <cell r="G155">
            <v>2</v>
          </cell>
          <cell r="H155">
            <v>4</v>
          </cell>
          <cell r="I155">
            <v>1</v>
          </cell>
          <cell r="J155"/>
          <cell r="K155"/>
          <cell r="L155">
            <v>5</v>
          </cell>
          <cell r="M155">
            <v>1</v>
          </cell>
          <cell r="N155">
            <v>1</v>
          </cell>
        </row>
        <row r="156">
          <cell r="B156" t="str">
            <v>Uso de falso documento</v>
          </cell>
          <cell r="C156">
            <v>6</v>
          </cell>
          <cell r="D156">
            <v>11</v>
          </cell>
          <cell r="E156">
            <v>28</v>
          </cell>
          <cell r="F156">
            <v>13</v>
          </cell>
          <cell r="G156">
            <v>14</v>
          </cell>
          <cell r="H156">
            <v>24</v>
          </cell>
          <cell r="I156">
            <v>11</v>
          </cell>
          <cell r="J156">
            <v>13</v>
          </cell>
          <cell r="K156">
            <v>9</v>
          </cell>
          <cell r="L156">
            <v>7</v>
          </cell>
          <cell r="M156">
            <v>7</v>
          </cell>
          <cell r="N156">
            <v>5</v>
          </cell>
        </row>
        <row r="157">
          <cell r="B157" t="str">
            <v>USURA</v>
          </cell>
          <cell r="C157"/>
          <cell r="D157"/>
          <cell r="E157"/>
          <cell r="F157"/>
          <cell r="G157">
            <v>1</v>
          </cell>
          <cell r="H157"/>
          <cell r="I157"/>
          <cell r="J157"/>
          <cell r="K157">
            <v>1</v>
          </cell>
          <cell r="L157">
            <v>1</v>
          </cell>
          <cell r="M157"/>
          <cell r="N157"/>
        </row>
        <row r="158">
          <cell r="B158" t="str">
            <v>Usurpación</v>
          </cell>
          <cell r="C158">
            <v>32</v>
          </cell>
          <cell r="D158">
            <v>32</v>
          </cell>
          <cell r="E158">
            <v>28</v>
          </cell>
          <cell r="F158">
            <v>38</v>
          </cell>
          <cell r="G158">
            <v>39</v>
          </cell>
          <cell r="H158">
            <v>29</v>
          </cell>
          <cell r="I158">
            <v>24</v>
          </cell>
          <cell r="J158">
            <v>34</v>
          </cell>
          <cell r="K158">
            <v>40</v>
          </cell>
          <cell r="L158">
            <v>29</v>
          </cell>
          <cell r="M158">
            <v>27</v>
          </cell>
          <cell r="N158">
            <v>15</v>
          </cell>
        </row>
        <row r="159">
          <cell r="B159" t="str">
            <v>USURPACIÓN DE AGUAS</v>
          </cell>
          <cell r="C159">
            <v>1</v>
          </cell>
          <cell r="D159">
            <v>1</v>
          </cell>
          <cell r="E159"/>
          <cell r="F159"/>
          <cell r="G159"/>
          <cell r="H159">
            <v>1</v>
          </cell>
          <cell r="I159">
            <v>2</v>
          </cell>
          <cell r="J159"/>
          <cell r="K159"/>
          <cell r="L159"/>
          <cell r="M159"/>
          <cell r="N159"/>
        </row>
        <row r="160">
          <cell r="B160" t="str">
            <v>USURPACIÓN DE AUTORIDAD</v>
          </cell>
          <cell r="C160">
            <v>2</v>
          </cell>
          <cell r="D160">
            <v>2</v>
          </cell>
          <cell r="E160"/>
          <cell r="F160"/>
          <cell r="G160">
            <v>2</v>
          </cell>
          <cell r="H160"/>
          <cell r="I160">
            <v>1</v>
          </cell>
          <cell r="J160">
            <v>1</v>
          </cell>
          <cell r="K160"/>
          <cell r="L160">
            <v>1</v>
          </cell>
          <cell r="M160">
            <v>1</v>
          </cell>
          <cell r="N160"/>
        </row>
        <row r="161">
          <cell r="B161" t="str">
            <v xml:space="preserve">USURPACIÓN DE BIENES DE DOMINIO PÚBLICO  </v>
          </cell>
          <cell r="C161"/>
          <cell r="D161">
            <v>1</v>
          </cell>
          <cell r="E161">
            <v>2</v>
          </cell>
          <cell r="F161">
            <v>2</v>
          </cell>
          <cell r="G161"/>
          <cell r="H161"/>
          <cell r="I161">
            <v>1</v>
          </cell>
          <cell r="J161">
            <v>1</v>
          </cell>
          <cell r="K161"/>
          <cell r="L161">
            <v>2</v>
          </cell>
          <cell r="M161"/>
          <cell r="N161"/>
        </row>
        <row r="162">
          <cell r="B162" t="str">
            <v>VIOLACIÓN DE LAS COMUNICACIONES ELECTRÓNICAS</v>
          </cell>
          <cell r="C162">
            <v>12</v>
          </cell>
          <cell r="D162">
            <v>17</v>
          </cell>
          <cell r="E162">
            <v>12</v>
          </cell>
          <cell r="F162">
            <v>7</v>
          </cell>
          <cell r="G162">
            <v>20</v>
          </cell>
          <cell r="H162">
            <v>20</v>
          </cell>
          <cell r="I162">
            <v>20</v>
          </cell>
          <cell r="J162">
            <v>27</v>
          </cell>
          <cell r="K162">
            <v>29</v>
          </cell>
          <cell r="L162">
            <v>22</v>
          </cell>
          <cell r="M162">
            <v>22</v>
          </cell>
          <cell r="N162">
            <v>15</v>
          </cell>
        </row>
        <row r="163">
          <cell r="B163" t="str">
            <v>VIOLACIÓN DE CORRESPONDENCIA</v>
          </cell>
          <cell r="C163"/>
          <cell r="D163"/>
          <cell r="E163">
            <v>2</v>
          </cell>
          <cell r="F163">
            <v>2</v>
          </cell>
          <cell r="G163">
            <v>1</v>
          </cell>
          <cell r="H163"/>
          <cell r="I163"/>
          <cell r="J163">
            <v>1</v>
          </cell>
          <cell r="K163">
            <v>1</v>
          </cell>
          <cell r="L163">
            <v>1</v>
          </cell>
          <cell r="M163">
            <v>2</v>
          </cell>
          <cell r="N163">
            <v>1</v>
          </cell>
        </row>
        <row r="164">
          <cell r="B164" t="str">
            <v>VIOLACIÓN DE DOMICILIO</v>
          </cell>
          <cell r="C164">
            <v>4</v>
          </cell>
          <cell r="D164">
            <v>8</v>
          </cell>
          <cell r="E164">
            <v>12</v>
          </cell>
          <cell r="F164">
            <v>13</v>
          </cell>
          <cell r="G164">
            <v>11</v>
          </cell>
          <cell r="H164">
            <v>13</v>
          </cell>
          <cell r="I164">
            <v>12</v>
          </cell>
          <cell r="J164">
            <v>15</v>
          </cell>
          <cell r="K164">
            <v>7</v>
          </cell>
          <cell r="L164">
            <v>12</v>
          </cell>
          <cell r="M164">
            <v>12</v>
          </cell>
          <cell r="N164">
            <v>11</v>
          </cell>
        </row>
        <row r="165">
          <cell r="B165" t="str">
            <v>VIOLACIÓN DE LA CUSTODIA DE LAS COSAS</v>
          </cell>
          <cell r="C165"/>
          <cell r="D165"/>
          <cell r="E165"/>
          <cell r="F165"/>
          <cell r="G165"/>
          <cell r="H165"/>
          <cell r="I165"/>
          <cell r="J165"/>
          <cell r="K165"/>
          <cell r="L165">
            <v>1</v>
          </cell>
          <cell r="M165">
            <v>1</v>
          </cell>
          <cell r="N165"/>
        </row>
        <row r="166">
          <cell r="B166" t="str">
            <v>Violación de persona mayor de edad</v>
          </cell>
          <cell r="C166">
            <v>15</v>
          </cell>
          <cell r="D166">
            <v>28</v>
          </cell>
          <cell r="E166">
            <v>34</v>
          </cell>
          <cell r="F166">
            <v>27</v>
          </cell>
          <cell r="G166">
            <v>29</v>
          </cell>
          <cell r="H166">
            <v>26</v>
          </cell>
          <cell r="I166">
            <v>36</v>
          </cell>
          <cell r="J166">
            <v>30</v>
          </cell>
          <cell r="K166">
            <v>38</v>
          </cell>
          <cell r="L166">
            <v>34</v>
          </cell>
          <cell r="M166">
            <v>20</v>
          </cell>
          <cell r="N166">
            <v>40</v>
          </cell>
        </row>
        <row r="167">
          <cell r="B167" t="str">
            <v>Violación de persona menor de edad</v>
          </cell>
          <cell r="C167">
            <v>19</v>
          </cell>
          <cell r="D167">
            <v>18</v>
          </cell>
          <cell r="E167">
            <v>25</v>
          </cell>
          <cell r="F167">
            <v>19</v>
          </cell>
          <cell r="G167">
            <v>36</v>
          </cell>
          <cell r="H167">
            <v>20</v>
          </cell>
          <cell r="I167">
            <v>21</v>
          </cell>
          <cell r="J167">
            <v>32</v>
          </cell>
          <cell r="K167">
            <v>25</v>
          </cell>
          <cell r="L167">
            <v>14</v>
          </cell>
          <cell r="M167">
            <v>24</v>
          </cell>
          <cell r="N167">
            <v>18</v>
          </cell>
        </row>
        <row r="168">
          <cell r="B168" t="str">
            <v>VIOLACIÓN DE SELLOS</v>
          </cell>
          <cell r="C168"/>
          <cell r="D168"/>
          <cell r="E168"/>
          <cell r="F168"/>
          <cell r="G168"/>
          <cell r="H168"/>
          <cell r="I168">
            <v>1</v>
          </cell>
          <cell r="J168"/>
          <cell r="K168"/>
          <cell r="L168"/>
          <cell r="M168">
            <v>1</v>
          </cell>
          <cell r="N168"/>
        </row>
        <row r="169">
          <cell r="B169" t="str">
            <v>CONTRAVENCIÓN</v>
          </cell>
          <cell r="C169">
            <v>1</v>
          </cell>
          <cell r="D169">
            <v>1</v>
          </cell>
          <cell r="E169">
            <v>3</v>
          </cell>
          <cell r="F169">
            <v>1</v>
          </cell>
          <cell r="G169">
            <v>4</v>
          </cell>
          <cell r="H169">
            <v>1</v>
          </cell>
          <cell r="I169"/>
          <cell r="J169"/>
          <cell r="K169"/>
          <cell r="L169">
            <v>1</v>
          </cell>
          <cell r="M169"/>
          <cell r="N169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uadro 1"/>
      <sheetName val="Drogas y Robo transporte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</sheetNames>
    <sheetDataSet>
      <sheetData sheetId="0"/>
      <sheetData sheetId="1"/>
      <sheetData sheetId="2"/>
      <sheetData sheetId="3"/>
      <sheetData sheetId="4">
        <row r="6">
          <cell r="B6" t="str">
            <v>Abandono de incapaz</v>
          </cell>
          <cell r="C6"/>
          <cell r="D6"/>
          <cell r="E6"/>
          <cell r="F6"/>
          <cell r="G6">
            <v>4</v>
          </cell>
          <cell r="H6"/>
          <cell r="I6"/>
          <cell r="J6"/>
          <cell r="K6"/>
          <cell r="L6"/>
          <cell r="M6"/>
          <cell r="N6"/>
          <cell r="O6"/>
          <cell r="P6"/>
          <cell r="Q6"/>
        </row>
        <row r="7">
          <cell r="B7" t="str">
            <v>Aborto</v>
          </cell>
          <cell r="C7"/>
          <cell r="D7"/>
          <cell r="E7"/>
          <cell r="F7">
            <v>2</v>
          </cell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</row>
        <row r="8">
          <cell r="B8" t="str">
            <v>Abuso de autoridad</v>
          </cell>
          <cell r="C8">
            <v>1</v>
          </cell>
          <cell r="D8"/>
          <cell r="E8"/>
          <cell r="F8">
            <v>15</v>
          </cell>
          <cell r="G8">
            <v>443</v>
          </cell>
          <cell r="H8"/>
          <cell r="I8"/>
          <cell r="J8"/>
          <cell r="K8"/>
          <cell r="L8"/>
          <cell r="M8"/>
          <cell r="N8"/>
          <cell r="O8"/>
          <cell r="P8"/>
          <cell r="Q8">
            <v>2</v>
          </cell>
        </row>
        <row r="9">
          <cell r="B9" t="str">
            <v>Abuso de patria potestad</v>
          </cell>
          <cell r="C9"/>
          <cell r="D9"/>
          <cell r="E9"/>
          <cell r="F9">
            <v>2</v>
          </cell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</row>
        <row r="10">
          <cell r="B10" t="str">
            <v>Abuso sexual contra persona mayor de edad</v>
          </cell>
          <cell r="C10"/>
          <cell r="D10">
            <v>3</v>
          </cell>
          <cell r="E10"/>
          <cell r="F10">
            <v>34</v>
          </cell>
          <cell r="G10"/>
          <cell r="H10">
            <v>1</v>
          </cell>
          <cell r="I10"/>
          <cell r="J10"/>
          <cell r="K10"/>
          <cell r="L10"/>
          <cell r="M10"/>
          <cell r="N10"/>
          <cell r="O10">
            <v>1</v>
          </cell>
          <cell r="P10"/>
          <cell r="Q10"/>
        </row>
        <row r="11">
          <cell r="B11" t="str">
            <v xml:space="preserve">Abuso sexual contra persona menor de edad </v>
          </cell>
          <cell r="C11"/>
          <cell r="D11"/>
          <cell r="E11"/>
          <cell r="F11">
            <v>43</v>
          </cell>
          <cell r="G11"/>
          <cell r="H11"/>
          <cell r="I11"/>
          <cell r="J11"/>
          <cell r="K11"/>
          <cell r="L11"/>
          <cell r="M11">
            <v>6</v>
          </cell>
          <cell r="N11"/>
          <cell r="O11">
            <v>11</v>
          </cell>
          <cell r="P11"/>
          <cell r="Q11">
            <v>1</v>
          </cell>
        </row>
        <row r="12">
          <cell r="B12" t="str">
            <v>Accionamiento de arma</v>
          </cell>
          <cell r="C12"/>
          <cell r="D12"/>
          <cell r="E12"/>
          <cell r="F12">
            <v>15</v>
          </cell>
          <cell r="G12">
            <v>73</v>
          </cell>
          <cell r="H12"/>
          <cell r="I12"/>
          <cell r="J12"/>
          <cell r="K12"/>
          <cell r="L12"/>
          <cell r="M12">
            <v>2</v>
          </cell>
          <cell r="N12"/>
          <cell r="O12">
            <v>3</v>
          </cell>
          <cell r="P12"/>
          <cell r="Q12"/>
        </row>
        <row r="13">
          <cell r="B13" t="str">
            <v>Administración fraudulenta</v>
          </cell>
          <cell r="C13"/>
          <cell r="D13">
            <v>1</v>
          </cell>
          <cell r="E13"/>
          <cell r="F13">
            <v>1</v>
          </cell>
          <cell r="G13">
            <v>9</v>
          </cell>
          <cell r="H13">
            <v>1</v>
          </cell>
          <cell r="I13"/>
          <cell r="J13"/>
          <cell r="K13">
            <v>188</v>
          </cell>
          <cell r="L13"/>
          <cell r="M13"/>
          <cell r="N13"/>
          <cell r="O13">
            <v>2</v>
          </cell>
          <cell r="P13">
            <v>76</v>
          </cell>
          <cell r="Q13">
            <v>11</v>
          </cell>
        </row>
        <row r="14">
          <cell r="B14" t="str">
            <v>Adulteración de sustancias</v>
          </cell>
          <cell r="C14"/>
          <cell r="D14"/>
          <cell r="E14"/>
          <cell r="F14"/>
          <cell r="G14">
            <v>4</v>
          </cell>
          <cell r="H14"/>
          <cell r="I14"/>
          <cell r="J14"/>
          <cell r="K14"/>
          <cell r="L14"/>
          <cell r="M14"/>
          <cell r="N14"/>
          <cell r="O14"/>
          <cell r="P14"/>
          <cell r="Q14"/>
        </row>
        <row r="15">
          <cell r="B15" t="str">
            <v>Agresión</v>
          </cell>
          <cell r="C15"/>
          <cell r="D15">
            <v>2</v>
          </cell>
          <cell r="E15"/>
          <cell r="F15">
            <v>346</v>
          </cell>
          <cell r="G15">
            <v>46</v>
          </cell>
          <cell r="H15"/>
          <cell r="I15"/>
          <cell r="J15"/>
          <cell r="K15"/>
          <cell r="L15">
            <v>1</v>
          </cell>
          <cell r="M15"/>
          <cell r="N15"/>
          <cell r="O15">
            <v>103</v>
          </cell>
          <cell r="P15"/>
          <cell r="Q15">
            <v>2</v>
          </cell>
        </row>
        <row r="16">
          <cell r="B16" t="str">
            <v>Agresión con arma</v>
          </cell>
          <cell r="C16"/>
          <cell r="D16"/>
          <cell r="E16"/>
          <cell r="F16">
            <v>16</v>
          </cell>
          <cell r="G16">
            <v>1</v>
          </cell>
          <cell r="H16"/>
          <cell r="I16"/>
          <cell r="J16"/>
          <cell r="K16"/>
          <cell r="L16"/>
          <cell r="M16"/>
          <cell r="N16"/>
          <cell r="O16">
            <v>5</v>
          </cell>
          <cell r="P16"/>
          <cell r="Q16"/>
        </row>
        <row r="17">
          <cell r="B17" t="str">
            <v>Almacenamiento de droga</v>
          </cell>
          <cell r="C17"/>
          <cell r="D17"/>
          <cell r="E17"/>
          <cell r="F17">
            <v>1</v>
          </cell>
          <cell r="G17"/>
          <cell r="H17"/>
          <cell r="I17"/>
          <cell r="J17"/>
          <cell r="K17"/>
          <cell r="L17"/>
          <cell r="M17"/>
          <cell r="N17"/>
          <cell r="O17">
            <v>1</v>
          </cell>
          <cell r="P17"/>
          <cell r="Q17"/>
        </row>
        <row r="18">
          <cell r="B18" t="str">
            <v>Alteración de datos y sabotaje informático</v>
          </cell>
          <cell r="C18"/>
          <cell r="D18"/>
          <cell r="E18"/>
          <cell r="F18"/>
          <cell r="G18"/>
          <cell r="H18">
            <v>2</v>
          </cell>
          <cell r="I18"/>
          <cell r="J18"/>
          <cell r="K18"/>
          <cell r="L18"/>
          <cell r="M18"/>
          <cell r="N18"/>
          <cell r="O18"/>
          <cell r="P18"/>
          <cell r="Q18"/>
        </row>
        <row r="19">
          <cell r="B19" t="str">
            <v>Alteración de señas y marcas</v>
          </cell>
          <cell r="C19"/>
          <cell r="D19"/>
          <cell r="E19"/>
          <cell r="F19"/>
          <cell r="G19"/>
          <cell r="H19"/>
          <cell r="I19"/>
          <cell r="J19"/>
          <cell r="K19">
            <v>1</v>
          </cell>
          <cell r="L19"/>
          <cell r="M19"/>
          <cell r="N19"/>
          <cell r="O19"/>
          <cell r="P19">
            <v>4</v>
          </cell>
          <cell r="Q19"/>
        </row>
        <row r="20">
          <cell r="B20" t="str">
            <v>Amenaza a un funcionario público</v>
          </cell>
          <cell r="C20"/>
          <cell r="D20"/>
          <cell r="E20"/>
          <cell r="F20"/>
          <cell r="G20">
            <v>2</v>
          </cell>
          <cell r="H20"/>
          <cell r="I20"/>
          <cell r="J20"/>
          <cell r="K20"/>
          <cell r="L20"/>
          <cell r="M20"/>
          <cell r="N20"/>
          <cell r="O20"/>
          <cell r="P20"/>
          <cell r="Q20"/>
        </row>
        <row r="21">
          <cell r="B21" t="str">
            <v>Amenazas</v>
          </cell>
          <cell r="C21"/>
          <cell r="D21"/>
          <cell r="E21"/>
          <cell r="F21">
            <v>73</v>
          </cell>
          <cell r="G21">
            <v>625</v>
          </cell>
          <cell r="H21">
            <v>24</v>
          </cell>
          <cell r="I21">
            <v>2</v>
          </cell>
          <cell r="J21"/>
          <cell r="K21">
            <v>6</v>
          </cell>
          <cell r="L21">
            <v>4</v>
          </cell>
          <cell r="M21"/>
          <cell r="N21"/>
          <cell r="O21">
            <v>95</v>
          </cell>
          <cell r="P21">
            <v>1</v>
          </cell>
          <cell r="Q21">
            <v>2</v>
          </cell>
        </row>
        <row r="22">
          <cell r="B22" t="str">
            <v>Amenazas Agravadas</v>
          </cell>
          <cell r="C22"/>
          <cell r="D22"/>
          <cell r="E22"/>
          <cell r="F22"/>
          <cell r="G22">
            <v>4</v>
          </cell>
          <cell r="H22"/>
          <cell r="I22"/>
          <cell r="J22"/>
          <cell r="K22"/>
          <cell r="L22">
            <v>1</v>
          </cell>
          <cell r="M22"/>
          <cell r="N22"/>
          <cell r="O22">
            <v>1</v>
          </cell>
          <cell r="P22"/>
          <cell r="Q22"/>
        </row>
        <row r="23">
          <cell r="B23" t="str">
            <v>Amenazas contra una mujer-violencia psicológica</v>
          </cell>
          <cell r="C23"/>
          <cell r="D23"/>
          <cell r="E23"/>
          <cell r="F23"/>
          <cell r="G23">
            <v>3</v>
          </cell>
          <cell r="H23"/>
          <cell r="I23"/>
          <cell r="J23"/>
          <cell r="K23"/>
          <cell r="L23">
            <v>1</v>
          </cell>
          <cell r="M23"/>
          <cell r="N23"/>
          <cell r="O23"/>
          <cell r="P23"/>
          <cell r="Q23"/>
        </row>
        <row r="24">
          <cell r="B24" t="str">
            <v>Apropiación y/o retención indebida</v>
          </cell>
          <cell r="C24"/>
          <cell r="D24"/>
          <cell r="E24"/>
          <cell r="F24"/>
          <cell r="G24">
            <v>1</v>
          </cell>
          <cell r="H24"/>
          <cell r="I24"/>
          <cell r="J24"/>
          <cell r="K24">
            <v>19</v>
          </cell>
          <cell r="L24"/>
          <cell r="M24"/>
          <cell r="N24"/>
          <cell r="O24">
            <v>1</v>
          </cell>
          <cell r="P24">
            <v>28</v>
          </cell>
          <cell r="Q24"/>
        </row>
        <row r="25">
          <cell r="B25" t="str">
            <v>Asociación ilícita</v>
          </cell>
          <cell r="C25"/>
          <cell r="D25"/>
          <cell r="E25"/>
          <cell r="F25"/>
          <cell r="G25"/>
          <cell r="H25"/>
          <cell r="I25">
            <v>1</v>
          </cell>
          <cell r="J25"/>
          <cell r="K25"/>
          <cell r="L25"/>
          <cell r="M25"/>
          <cell r="N25"/>
          <cell r="O25"/>
          <cell r="P25"/>
          <cell r="Q25"/>
        </row>
        <row r="26">
          <cell r="B26" t="str">
            <v>Averiguar desaparición</v>
          </cell>
          <cell r="C26"/>
          <cell r="D26"/>
          <cell r="E26"/>
          <cell r="F26"/>
          <cell r="G26">
            <v>13</v>
          </cell>
          <cell r="H26"/>
          <cell r="I26"/>
          <cell r="J26"/>
          <cell r="K26"/>
          <cell r="L26"/>
          <cell r="M26"/>
          <cell r="N26"/>
          <cell r="O26"/>
          <cell r="P26"/>
          <cell r="Q26"/>
        </row>
        <row r="27">
          <cell r="B27" t="str">
            <v>Averiguar muerte</v>
          </cell>
          <cell r="C27"/>
          <cell r="D27"/>
          <cell r="E27"/>
          <cell r="F27">
            <v>13</v>
          </cell>
          <cell r="G27">
            <v>1</v>
          </cell>
          <cell r="H27"/>
          <cell r="I27"/>
          <cell r="J27"/>
          <cell r="K27"/>
          <cell r="L27">
            <v>48</v>
          </cell>
          <cell r="M27">
            <v>176</v>
          </cell>
          <cell r="N27"/>
          <cell r="O27">
            <v>1</v>
          </cell>
          <cell r="P27"/>
          <cell r="Q27"/>
        </row>
        <row r="28">
          <cell r="B28" t="str">
            <v>Circulación de moneda falsa</v>
          </cell>
          <cell r="C28"/>
          <cell r="D28"/>
          <cell r="E28"/>
          <cell r="F28"/>
          <cell r="G28"/>
          <cell r="H28"/>
          <cell r="I28"/>
          <cell r="J28"/>
          <cell r="K28">
            <v>1</v>
          </cell>
          <cell r="L28"/>
          <cell r="M28"/>
          <cell r="N28"/>
          <cell r="O28"/>
          <cell r="P28"/>
          <cell r="Q28"/>
        </row>
        <row r="29">
          <cell r="B29" t="str">
            <v>Circulación sustancias envenenadas</v>
          </cell>
          <cell r="C29"/>
          <cell r="D29"/>
          <cell r="E29"/>
          <cell r="F29"/>
          <cell r="G29">
            <v>4</v>
          </cell>
          <cell r="H29"/>
          <cell r="I29"/>
          <cell r="J29"/>
          <cell r="K29"/>
          <cell r="L29"/>
          <cell r="M29"/>
          <cell r="N29"/>
          <cell r="O29"/>
          <cell r="P29"/>
          <cell r="Q29"/>
        </row>
        <row r="30">
          <cell r="B30" t="str">
            <v>Coacción</v>
          </cell>
          <cell r="C30"/>
          <cell r="D30"/>
          <cell r="E30"/>
          <cell r="F30">
            <v>1</v>
          </cell>
          <cell r="G30">
            <v>1</v>
          </cell>
          <cell r="H30">
            <v>2</v>
          </cell>
          <cell r="I30"/>
          <cell r="J30"/>
          <cell r="K30"/>
          <cell r="L30"/>
          <cell r="M30"/>
          <cell r="N30"/>
          <cell r="O30"/>
          <cell r="P30"/>
          <cell r="Q30"/>
        </row>
        <row r="31">
          <cell r="B31" t="str">
            <v>Concusión</v>
          </cell>
          <cell r="C31">
            <v>3</v>
          </cell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</row>
        <row r="32">
          <cell r="B32" t="str">
            <v>Contravención</v>
          </cell>
          <cell r="C32"/>
          <cell r="D32"/>
          <cell r="E32"/>
          <cell r="F32"/>
          <cell r="G32">
            <v>1</v>
          </cell>
          <cell r="H32"/>
          <cell r="I32"/>
          <cell r="J32"/>
          <cell r="K32"/>
          <cell r="L32"/>
          <cell r="M32"/>
          <cell r="N32"/>
          <cell r="O32">
            <v>4</v>
          </cell>
          <cell r="P32"/>
          <cell r="Q32"/>
        </row>
        <row r="33">
          <cell r="B33" t="str">
            <v>Corrupción de funcionario público</v>
          </cell>
          <cell r="C33">
            <v>18</v>
          </cell>
          <cell r="D33"/>
          <cell r="E33"/>
          <cell r="F33">
            <v>2</v>
          </cell>
          <cell r="G33">
            <v>1</v>
          </cell>
          <cell r="H33"/>
          <cell r="I33">
            <v>1</v>
          </cell>
          <cell r="J33"/>
          <cell r="K33"/>
          <cell r="L33"/>
          <cell r="M33"/>
          <cell r="N33"/>
          <cell r="O33"/>
          <cell r="P33"/>
          <cell r="Q33"/>
        </row>
        <row r="34">
          <cell r="B34" t="str">
            <v>Corrupción de persona menor de edad o incapaz</v>
          </cell>
          <cell r="C34"/>
          <cell r="D34"/>
          <cell r="E34"/>
          <cell r="F34">
            <v>90</v>
          </cell>
          <cell r="G34">
            <v>1</v>
          </cell>
          <cell r="H34">
            <v>24</v>
          </cell>
          <cell r="I34"/>
          <cell r="J34"/>
          <cell r="K34"/>
          <cell r="L34"/>
          <cell r="M34"/>
          <cell r="N34"/>
          <cell r="O34">
            <v>10</v>
          </cell>
          <cell r="P34"/>
          <cell r="Q34"/>
        </row>
        <row r="35">
          <cell r="B35" t="str">
            <v>Crueldad con los animales (Ley Bienestar Animal)</v>
          </cell>
          <cell r="C35"/>
          <cell r="D35"/>
          <cell r="E35"/>
          <cell r="F35">
            <v>1</v>
          </cell>
          <cell r="G35">
            <v>11</v>
          </cell>
          <cell r="H35"/>
          <cell r="I35"/>
          <cell r="J35"/>
          <cell r="K35"/>
          <cell r="L35"/>
          <cell r="M35"/>
          <cell r="N35"/>
          <cell r="O35"/>
          <cell r="P35"/>
          <cell r="Q35"/>
        </row>
        <row r="36">
          <cell r="B36" t="str">
            <v>Daño patrimonial</v>
          </cell>
          <cell r="C36"/>
          <cell r="D36"/>
          <cell r="E36"/>
          <cell r="F36">
            <v>1</v>
          </cell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</row>
        <row r="37">
          <cell r="B37" t="str">
            <v>Daños</v>
          </cell>
          <cell r="C37"/>
          <cell r="D37">
            <v>1</v>
          </cell>
          <cell r="E37"/>
          <cell r="F37">
            <v>15</v>
          </cell>
          <cell r="G37">
            <v>345</v>
          </cell>
          <cell r="H37"/>
          <cell r="I37"/>
          <cell r="J37"/>
          <cell r="K37"/>
          <cell r="L37">
            <v>1</v>
          </cell>
          <cell r="M37"/>
          <cell r="N37"/>
          <cell r="O37">
            <v>15</v>
          </cell>
          <cell r="P37">
            <v>1</v>
          </cell>
          <cell r="Q37">
            <v>16</v>
          </cell>
        </row>
        <row r="38">
          <cell r="B38" t="str">
            <v>Defraudación fiscal</v>
          </cell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  <cell r="Q38">
            <v>1</v>
          </cell>
        </row>
        <row r="39">
          <cell r="B39" t="str">
            <v>Desaparición de persona</v>
          </cell>
          <cell r="C39"/>
          <cell r="D39"/>
          <cell r="E39"/>
          <cell r="F39">
            <v>5</v>
          </cell>
          <cell r="G39">
            <v>562</v>
          </cell>
          <cell r="H39"/>
          <cell r="I39"/>
          <cell r="J39"/>
          <cell r="K39"/>
          <cell r="L39">
            <v>1</v>
          </cell>
          <cell r="M39"/>
          <cell r="N39"/>
          <cell r="O39">
            <v>1</v>
          </cell>
          <cell r="P39"/>
          <cell r="Q39">
            <v>1</v>
          </cell>
        </row>
        <row r="40">
          <cell r="B40" t="str">
            <v xml:space="preserve">Desobediencia, desacato e irrespeto a la autoridad </v>
          </cell>
          <cell r="C40"/>
          <cell r="D40"/>
          <cell r="E40"/>
          <cell r="F40"/>
          <cell r="G40">
            <v>4</v>
          </cell>
          <cell r="H40"/>
          <cell r="I40"/>
          <cell r="J40"/>
          <cell r="K40"/>
          <cell r="L40">
            <v>1</v>
          </cell>
          <cell r="M40"/>
          <cell r="N40"/>
          <cell r="O40"/>
          <cell r="P40"/>
          <cell r="Q40"/>
        </row>
        <row r="41">
          <cell r="B41" t="str">
            <v>Difamación</v>
          </cell>
          <cell r="C41"/>
          <cell r="D41"/>
          <cell r="E41"/>
          <cell r="F41"/>
          <cell r="G41">
            <v>1</v>
          </cell>
          <cell r="H41"/>
          <cell r="I41"/>
          <cell r="J41"/>
          <cell r="K41"/>
          <cell r="L41"/>
          <cell r="M41"/>
          <cell r="N41"/>
          <cell r="O41"/>
          <cell r="P41"/>
          <cell r="Q41"/>
        </row>
        <row r="42">
          <cell r="B42" t="str">
            <v>Difusión de información falsa</v>
          </cell>
          <cell r="C42"/>
          <cell r="D42"/>
          <cell r="E42"/>
          <cell r="F42"/>
          <cell r="G42">
            <v>3</v>
          </cell>
          <cell r="H42">
            <v>9</v>
          </cell>
          <cell r="I42"/>
          <cell r="J42"/>
          <cell r="K42">
            <v>1</v>
          </cell>
          <cell r="L42"/>
          <cell r="M42"/>
          <cell r="N42"/>
          <cell r="O42">
            <v>3</v>
          </cell>
          <cell r="P42"/>
          <cell r="Q42"/>
        </row>
        <row r="43">
          <cell r="B43" t="str">
            <v>Difusión de pornografía infantil</v>
          </cell>
          <cell r="C43"/>
          <cell r="D43"/>
          <cell r="E43"/>
          <cell r="F43">
            <v>3</v>
          </cell>
          <cell r="G43"/>
          <cell r="H43"/>
          <cell r="I43"/>
          <cell r="J43"/>
          <cell r="K43"/>
          <cell r="L43"/>
          <cell r="M43"/>
          <cell r="N43"/>
          <cell r="O43">
            <v>2</v>
          </cell>
          <cell r="P43"/>
          <cell r="Q43"/>
        </row>
        <row r="44">
          <cell r="B44" t="str">
            <v>Divulgación de secreto</v>
          </cell>
          <cell r="C44">
            <v>2</v>
          </cell>
          <cell r="D44"/>
          <cell r="E44"/>
          <cell r="F44"/>
          <cell r="G44">
            <v>1</v>
          </cell>
          <cell r="H44"/>
          <cell r="I44">
            <v>1</v>
          </cell>
          <cell r="J44"/>
          <cell r="K44"/>
          <cell r="L44"/>
          <cell r="M44"/>
          <cell r="N44"/>
          <cell r="O44"/>
          <cell r="P44"/>
          <cell r="Q44"/>
        </row>
        <row r="45">
          <cell r="B45" t="str">
            <v>Ejercicio ilegal de la profesión</v>
          </cell>
          <cell r="C45">
            <v>1</v>
          </cell>
          <cell r="D45"/>
          <cell r="E45"/>
          <cell r="F45"/>
          <cell r="G45"/>
          <cell r="H45"/>
          <cell r="I45"/>
          <cell r="J45"/>
          <cell r="K45"/>
          <cell r="L45"/>
          <cell r="M45"/>
          <cell r="N45"/>
          <cell r="O45"/>
          <cell r="P45"/>
          <cell r="Q45"/>
        </row>
        <row r="46">
          <cell r="B46" t="str">
            <v>Estafa</v>
          </cell>
          <cell r="C46">
            <v>6</v>
          </cell>
          <cell r="D46">
            <v>13</v>
          </cell>
          <cell r="E46"/>
          <cell r="F46">
            <v>85</v>
          </cell>
          <cell r="G46">
            <v>55</v>
          </cell>
          <cell r="H46">
            <v>13</v>
          </cell>
          <cell r="I46">
            <v>1</v>
          </cell>
          <cell r="J46"/>
          <cell r="K46">
            <v>5140</v>
          </cell>
          <cell r="L46"/>
          <cell r="M46">
            <v>1</v>
          </cell>
          <cell r="N46"/>
          <cell r="O46">
            <v>11</v>
          </cell>
          <cell r="P46">
            <v>149</v>
          </cell>
          <cell r="Q46">
            <v>92</v>
          </cell>
        </row>
        <row r="47">
          <cell r="B47" t="str">
            <v>Estafa de seguro</v>
          </cell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>
            <v>1</v>
          </cell>
          <cell r="Q47"/>
        </row>
        <row r="48">
          <cell r="B48" t="str">
            <v>Estafa mediante cheque</v>
          </cell>
          <cell r="C48"/>
          <cell r="D48"/>
          <cell r="E48"/>
          <cell r="F48"/>
          <cell r="G48"/>
          <cell r="H48"/>
          <cell r="I48"/>
          <cell r="J48"/>
          <cell r="K48">
            <v>17</v>
          </cell>
          <cell r="L48"/>
          <cell r="M48"/>
          <cell r="N48"/>
          <cell r="O48"/>
          <cell r="P48"/>
          <cell r="Q48">
            <v>1</v>
          </cell>
        </row>
        <row r="49">
          <cell r="B49" t="str">
            <v>Estelionato</v>
          </cell>
          <cell r="C49"/>
          <cell r="D49"/>
          <cell r="E49"/>
          <cell r="F49"/>
          <cell r="G49"/>
          <cell r="H49"/>
          <cell r="I49"/>
          <cell r="J49"/>
          <cell r="K49">
            <v>1</v>
          </cell>
          <cell r="L49"/>
          <cell r="M49"/>
          <cell r="N49"/>
          <cell r="O49"/>
          <cell r="P49"/>
          <cell r="Q49"/>
        </row>
        <row r="50">
          <cell r="B50" t="str">
            <v>Evasión</v>
          </cell>
          <cell r="C50"/>
          <cell r="D50">
            <v>1</v>
          </cell>
          <cell r="E50">
            <v>1</v>
          </cell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</row>
        <row r="51">
          <cell r="B51" t="str">
            <v>Exhibicionismo o masturbación en espacios públicos, de acceso público o en un medio de transporte remunerado de personas</v>
          </cell>
          <cell r="C51"/>
          <cell r="D51"/>
          <cell r="E51"/>
          <cell r="F51">
            <v>12</v>
          </cell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</row>
        <row r="52">
          <cell r="B52" t="str">
            <v>Extorsión</v>
          </cell>
          <cell r="C52"/>
          <cell r="D52"/>
          <cell r="E52"/>
          <cell r="F52">
            <v>8</v>
          </cell>
          <cell r="G52">
            <v>532</v>
          </cell>
          <cell r="H52">
            <v>34</v>
          </cell>
          <cell r="I52"/>
          <cell r="J52"/>
          <cell r="K52">
            <v>3</v>
          </cell>
          <cell r="L52"/>
          <cell r="M52"/>
          <cell r="N52"/>
          <cell r="O52">
            <v>11</v>
          </cell>
          <cell r="P52">
            <v>2</v>
          </cell>
          <cell r="Q52"/>
        </row>
        <row r="53">
          <cell r="B53" t="str">
            <v>Falsedad ideológica</v>
          </cell>
          <cell r="C53"/>
          <cell r="D53"/>
          <cell r="E53"/>
          <cell r="F53"/>
          <cell r="G53">
            <v>4</v>
          </cell>
          <cell r="H53">
            <v>1</v>
          </cell>
          <cell r="I53"/>
          <cell r="J53"/>
          <cell r="K53">
            <v>165</v>
          </cell>
          <cell r="L53"/>
          <cell r="M53"/>
          <cell r="N53"/>
          <cell r="O53"/>
          <cell r="P53"/>
          <cell r="Q53">
            <v>1</v>
          </cell>
        </row>
        <row r="54">
          <cell r="B54" t="str">
            <v>Falsificación de documento</v>
          </cell>
          <cell r="C54"/>
          <cell r="D54"/>
          <cell r="E54"/>
          <cell r="F54"/>
          <cell r="G54"/>
          <cell r="H54"/>
          <cell r="I54"/>
          <cell r="J54"/>
          <cell r="K54">
            <v>4</v>
          </cell>
          <cell r="L54"/>
          <cell r="M54"/>
          <cell r="N54"/>
          <cell r="O54"/>
          <cell r="P54">
            <v>1</v>
          </cell>
          <cell r="Q54"/>
        </row>
        <row r="55">
          <cell r="B55" t="str">
            <v>Falsificación de señas y marcas</v>
          </cell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>
            <v>2</v>
          </cell>
          <cell r="Q55"/>
        </row>
        <row r="56">
          <cell r="B56" t="str">
            <v>Favorecimiento real</v>
          </cell>
          <cell r="C56"/>
          <cell r="D56"/>
          <cell r="E56"/>
          <cell r="F56"/>
          <cell r="G56"/>
          <cell r="H56"/>
          <cell r="I56"/>
          <cell r="J56"/>
          <cell r="K56"/>
          <cell r="L56">
            <v>1</v>
          </cell>
          <cell r="M56"/>
          <cell r="N56"/>
          <cell r="O56"/>
          <cell r="P56"/>
          <cell r="Q56"/>
        </row>
        <row r="57">
          <cell r="B57" t="str">
            <v>Fraude de simulación</v>
          </cell>
          <cell r="C57"/>
          <cell r="D57"/>
          <cell r="E57"/>
          <cell r="F57"/>
          <cell r="G57"/>
          <cell r="H57"/>
          <cell r="I57"/>
          <cell r="J57"/>
          <cell r="K57">
            <v>1</v>
          </cell>
          <cell r="L57"/>
          <cell r="M57"/>
          <cell r="N57"/>
          <cell r="O57"/>
          <cell r="P57"/>
          <cell r="Q57"/>
        </row>
        <row r="58">
          <cell r="B58" t="str">
            <v>Fraude informático</v>
          </cell>
          <cell r="C58"/>
          <cell r="D58">
            <v>1</v>
          </cell>
          <cell r="E58"/>
          <cell r="F58"/>
          <cell r="G58"/>
          <cell r="H58">
            <v>85</v>
          </cell>
          <cell r="I58"/>
          <cell r="J58"/>
          <cell r="K58">
            <v>147</v>
          </cell>
          <cell r="L58"/>
          <cell r="M58"/>
          <cell r="N58"/>
          <cell r="O58">
            <v>1</v>
          </cell>
          <cell r="P58"/>
          <cell r="Q58">
            <v>2</v>
          </cell>
        </row>
        <row r="59">
          <cell r="B59" t="str">
            <v>Fraude registral</v>
          </cell>
          <cell r="C59"/>
          <cell r="D59"/>
          <cell r="E59"/>
          <cell r="F59"/>
          <cell r="G59"/>
          <cell r="H59"/>
          <cell r="I59"/>
          <cell r="J59"/>
          <cell r="K59">
            <v>13</v>
          </cell>
          <cell r="L59"/>
          <cell r="M59"/>
          <cell r="N59"/>
          <cell r="O59"/>
          <cell r="P59">
            <v>4</v>
          </cell>
          <cell r="Q59"/>
        </row>
        <row r="60">
          <cell r="B60" t="str">
            <v>Hallazgo de droga</v>
          </cell>
          <cell r="C60"/>
          <cell r="D60"/>
          <cell r="E60"/>
          <cell r="F60"/>
          <cell r="G60"/>
          <cell r="H60"/>
          <cell r="I60"/>
          <cell r="J60"/>
          <cell r="K60"/>
          <cell r="L60">
            <v>1</v>
          </cell>
          <cell r="M60"/>
          <cell r="N60"/>
          <cell r="O60"/>
          <cell r="P60"/>
          <cell r="Q60"/>
        </row>
        <row r="61">
          <cell r="B61" t="str">
            <v>Hecho atípico</v>
          </cell>
          <cell r="C61">
            <v>5</v>
          </cell>
          <cell r="D61">
            <v>12</v>
          </cell>
          <cell r="E61"/>
          <cell r="F61">
            <v>92</v>
          </cell>
          <cell r="G61">
            <v>84</v>
          </cell>
          <cell r="H61">
            <v>93</v>
          </cell>
          <cell r="I61">
            <v>1</v>
          </cell>
          <cell r="J61"/>
          <cell r="K61">
            <v>58</v>
          </cell>
          <cell r="L61">
            <v>7</v>
          </cell>
          <cell r="M61">
            <v>62</v>
          </cell>
          <cell r="N61">
            <v>1</v>
          </cell>
          <cell r="O61">
            <v>37</v>
          </cell>
          <cell r="P61">
            <v>23</v>
          </cell>
          <cell r="Q61">
            <v>112</v>
          </cell>
        </row>
        <row r="62">
          <cell r="B62" t="str">
            <v>Hurto</v>
          </cell>
          <cell r="C62">
            <v>1</v>
          </cell>
          <cell r="D62">
            <v>23</v>
          </cell>
          <cell r="E62"/>
          <cell r="F62">
            <v>6</v>
          </cell>
          <cell r="G62">
            <v>66</v>
          </cell>
          <cell r="H62"/>
          <cell r="I62"/>
          <cell r="J62"/>
          <cell r="K62">
            <v>110</v>
          </cell>
          <cell r="L62">
            <v>1</v>
          </cell>
          <cell r="M62">
            <v>1</v>
          </cell>
          <cell r="N62"/>
          <cell r="O62">
            <v>38</v>
          </cell>
          <cell r="P62"/>
          <cell r="Q62">
            <v>3214</v>
          </cell>
        </row>
        <row r="63">
          <cell r="B63" t="str">
            <v>Hurto agravado</v>
          </cell>
          <cell r="C63"/>
          <cell r="D63"/>
          <cell r="E63"/>
          <cell r="F63"/>
          <cell r="G63"/>
          <cell r="H63"/>
          <cell r="I63"/>
          <cell r="J63"/>
          <cell r="K63"/>
          <cell r="L63">
            <v>1</v>
          </cell>
          <cell r="M63"/>
          <cell r="N63"/>
          <cell r="O63"/>
          <cell r="P63">
            <v>3</v>
          </cell>
          <cell r="Q63">
            <v>3</v>
          </cell>
        </row>
        <row r="64">
          <cell r="B64" t="str">
            <v>Hurto de ganado</v>
          </cell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>
            <v>14</v>
          </cell>
        </row>
        <row r="65">
          <cell r="B65" t="str">
            <v>Incendio o explosión</v>
          </cell>
          <cell r="C65"/>
          <cell r="D65"/>
          <cell r="E65"/>
          <cell r="F65"/>
          <cell r="G65">
            <v>26</v>
          </cell>
          <cell r="H65"/>
          <cell r="I65"/>
          <cell r="J65"/>
          <cell r="K65"/>
          <cell r="L65"/>
          <cell r="M65"/>
          <cell r="N65"/>
          <cell r="O65">
            <v>1</v>
          </cell>
          <cell r="P65"/>
          <cell r="Q65"/>
        </row>
        <row r="66">
          <cell r="B66" t="str">
            <v>Incumplimiento de deberes de la función pública</v>
          </cell>
          <cell r="C66"/>
          <cell r="D66">
            <v>1</v>
          </cell>
          <cell r="E66"/>
          <cell r="F66"/>
          <cell r="G66">
            <v>2</v>
          </cell>
          <cell r="H66"/>
          <cell r="I66"/>
          <cell r="J66"/>
          <cell r="K66"/>
          <cell r="L66"/>
          <cell r="M66"/>
          <cell r="N66"/>
          <cell r="O66"/>
          <cell r="P66"/>
          <cell r="Q66"/>
        </row>
        <row r="67">
          <cell r="B67" t="str">
            <v>Incumplimiento o abuso de patria potestad</v>
          </cell>
          <cell r="C67"/>
          <cell r="D67"/>
          <cell r="E67"/>
          <cell r="F67">
            <v>14</v>
          </cell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</row>
        <row r="68">
          <cell r="B68" t="str">
            <v>Infracción Ley Contra la Violencia Doméstica</v>
          </cell>
          <cell r="C68"/>
          <cell r="D68"/>
          <cell r="E68"/>
          <cell r="F68">
            <v>1</v>
          </cell>
          <cell r="G68"/>
          <cell r="H68"/>
          <cell r="I68"/>
          <cell r="J68"/>
          <cell r="K68"/>
          <cell r="L68"/>
          <cell r="M68"/>
          <cell r="N68"/>
          <cell r="O68">
            <v>1</v>
          </cell>
          <cell r="P68"/>
          <cell r="Q68"/>
        </row>
        <row r="69">
          <cell r="B69" t="str">
            <v>Infracción Ley Control Ganado Bovino</v>
          </cell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>
            <v>1</v>
          </cell>
        </row>
        <row r="70">
          <cell r="B70" t="str">
            <v xml:space="preserve">Infracción Ley de Armas y Explosivos </v>
          </cell>
          <cell r="C70"/>
          <cell r="D70"/>
          <cell r="E70"/>
          <cell r="F70"/>
          <cell r="G70">
            <v>4</v>
          </cell>
          <cell r="H70"/>
          <cell r="I70"/>
          <cell r="J70"/>
          <cell r="K70"/>
          <cell r="L70"/>
          <cell r="M70"/>
          <cell r="N70"/>
          <cell r="O70"/>
          <cell r="P70"/>
          <cell r="Q70"/>
        </row>
        <row r="71">
          <cell r="B71" t="str">
            <v>Infracción Ley de Bienestar Animal</v>
          </cell>
          <cell r="C71"/>
          <cell r="D71"/>
          <cell r="E71"/>
          <cell r="F71"/>
          <cell r="G71">
            <v>3</v>
          </cell>
          <cell r="H71"/>
          <cell r="I71"/>
          <cell r="J71"/>
          <cell r="K71"/>
          <cell r="L71"/>
          <cell r="M71"/>
          <cell r="N71"/>
          <cell r="O71"/>
          <cell r="P71"/>
          <cell r="Q71">
            <v>1</v>
          </cell>
        </row>
        <row r="72">
          <cell r="B72" t="str">
            <v>Infracción Ley de Conservación Vida Silvestre</v>
          </cell>
          <cell r="C72"/>
          <cell r="D72"/>
          <cell r="E72"/>
          <cell r="F72"/>
          <cell r="G72">
            <v>9</v>
          </cell>
          <cell r="H72"/>
          <cell r="I72"/>
          <cell r="J72"/>
          <cell r="K72"/>
          <cell r="L72">
            <v>1</v>
          </cell>
          <cell r="M72"/>
          <cell r="N72"/>
          <cell r="O72"/>
          <cell r="P72"/>
          <cell r="Q72"/>
        </row>
        <row r="73">
          <cell r="B73" t="str">
            <v>Infracción ley de psicotrópicos</v>
          </cell>
          <cell r="C73"/>
          <cell r="D73"/>
          <cell r="E73"/>
          <cell r="F73"/>
          <cell r="G73"/>
          <cell r="H73"/>
          <cell r="I73">
            <v>1</v>
          </cell>
          <cell r="J73">
            <v>2</v>
          </cell>
          <cell r="K73"/>
          <cell r="L73">
            <v>1</v>
          </cell>
          <cell r="M73"/>
          <cell r="N73"/>
          <cell r="O73"/>
          <cell r="P73"/>
          <cell r="Q73"/>
        </row>
        <row r="74">
          <cell r="B74" t="str">
            <v>Infracción Ley Derechos de Autor</v>
          </cell>
          <cell r="C74"/>
          <cell r="D74"/>
          <cell r="E74"/>
          <cell r="F74"/>
          <cell r="G74">
            <v>3</v>
          </cell>
          <cell r="H74"/>
          <cell r="I74"/>
          <cell r="J74"/>
          <cell r="K74"/>
          <cell r="L74"/>
          <cell r="M74"/>
          <cell r="N74"/>
          <cell r="O74"/>
          <cell r="P74"/>
          <cell r="Q74"/>
        </row>
        <row r="75">
          <cell r="B75" t="str">
            <v>Infracción Ley Fauna Silvestre</v>
          </cell>
          <cell r="C75"/>
          <cell r="D75">
            <v>1</v>
          </cell>
          <cell r="E75"/>
          <cell r="F75"/>
          <cell r="G75">
            <v>15</v>
          </cell>
          <cell r="H75"/>
          <cell r="I75"/>
          <cell r="J75"/>
          <cell r="K75"/>
          <cell r="L75">
            <v>1</v>
          </cell>
          <cell r="M75"/>
          <cell r="N75"/>
          <cell r="O75"/>
          <cell r="P75"/>
          <cell r="Q75"/>
        </row>
        <row r="76">
          <cell r="B76" t="str">
            <v>Infracción Ley Flora y Fauna</v>
          </cell>
          <cell r="C76"/>
          <cell r="D76"/>
          <cell r="E76"/>
          <cell r="F76"/>
          <cell r="G76">
            <v>1</v>
          </cell>
          <cell r="H76"/>
          <cell r="I76"/>
          <cell r="J76"/>
          <cell r="K76"/>
          <cell r="L76"/>
          <cell r="M76"/>
          <cell r="N76"/>
          <cell r="O76"/>
          <cell r="P76"/>
          <cell r="Q76"/>
        </row>
        <row r="77">
          <cell r="B77" t="str">
            <v>Infracción Ley Forestal</v>
          </cell>
          <cell r="C77"/>
          <cell r="D77"/>
          <cell r="E77"/>
          <cell r="F77"/>
          <cell r="G77">
            <v>1</v>
          </cell>
          <cell r="H77"/>
          <cell r="I77"/>
          <cell r="J77"/>
          <cell r="K77"/>
          <cell r="L77"/>
          <cell r="M77"/>
          <cell r="N77"/>
          <cell r="O77"/>
          <cell r="P77"/>
          <cell r="Q77"/>
        </row>
        <row r="78">
          <cell r="B78" t="str">
            <v>Infracción Ley Integral Adulto Mayor</v>
          </cell>
          <cell r="C78"/>
          <cell r="D78"/>
          <cell r="E78"/>
          <cell r="F78">
            <v>1</v>
          </cell>
          <cell r="G78">
            <v>1</v>
          </cell>
          <cell r="H78"/>
          <cell r="I78"/>
          <cell r="J78"/>
          <cell r="K78"/>
          <cell r="L78"/>
          <cell r="M78"/>
          <cell r="N78"/>
          <cell r="O78">
            <v>1</v>
          </cell>
          <cell r="P78"/>
          <cell r="Q78"/>
        </row>
        <row r="79">
          <cell r="B79" t="str">
            <v>Infracción Ley Patrimonio Arqueológico</v>
          </cell>
          <cell r="C79"/>
          <cell r="D79"/>
          <cell r="E79"/>
          <cell r="F79"/>
          <cell r="G79">
            <v>2</v>
          </cell>
          <cell r="H79"/>
          <cell r="I79"/>
          <cell r="J79"/>
          <cell r="K79"/>
          <cell r="L79"/>
          <cell r="M79"/>
          <cell r="N79"/>
          <cell r="O79"/>
          <cell r="P79"/>
          <cell r="Q79"/>
        </row>
        <row r="80">
          <cell r="B80" t="str">
            <v>Infracción Ley Penalización de Violencia Contra las Mujeres</v>
          </cell>
          <cell r="C80"/>
          <cell r="D80"/>
          <cell r="E80"/>
          <cell r="F80">
            <v>1</v>
          </cell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</row>
        <row r="81">
          <cell r="B81" t="str">
            <v>Infracción Ley Salud</v>
          </cell>
          <cell r="C81"/>
          <cell r="D81"/>
          <cell r="E81"/>
          <cell r="F81"/>
          <cell r="G81"/>
          <cell r="H81"/>
          <cell r="I81"/>
          <cell r="J81"/>
          <cell r="K81">
            <v>1</v>
          </cell>
          <cell r="L81"/>
          <cell r="M81"/>
          <cell r="N81"/>
          <cell r="O81">
            <v>2</v>
          </cell>
          <cell r="P81"/>
          <cell r="Q81"/>
        </row>
        <row r="82">
          <cell r="B82" t="str">
            <v>Introducción de droga a centro penitenciario</v>
          </cell>
          <cell r="C82"/>
          <cell r="D82"/>
          <cell r="E82"/>
          <cell r="F82"/>
          <cell r="G82"/>
          <cell r="H82"/>
          <cell r="I82"/>
          <cell r="J82">
            <v>1</v>
          </cell>
          <cell r="K82"/>
          <cell r="L82"/>
          <cell r="M82"/>
          <cell r="N82"/>
          <cell r="O82"/>
          <cell r="P82"/>
          <cell r="Q82"/>
        </row>
        <row r="83">
          <cell r="B83" t="str">
            <v>Legitimación de capitales</v>
          </cell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>
            <v>25</v>
          </cell>
          <cell r="O83"/>
          <cell r="P83"/>
          <cell r="Q83">
            <v>1</v>
          </cell>
        </row>
        <row r="84">
          <cell r="B84" t="str">
            <v>Lesiones</v>
          </cell>
          <cell r="C84"/>
          <cell r="D84">
            <v>12</v>
          </cell>
          <cell r="E84"/>
          <cell r="F84">
            <v>218</v>
          </cell>
          <cell r="G84">
            <v>8</v>
          </cell>
          <cell r="H84"/>
          <cell r="I84"/>
          <cell r="J84"/>
          <cell r="K84"/>
          <cell r="L84">
            <v>3</v>
          </cell>
          <cell r="M84">
            <v>7</v>
          </cell>
          <cell r="N84"/>
          <cell r="O84">
            <v>30</v>
          </cell>
          <cell r="P84">
            <v>1</v>
          </cell>
          <cell r="Q84">
            <v>1</v>
          </cell>
        </row>
        <row r="85">
          <cell r="B85" t="str">
            <v>Lesiones con arma blanca</v>
          </cell>
          <cell r="C85"/>
          <cell r="D85">
            <v>2</v>
          </cell>
          <cell r="E85"/>
          <cell r="F85">
            <v>2</v>
          </cell>
          <cell r="G85"/>
          <cell r="H85"/>
          <cell r="I85"/>
          <cell r="J85"/>
          <cell r="K85"/>
          <cell r="L85"/>
          <cell r="M85"/>
          <cell r="N85"/>
          <cell r="O85">
            <v>1</v>
          </cell>
          <cell r="P85"/>
          <cell r="Q85"/>
        </row>
        <row r="86">
          <cell r="B86" t="str">
            <v>Lesiones con arma de fuego</v>
          </cell>
          <cell r="C86"/>
          <cell r="D86"/>
          <cell r="E86"/>
          <cell r="F86">
            <v>5</v>
          </cell>
          <cell r="G86"/>
          <cell r="H86"/>
          <cell r="I86"/>
          <cell r="J86"/>
          <cell r="K86"/>
          <cell r="L86">
            <v>1</v>
          </cell>
          <cell r="M86"/>
          <cell r="N86"/>
          <cell r="O86">
            <v>1</v>
          </cell>
          <cell r="P86"/>
          <cell r="Q86"/>
        </row>
        <row r="87">
          <cell r="B87" t="str">
            <v>Lesiones culposas</v>
          </cell>
          <cell r="C87"/>
          <cell r="D87"/>
          <cell r="E87"/>
          <cell r="F87">
            <v>149</v>
          </cell>
          <cell r="G87">
            <v>4</v>
          </cell>
          <cell r="H87"/>
          <cell r="I87"/>
          <cell r="J87"/>
          <cell r="K87"/>
          <cell r="L87">
            <v>1</v>
          </cell>
          <cell r="M87">
            <v>2</v>
          </cell>
          <cell r="N87"/>
          <cell r="O87">
            <v>1</v>
          </cell>
          <cell r="P87"/>
          <cell r="Q87">
            <v>1</v>
          </cell>
        </row>
        <row r="88">
          <cell r="B88" t="str">
            <v>Libramiento de cheque sin fondos</v>
          </cell>
          <cell r="C88"/>
          <cell r="D88"/>
          <cell r="E88"/>
          <cell r="F88"/>
          <cell r="G88"/>
          <cell r="H88"/>
          <cell r="I88"/>
          <cell r="J88"/>
          <cell r="K88">
            <v>4</v>
          </cell>
          <cell r="L88"/>
          <cell r="M88"/>
          <cell r="N88"/>
          <cell r="O88"/>
          <cell r="P88"/>
          <cell r="Q88"/>
        </row>
        <row r="89">
          <cell r="B89" t="str">
            <v>Maltrato</v>
          </cell>
          <cell r="C89"/>
          <cell r="D89"/>
          <cell r="E89"/>
          <cell r="F89">
            <v>6</v>
          </cell>
          <cell r="G89"/>
          <cell r="H89"/>
          <cell r="I89"/>
          <cell r="J89"/>
          <cell r="K89"/>
          <cell r="L89"/>
          <cell r="M89">
            <v>1</v>
          </cell>
          <cell r="N89"/>
          <cell r="O89"/>
          <cell r="P89"/>
          <cell r="Q89"/>
        </row>
        <row r="90">
          <cell r="B90" t="str">
            <v>Maltrato de animales</v>
          </cell>
          <cell r="C90"/>
          <cell r="D90"/>
          <cell r="E90"/>
          <cell r="F90"/>
          <cell r="G90">
            <v>3</v>
          </cell>
          <cell r="H90"/>
          <cell r="I90"/>
          <cell r="J90"/>
          <cell r="K90"/>
          <cell r="L90"/>
          <cell r="M90"/>
          <cell r="N90"/>
          <cell r="O90"/>
          <cell r="P90"/>
          <cell r="Q90"/>
        </row>
        <row r="91">
          <cell r="B91" t="str">
            <v>Malversación de fondos</v>
          </cell>
          <cell r="C91">
            <v>1</v>
          </cell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</row>
        <row r="92">
          <cell r="B92" t="str">
            <v>Matrimonio ilegal</v>
          </cell>
          <cell r="C92"/>
          <cell r="D92"/>
          <cell r="E92"/>
          <cell r="F92">
            <v>1</v>
          </cell>
          <cell r="G92"/>
          <cell r="H92"/>
          <cell r="I92"/>
          <cell r="J92"/>
          <cell r="K92">
            <v>3</v>
          </cell>
          <cell r="L92"/>
          <cell r="M92"/>
          <cell r="N92"/>
          <cell r="O92"/>
          <cell r="P92"/>
          <cell r="Q92"/>
        </row>
        <row r="93">
          <cell r="B93" t="str">
            <v>Muerte de animal</v>
          </cell>
          <cell r="C93"/>
          <cell r="D93"/>
          <cell r="E93"/>
          <cell r="F93"/>
          <cell r="G93">
            <v>6</v>
          </cell>
          <cell r="H93"/>
          <cell r="I93"/>
          <cell r="J93"/>
          <cell r="K93"/>
          <cell r="L93"/>
          <cell r="M93"/>
          <cell r="N93"/>
          <cell r="O93"/>
          <cell r="P93"/>
          <cell r="Q93"/>
        </row>
        <row r="94">
          <cell r="B94" t="str">
            <v>Nombramiento ilegal</v>
          </cell>
          <cell r="C94">
            <v>3</v>
          </cell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</row>
        <row r="95">
          <cell r="B95" t="str">
            <v>Otro delito</v>
          </cell>
          <cell r="C95">
            <v>11</v>
          </cell>
          <cell r="D95">
            <v>4</v>
          </cell>
          <cell r="E95"/>
          <cell r="F95">
            <v>72</v>
          </cell>
          <cell r="G95">
            <v>61</v>
          </cell>
          <cell r="H95">
            <v>3</v>
          </cell>
          <cell r="I95"/>
          <cell r="J95"/>
          <cell r="K95">
            <v>11</v>
          </cell>
          <cell r="L95"/>
          <cell r="M95">
            <v>2</v>
          </cell>
          <cell r="N95"/>
          <cell r="O95">
            <v>17</v>
          </cell>
          <cell r="P95">
            <v>2</v>
          </cell>
          <cell r="Q95">
            <v>2</v>
          </cell>
        </row>
        <row r="96">
          <cell r="B96" t="str">
            <v>Peculado</v>
          </cell>
          <cell r="C96">
            <v>6</v>
          </cell>
          <cell r="D96"/>
          <cell r="E96"/>
          <cell r="F96">
            <v>1</v>
          </cell>
          <cell r="G96"/>
          <cell r="H96">
            <v>1</v>
          </cell>
          <cell r="I96"/>
          <cell r="J96"/>
          <cell r="K96">
            <v>1</v>
          </cell>
          <cell r="L96"/>
          <cell r="M96"/>
          <cell r="N96"/>
          <cell r="O96">
            <v>1</v>
          </cell>
          <cell r="P96"/>
          <cell r="Q96">
            <v>4</v>
          </cell>
        </row>
        <row r="97">
          <cell r="B97" t="str">
            <v>Persecución o acorralamiento</v>
          </cell>
          <cell r="C97"/>
          <cell r="D97"/>
          <cell r="E97"/>
          <cell r="F97">
            <v>5</v>
          </cell>
          <cell r="G97"/>
          <cell r="H97"/>
          <cell r="I97"/>
          <cell r="J97"/>
          <cell r="K97"/>
          <cell r="L97"/>
          <cell r="M97"/>
          <cell r="N97"/>
          <cell r="O97"/>
          <cell r="P97"/>
          <cell r="Q97"/>
        </row>
        <row r="98">
          <cell r="B98" t="str">
            <v>Portación ilícita de arma permitida</v>
          </cell>
          <cell r="C98"/>
          <cell r="D98">
            <v>41</v>
          </cell>
          <cell r="E98"/>
          <cell r="F98">
            <v>1</v>
          </cell>
          <cell r="G98">
            <v>2</v>
          </cell>
          <cell r="H98"/>
          <cell r="I98"/>
          <cell r="J98"/>
          <cell r="K98"/>
          <cell r="L98"/>
          <cell r="M98"/>
          <cell r="N98"/>
          <cell r="O98">
            <v>4</v>
          </cell>
          <cell r="P98"/>
          <cell r="Q98">
            <v>4</v>
          </cell>
        </row>
        <row r="99">
          <cell r="B99" t="str">
            <v>Prevaricato</v>
          </cell>
          <cell r="C99"/>
          <cell r="D99"/>
          <cell r="E99"/>
          <cell r="F99"/>
          <cell r="G99">
            <v>1</v>
          </cell>
          <cell r="H99"/>
          <cell r="I99"/>
          <cell r="J99"/>
          <cell r="K99"/>
          <cell r="L99"/>
          <cell r="M99"/>
          <cell r="N99"/>
          <cell r="O99"/>
          <cell r="P99"/>
          <cell r="Q99"/>
        </row>
        <row r="100">
          <cell r="B100" t="str">
            <v>Privación de libertad</v>
          </cell>
          <cell r="C100"/>
          <cell r="D100">
            <v>1</v>
          </cell>
          <cell r="E100"/>
          <cell r="F100">
            <v>5</v>
          </cell>
          <cell r="G100">
            <v>53</v>
          </cell>
          <cell r="H100"/>
          <cell r="I100">
            <v>1</v>
          </cell>
          <cell r="J100"/>
          <cell r="K100"/>
          <cell r="L100"/>
          <cell r="M100"/>
          <cell r="N100"/>
          <cell r="O100">
            <v>1</v>
          </cell>
          <cell r="P100"/>
          <cell r="Q100"/>
        </row>
        <row r="101">
          <cell r="B101" t="str">
            <v>Producción de material audiovisual</v>
          </cell>
          <cell r="C101"/>
          <cell r="D101"/>
          <cell r="E101"/>
          <cell r="F101">
            <v>1</v>
          </cell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</row>
        <row r="102">
          <cell r="B102" t="str">
            <v>Proxenetismo</v>
          </cell>
          <cell r="C102"/>
          <cell r="D102"/>
          <cell r="E102"/>
          <cell r="F102">
            <v>5</v>
          </cell>
          <cell r="G102"/>
          <cell r="H102"/>
          <cell r="I102"/>
          <cell r="J102"/>
          <cell r="K102"/>
          <cell r="L102"/>
          <cell r="M102"/>
          <cell r="N102"/>
          <cell r="O102"/>
          <cell r="P102"/>
          <cell r="Q102"/>
        </row>
        <row r="103">
          <cell r="B103" t="str">
            <v>Receptación</v>
          </cell>
          <cell r="C103"/>
          <cell r="D103">
            <v>61</v>
          </cell>
          <cell r="E103"/>
          <cell r="F103"/>
          <cell r="G103"/>
          <cell r="H103"/>
          <cell r="I103"/>
          <cell r="J103"/>
          <cell r="K103">
            <v>1</v>
          </cell>
          <cell r="L103">
            <v>2</v>
          </cell>
          <cell r="M103"/>
          <cell r="N103"/>
          <cell r="O103">
            <v>18</v>
          </cell>
          <cell r="P103">
            <v>37</v>
          </cell>
          <cell r="Q103">
            <v>84</v>
          </cell>
        </row>
        <row r="104">
          <cell r="B104" t="str">
            <v>Receptación de cosas de procedencia sospechosa</v>
          </cell>
          <cell r="C104"/>
          <cell r="D104">
            <v>5</v>
          </cell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>
            <v>1</v>
          </cell>
          <cell r="P104">
            <v>2</v>
          </cell>
          <cell r="Q104"/>
        </row>
        <row r="105">
          <cell r="B105" t="str">
            <v>Relación sexual con menor de edad</v>
          </cell>
          <cell r="C105"/>
          <cell r="D105"/>
          <cell r="E105"/>
          <cell r="F105">
            <v>16</v>
          </cell>
          <cell r="G105"/>
          <cell r="H105"/>
          <cell r="I105"/>
          <cell r="J105"/>
          <cell r="K105"/>
          <cell r="L105"/>
          <cell r="M105"/>
          <cell r="N105"/>
          <cell r="O105">
            <v>2</v>
          </cell>
          <cell r="P105"/>
          <cell r="Q105"/>
        </row>
        <row r="106">
          <cell r="B106" t="str">
            <v>Relación sexual remunerada con menor de edad</v>
          </cell>
          <cell r="C106"/>
          <cell r="D106"/>
          <cell r="E106"/>
          <cell r="F106">
            <v>2</v>
          </cell>
          <cell r="G106"/>
          <cell r="H106"/>
          <cell r="I106"/>
          <cell r="J106"/>
          <cell r="K106"/>
          <cell r="L106"/>
          <cell r="M106"/>
          <cell r="N106"/>
          <cell r="O106">
            <v>1</v>
          </cell>
          <cell r="P106"/>
          <cell r="Q106"/>
        </row>
        <row r="107">
          <cell r="B107" t="str">
            <v>Resistencia a la autoridad</v>
          </cell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>
            <v>1</v>
          </cell>
        </row>
        <row r="108">
          <cell r="B108" t="str">
            <v>Robo</v>
          </cell>
          <cell r="C108"/>
          <cell r="D108">
            <v>5</v>
          </cell>
          <cell r="E108"/>
          <cell r="F108"/>
          <cell r="G108">
            <v>3</v>
          </cell>
          <cell r="H108"/>
          <cell r="I108"/>
          <cell r="J108"/>
          <cell r="K108"/>
          <cell r="L108"/>
          <cell r="M108"/>
          <cell r="N108"/>
          <cell r="O108">
            <v>4</v>
          </cell>
          <cell r="P108"/>
          <cell r="Q108">
            <v>393</v>
          </cell>
        </row>
        <row r="109">
          <cell r="B109" t="str">
            <v>Robo agravado</v>
          </cell>
          <cell r="C109"/>
          <cell r="D109">
            <v>44</v>
          </cell>
          <cell r="E109"/>
          <cell r="F109"/>
          <cell r="G109"/>
          <cell r="H109"/>
          <cell r="I109"/>
          <cell r="J109"/>
          <cell r="K109"/>
          <cell r="L109">
            <v>1</v>
          </cell>
          <cell r="M109"/>
          <cell r="N109"/>
          <cell r="O109">
            <v>13</v>
          </cell>
          <cell r="P109">
            <v>2</v>
          </cell>
          <cell r="Q109">
            <v>15</v>
          </cell>
        </row>
        <row r="110">
          <cell r="B110" t="str">
            <v>Robo con fuerza sobre las cosas</v>
          </cell>
          <cell r="C110"/>
          <cell r="D110">
            <v>1</v>
          </cell>
          <cell r="E110"/>
          <cell r="F110">
            <v>1</v>
          </cell>
          <cell r="G110">
            <v>20</v>
          </cell>
          <cell r="H110"/>
          <cell r="I110"/>
          <cell r="J110"/>
          <cell r="K110"/>
          <cell r="L110"/>
          <cell r="M110">
            <v>1</v>
          </cell>
          <cell r="N110"/>
          <cell r="O110">
            <v>10</v>
          </cell>
          <cell r="P110">
            <v>2</v>
          </cell>
          <cell r="Q110">
            <v>2600</v>
          </cell>
        </row>
        <row r="111">
          <cell r="B111" t="str">
            <v>Robo con violencia sobre las personas</v>
          </cell>
          <cell r="C111"/>
          <cell r="D111">
            <v>3857</v>
          </cell>
          <cell r="E111"/>
          <cell r="F111">
            <v>10</v>
          </cell>
          <cell r="G111">
            <v>13</v>
          </cell>
          <cell r="H111"/>
          <cell r="I111"/>
          <cell r="J111"/>
          <cell r="K111">
            <v>8</v>
          </cell>
          <cell r="L111">
            <v>4</v>
          </cell>
          <cell r="M111"/>
          <cell r="N111"/>
          <cell r="O111">
            <v>177</v>
          </cell>
          <cell r="P111">
            <v>7</v>
          </cell>
          <cell r="Q111">
            <v>143</v>
          </cell>
        </row>
        <row r="112">
          <cell r="B112" t="str">
            <v>Robo de ganado</v>
          </cell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/>
          <cell r="P112"/>
          <cell r="Q112">
            <v>22</v>
          </cell>
        </row>
        <row r="113">
          <cell r="B113" t="str">
            <v>Robo de medio de transporte</v>
          </cell>
          <cell r="C113"/>
          <cell r="D113">
            <v>7</v>
          </cell>
          <cell r="E113"/>
          <cell r="F113">
            <v>1</v>
          </cell>
          <cell r="G113"/>
          <cell r="H113"/>
          <cell r="I113">
            <v>2</v>
          </cell>
          <cell r="J113"/>
          <cell r="K113"/>
          <cell r="L113">
            <v>2</v>
          </cell>
          <cell r="M113"/>
          <cell r="N113"/>
          <cell r="O113">
            <v>9</v>
          </cell>
          <cell r="P113">
            <v>809</v>
          </cell>
          <cell r="Q113">
            <v>64</v>
          </cell>
        </row>
        <row r="114">
          <cell r="B114" t="str">
            <v>Seducción o encuentros con menores por medios electrónicos</v>
          </cell>
          <cell r="C114"/>
          <cell r="D114"/>
          <cell r="E114"/>
          <cell r="F114">
            <v>33</v>
          </cell>
          <cell r="G114"/>
          <cell r="H114"/>
          <cell r="I114"/>
          <cell r="J114"/>
          <cell r="K114"/>
          <cell r="L114"/>
          <cell r="M114"/>
          <cell r="N114"/>
          <cell r="O114">
            <v>3</v>
          </cell>
          <cell r="P114"/>
          <cell r="Q114"/>
        </row>
        <row r="115">
          <cell r="B115" t="str">
            <v>Simulación de delito</v>
          </cell>
          <cell r="C115"/>
          <cell r="D115">
            <v>2</v>
          </cell>
          <cell r="E115"/>
          <cell r="F115"/>
          <cell r="G115">
            <v>1</v>
          </cell>
          <cell r="H115"/>
          <cell r="I115"/>
          <cell r="J115"/>
          <cell r="K115"/>
          <cell r="L115"/>
          <cell r="M115"/>
          <cell r="N115"/>
          <cell r="O115"/>
          <cell r="P115">
            <v>1</v>
          </cell>
          <cell r="Q115"/>
        </row>
        <row r="116">
          <cell r="B116" t="str">
            <v>Suplantación de identidad</v>
          </cell>
          <cell r="C116"/>
          <cell r="D116">
            <v>1</v>
          </cell>
          <cell r="E116"/>
          <cell r="F116">
            <v>4</v>
          </cell>
          <cell r="G116">
            <v>49</v>
          </cell>
          <cell r="H116">
            <v>164</v>
          </cell>
          <cell r="I116"/>
          <cell r="J116"/>
          <cell r="K116">
            <v>63</v>
          </cell>
          <cell r="L116"/>
          <cell r="M116"/>
          <cell r="N116"/>
          <cell r="O116">
            <v>2</v>
          </cell>
          <cell r="P116"/>
          <cell r="Q116"/>
        </row>
        <row r="117">
          <cell r="B117" t="str">
            <v>Suplantación de páginas electrónicas</v>
          </cell>
          <cell r="C117"/>
          <cell r="D117"/>
          <cell r="E117"/>
          <cell r="F117"/>
          <cell r="G117">
            <v>1</v>
          </cell>
          <cell r="H117">
            <v>7</v>
          </cell>
          <cell r="I117"/>
          <cell r="J117"/>
          <cell r="K117">
            <v>6</v>
          </cell>
          <cell r="L117"/>
          <cell r="M117"/>
          <cell r="N117"/>
          <cell r="O117"/>
          <cell r="P117"/>
          <cell r="Q117"/>
        </row>
        <row r="118">
          <cell r="B118" t="str">
            <v>Sustracción de la persona menor de edad o con discapacidad</v>
          </cell>
          <cell r="C118"/>
          <cell r="D118"/>
          <cell r="E118"/>
          <cell r="F118">
            <v>56</v>
          </cell>
          <cell r="G118">
            <v>7</v>
          </cell>
          <cell r="H118"/>
          <cell r="I118"/>
          <cell r="J118"/>
          <cell r="K118"/>
          <cell r="L118"/>
          <cell r="M118"/>
          <cell r="N118"/>
          <cell r="O118"/>
          <cell r="P118"/>
          <cell r="Q118"/>
        </row>
        <row r="119">
          <cell r="B119" t="str">
            <v>Tenencia de armas prohibidas</v>
          </cell>
          <cell r="C119"/>
          <cell r="D119">
            <v>1</v>
          </cell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/>
        </row>
        <row r="120">
          <cell r="B120" t="str">
            <v>Tenencia de droga</v>
          </cell>
          <cell r="C120"/>
          <cell r="D120">
            <v>1</v>
          </cell>
          <cell r="E120"/>
          <cell r="F120"/>
          <cell r="G120"/>
          <cell r="H120"/>
          <cell r="I120"/>
          <cell r="J120">
            <v>1</v>
          </cell>
          <cell r="K120"/>
          <cell r="L120"/>
          <cell r="M120"/>
          <cell r="N120"/>
          <cell r="O120">
            <v>3</v>
          </cell>
          <cell r="P120"/>
          <cell r="Q120"/>
        </row>
        <row r="121">
          <cell r="B121" t="str">
            <v>Tenencia y portación ilegal de armas permitidas</v>
          </cell>
          <cell r="C121"/>
          <cell r="D121">
            <v>1</v>
          </cell>
          <cell r="E121"/>
          <cell r="F121">
            <v>1</v>
          </cell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</row>
        <row r="122">
          <cell r="B122" t="str">
            <v>Tentativa de estafa</v>
          </cell>
          <cell r="C122"/>
          <cell r="D122"/>
          <cell r="E122"/>
          <cell r="F122"/>
          <cell r="G122"/>
          <cell r="H122"/>
          <cell r="I122"/>
          <cell r="J122"/>
          <cell r="K122">
            <v>2</v>
          </cell>
          <cell r="L122"/>
          <cell r="M122"/>
          <cell r="N122"/>
          <cell r="O122"/>
          <cell r="P122"/>
          <cell r="Q122"/>
        </row>
        <row r="123">
          <cell r="B123" t="str">
            <v>Tentativa de homicidio</v>
          </cell>
          <cell r="C123"/>
          <cell r="D123"/>
          <cell r="E123"/>
          <cell r="F123">
            <v>3</v>
          </cell>
          <cell r="G123"/>
          <cell r="H123"/>
          <cell r="I123"/>
          <cell r="J123"/>
          <cell r="K123"/>
          <cell r="L123">
            <v>2</v>
          </cell>
          <cell r="M123"/>
          <cell r="N123"/>
          <cell r="O123">
            <v>2</v>
          </cell>
          <cell r="P123"/>
          <cell r="Q123"/>
        </row>
        <row r="124">
          <cell r="B124" t="str">
            <v>Tentativa de robo con fuerza sobre las cosas</v>
          </cell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>
            <v>1</v>
          </cell>
        </row>
        <row r="125">
          <cell r="B125" t="str">
            <v>Timos</v>
          </cell>
          <cell r="C125"/>
          <cell r="D125">
            <v>3</v>
          </cell>
          <cell r="E125"/>
          <cell r="F125">
            <v>6</v>
          </cell>
          <cell r="G125">
            <v>78</v>
          </cell>
          <cell r="H125">
            <v>36</v>
          </cell>
          <cell r="I125"/>
          <cell r="J125"/>
          <cell r="K125">
            <v>863</v>
          </cell>
          <cell r="L125"/>
          <cell r="M125"/>
          <cell r="N125"/>
          <cell r="O125">
            <v>1</v>
          </cell>
          <cell r="P125"/>
          <cell r="Q125">
            <v>7</v>
          </cell>
        </row>
        <row r="126">
          <cell r="B126" t="str">
            <v>Tráfico ilícito de personas</v>
          </cell>
          <cell r="C126"/>
          <cell r="D126"/>
          <cell r="E126"/>
          <cell r="F126">
            <v>3</v>
          </cell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</row>
        <row r="127">
          <cell r="B127" t="str">
            <v>Transporte de droga</v>
          </cell>
          <cell r="C127">
            <v>1</v>
          </cell>
          <cell r="D127"/>
          <cell r="E127"/>
          <cell r="F127"/>
          <cell r="G127"/>
          <cell r="H127"/>
          <cell r="I127"/>
          <cell r="J127">
            <v>1</v>
          </cell>
          <cell r="K127"/>
          <cell r="L127"/>
          <cell r="M127"/>
          <cell r="N127"/>
          <cell r="O127"/>
          <cell r="P127"/>
          <cell r="Q127"/>
        </row>
        <row r="128">
          <cell r="B128" t="str">
            <v>Trata de personas</v>
          </cell>
          <cell r="C128"/>
          <cell r="D128"/>
          <cell r="E128"/>
          <cell r="F128">
            <v>15</v>
          </cell>
          <cell r="G128"/>
          <cell r="H128">
            <v>1</v>
          </cell>
          <cell r="I128"/>
          <cell r="J128"/>
          <cell r="K128"/>
          <cell r="L128"/>
          <cell r="M128"/>
          <cell r="N128"/>
          <cell r="O128"/>
          <cell r="P128"/>
          <cell r="Q128"/>
        </row>
        <row r="129">
          <cell r="B129" t="str">
            <v>Uso de falso documento</v>
          </cell>
          <cell r="C129"/>
          <cell r="D129"/>
          <cell r="E129"/>
          <cell r="F129">
            <v>1</v>
          </cell>
          <cell r="G129"/>
          <cell r="H129"/>
          <cell r="I129"/>
          <cell r="J129"/>
          <cell r="K129">
            <v>6</v>
          </cell>
          <cell r="L129"/>
          <cell r="M129"/>
          <cell r="N129"/>
          <cell r="O129"/>
          <cell r="P129"/>
          <cell r="Q129"/>
        </row>
        <row r="130">
          <cell r="B130" t="str">
            <v>Uso ilegal de uniformes, insignias o dispositivos policiales</v>
          </cell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>
            <v>1</v>
          </cell>
        </row>
        <row r="131">
          <cell r="B131" t="str">
            <v>Usurpación</v>
          </cell>
          <cell r="C131"/>
          <cell r="D131"/>
          <cell r="E131"/>
          <cell r="F131"/>
          <cell r="G131">
            <v>59</v>
          </cell>
          <cell r="H131">
            <v>1</v>
          </cell>
          <cell r="I131"/>
          <cell r="J131"/>
          <cell r="K131">
            <v>3</v>
          </cell>
          <cell r="L131"/>
          <cell r="M131"/>
          <cell r="N131"/>
          <cell r="O131"/>
          <cell r="P131"/>
          <cell r="Q131"/>
        </row>
        <row r="132">
          <cell r="B132" t="str">
            <v>Usurpación de aguas</v>
          </cell>
          <cell r="C132"/>
          <cell r="D132"/>
          <cell r="E132"/>
          <cell r="F132"/>
          <cell r="G132">
            <v>2</v>
          </cell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</row>
        <row r="133">
          <cell r="B133" t="str">
            <v>Usurpación de autoridad</v>
          </cell>
          <cell r="C133"/>
          <cell r="D133"/>
          <cell r="E133"/>
          <cell r="F133"/>
          <cell r="G133">
            <v>3</v>
          </cell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</row>
        <row r="134">
          <cell r="B134" t="str">
            <v>Venta de droga</v>
          </cell>
          <cell r="C134"/>
          <cell r="D134"/>
          <cell r="E134"/>
          <cell r="F134"/>
          <cell r="G134"/>
          <cell r="H134"/>
          <cell r="I134"/>
          <cell r="J134">
            <v>1</v>
          </cell>
          <cell r="K134"/>
          <cell r="L134"/>
          <cell r="M134"/>
          <cell r="N134"/>
          <cell r="O134">
            <v>1</v>
          </cell>
          <cell r="P134"/>
          <cell r="Q134"/>
        </row>
        <row r="135">
          <cell r="B135" t="str">
            <v>Violación de correspondencia</v>
          </cell>
          <cell r="C135"/>
          <cell r="D135"/>
          <cell r="E135"/>
          <cell r="F135"/>
          <cell r="G135"/>
          <cell r="H135">
            <v>1</v>
          </cell>
          <cell r="I135"/>
          <cell r="J135"/>
          <cell r="K135"/>
          <cell r="L135"/>
          <cell r="M135"/>
          <cell r="N135"/>
          <cell r="O135"/>
          <cell r="P135"/>
          <cell r="Q135"/>
        </row>
        <row r="136">
          <cell r="B136" t="str">
            <v>Violación de domicilio</v>
          </cell>
          <cell r="C136"/>
          <cell r="D136"/>
          <cell r="E136"/>
          <cell r="F136">
            <v>2</v>
          </cell>
          <cell r="G136">
            <v>30</v>
          </cell>
          <cell r="H136"/>
          <cell r="I136"/>
          <cell r="J136"/>
          <cell r="K136"/>
          <cell r="L136"/>
          <cell r="M136"/>
          <cell r="N136"/>
          <cell r="O136">
            <v>2</v>
          </cell>
          <cell r="P136"/>
          <cell r="Q136">
            <v>1</v>
          </cell>
        </row>
        <row r="137">
          <cell r="B137" t="str">
            <v>Violación de las comunicaciones electrónicas</v>
          </cell>
          <cell r="C137"/>
          <cell r="D137"/>
          <cell r="E137"/>
          <cell r="F137"/>
          <cell r="G137">
            <v>2</v>
          </cell>
          <cell r="H137">
            <v>78</v>
          </cell>
          <cell r="I137"/>
          <cell r="J137"/>
          <cell r="K137"/>
          <cell r="L137"/>
          <cell r="M137"/>
          <cell r="N137"/>
          <cell r="O137">
            <v>3</v>
          </cell>
          <cell r="P137"/>
          <cell r="Q137"/>
        </row>
        <row r="138">
          <cell r="B138" t="str">
            <v>Violación de medidas sanitarias y para la prevención de epizootias o plagas vegetales</v>
          </cell>
          <cell r="C138"/>
          <cell r="D138"/>
          <cell r="E138"/>
          <cell r="F138"/>
          <cell r="G138">
            <v>1</v>
          </cell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</row>
        <row r="139">
          <cell r="B139" t="str">
            <v>Violación de persona mayor de edad</v>
          </cell>
          <cell r="C139"/>
          <cell r="D139"/>
          <cell r="E139"/>
          <cell r="F139">
            <v>39</v>
          </cell>
          <cell r="G139"/>
          <cell r="H139"/>
          <cell r="I139"/>
          <cell r="J139"/>
          <cell r="K139">
            <v>1</v>
          </cell>
          <cell r="L139"/>
          <cell r="M139">
            <v>6</v>
          </cell>
          <cell r="N139"/>
          <cell r="O139">
            <v>3</v>
          </cell>
          <cell r="P139"/>
          <cell r="Q139"/>
        </row>
        <row r="140">
          <cell r="B140" t="str">
            <v>Violación de persona menor de edad</v>
          </cell>
          <cell r="C140"/>
          <cell r="D140"/>
          <cell r="E140"/>
          <cell r="F140">
            <v>13</v>
          </cell>
          <cell r="G140"/>
          <cell r="H140"/>
          <cell r="I140"/>
          <cell r="J140"/>
          <cell r="K140"/>
          <cell r="L140"/>
          <cell r="M140">
            <v>2</v>
          </cell>
          <cell r="N140"/>
          <cell r="O140">
            <v>10</v>
          </cell>
          <cell r="P140"/>
          <cell r="Q140"/>
        </row>
        <row r="141">
          <cell r="B141" t="str">
            <v>Violación de sellos</v>
          </cell>
          <cell r="C141"/>
          <cell r="D141"/>
          <cell r="E141"/>
          <cell r="F141"/>
          <cell r="G141">
            <v>2</v>
          </cell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5EC22-37B2-47CD-994F-EEDFB1C5E422}">
  <dimension ref="A1:I80"/>
  <sheetViews>
    <sheetView zoomScale="80" zoomScaleNormal="80" workbookViewId="0">
      <pane ySplit="4" topLeftCell="A6" activePane="bottomLeft" state="frozen"/>
      <selection pane="bottomLeft" activeCell="B17" sqref="B17"/>
    </sheetView>
  </sheetViews>
  <sheetFormatPr baseColWidth="10" defaultColWidth="0" defaultRowHeight="15.5" zeroHeight="1" x14ac:dyDescent="0.35"/>
  <cols>
    <col min="1" max="1" width="17.6640625" style="1" customWidth="1"/>
    <col min="2" max="2" width="118" style="1" customWidth="1"/>
    <col min="3" max="9" width="0" style="1" hidden="1" customWidth="1"/>
    <col min="10" max="16384" width="12" style="1" hidden="1"/>
  </cols>
  <sheetData>
    <row r="1" spans="1:2" x14ac:dyDescent="0.35">
      <c r="A1" s="220" t="s">
        <v>428</v>
      </c>
      <c r="B1" s="220"/>
    </row>
    <row r="2" spans="1:2" x14ac:dyDescent="0.35">
      <c r="A2" s="220"/>
      <c r="B2" s="220"/>
    </row>
    <row r="3" spans="1:2" x14ac:dyDescent="0.35"/>
    <row r="4" spans="1:2" x14ac:dyDescent="0.35">
      <c r="A4" s="2" t="s">
        <v>0</v>
      </c>
      <c r="B4" s="2" t="s">
        <v>1</v>
      </c>
    </row>
    <row r="5" spans="1:2" x14ac:dyDescent="0.35"/>
    <row r="6" spans="1:2" x14ac:dyDescent="0.35">
      <c r="A6" s="219">
        <v>1</v>
      </c>
      <c r="B6" s="3" t="s">
        <v>2</v>
      </c>
    </row>
    <row r="7" spans="1:2" x14ac:dyDescent="0.35">
      <c r="A7" s="219"/>
      <c r="B7" s="3" t="s">
        <v>3</v>
      </c>
    </row>
    <row r="8" spans="1:2" x14ac:dyDescent="0.35">
      <c r="A8" s="219"/>
      <c r="B8" s="3" t="s">
        <v>4</v>
      </c>
    </row>
    <row r="9" spans="1:2" x14ac:dyDescent="0.35">
      <c r="A9" s="219"/>
      <c r="B9" s="3" t="s">
        <v>429</v>
      </c>
    </row>
    <row r="10" spans="1:2" x14ac:dyDescent="0.35"/>
    <row r="11" spans="1:2" x14ac:dyDescent="0.35">
      <c r="A11" s="219">
        <v>2</v>
      </c>
      <c r="B11" s="3" t="s">
        <v>2</v>
      </c>
    </row>
    <row r="12" spans="1:2" x14ac:dyDescent="0.35">
      <c r="A12" s="219"/>
      <c r="B12" s="3" t="s">
        <v>3</v>
      </c>
    </row>
    <row r="13" spans="1:2" x14ac:dyDescent="0.35">
      <c r="A13" s="219"/>
      <c r="B13" s="3" t="s">
        <v>5</v>
      </c>
    </row>
    <row r="14" spans="1:2" x14ac:dyDescent="0.35">
      <c r="A14" s="219"/>
      <c r="B14" s="3" t="s">
        <v>430</v>
      </c>
    </row>
    <row r="15" spans="1:2" x14ac:dyDescent="0.35"/>
    <row r="16" spans="1:2" x14ac:dyDescent="0.35">
      <c r="A16" s="219">
        <v>3</v>
      </c>
      <c r="B16" s="4" t="s">
        <v>6</v>
      </c>
    </row>
    <row r="17" spans="1:9" x14ac:dyDescent="0.35">
      <c r="A17" s="219"/>
      <c r="B17" s="5" t="s">
        <v>7</v>
      </c>
    </row>
    <row r="18" spans="1:9" x14ac:dyDescent="0.35">
      <c r="A18" s="219"/>
      <c r="B18" s="5" t="s">
        <v>8</v>
      </c>
    </row>
    <row r="19" spans="1:9" x14ac:dyDescent="0.35">
      <c r="A19" s="219"/>
      <c r="B19" s="3" t="s">
        <v>430</v>
      </c>
    </row>
    <row r="20" spans="1:9" x14ac:dyDescent="0.35"/>
    <row r="21" spans="1:9" x14ac:dyDescent="0.35">
      <c r="A21" s="219">
        <v>4</v>
      </c>
      <c r="B21" s="6" t="s">
        <v>9</v>
      </c>
      <c r="C21" s="6"/>
      <c r="D21" s="6"/>
      <c r="E21" s="6"/>
      <c r="F21" s="6"/>
      <c r="G21" s="6"/>
      <c r="H21" s="6"/>
      <c r="I21" s="6"/>
    </row>
    <row r="22" spans="1:9" x14ac:dyDescent="0.35">
      <c r="A22" s="219"/>
      <c r="B22" s="6" t="s">
        <v>7</v>
      </c>
      <c r="C22" s="6"/>
      <c r="D22" s="6"/>
      <c r="E22" s="6"/>
      <c r="F22" s="6"/>
      <c r="G22" s="6"/>
      <c r="H22" s="6"/>
      <c r="I22" s="6"/>
    </row>
    <row r="23" spans="1:9" x14ac:dyDescent="0.35">
      <c r="A23" s="219"/>
      <c r="B23" s="9" t="s">
        <v>431</v>
      </c>
    </row>
    <row r="24" spans="1:9" x14ac:dyDescent="0.35">
      <c r="A24" s="219"/>
      <c r="B24" s="3" t="s">
        <v>430</v>
      </c>
    </row>
    <row r="25" spans="1:9" x14ac:dyDescent="0.35"/>
    <row r="26" spans="1:9" x14ac:dyDescent="0.35">
      <c r="A26" s="219">
        <v>5</v>
      </c>
      <c r="B26" s="6" t="s">
        <v>11</v>
      </c>
    </row>
    <row r="27" spans="1:9" x14ac:dyDescent="0.35">
      <c r="A27" s="219"/>
      <c r="B27" s="6" t="s">
        <v>7</v>
      </c>
    </row>
    <row r="28" spans="1:9" x14ac:dyDescent="0.35">
      <c r="A28" s="219"/>
      <c r="B28" s="1" t="s">
        <v>10</v>
      </c>
    </row>
    <row r="29" spans="1:9" x14ac:dyDescent="0.35">
      <c r="A29" s="219"/>
      <c r="B29" s="3" t="s">
        <v>430</v>
      </c>
    </row>
    <row r="30" spans="1:9" x14ac:dyDescent="0.35"/>
    <row r="31" spans="1:9" x14ac:dyDescent="0.35">
      <c r="A31" s="219">
        <v>6</v>
      </c>
      <c r="B31" s="6" t="s">
        <v>12</v>
      </c>
      <c r="C31" s="6"/>
      <c r="D31" s="6"/>
      <c r="E31" s="6"/>
      <c r="F31" s="6"/>
      <c r="G31" s="6"/>
      <c r="H31" s="6"/>
      <c r="I31" s="6"/>
    </row>
    <row r="32" spans="1:9" x14ac:dyDescent="0.35">
      <c r="A32" s="219"/>
      <c r="B32" s="6" t="s">
        <v>7</v>
      </c>
      <c r="C32" s="6"/>
      <c r="D32" s="6"/>
      <c r="E32" s="6"/>
      <c r="F32" s="6"/>
      <c r="G32" s="6"/>
      <c r="H32" s="6"/>
      <c r="I32" s="6"/>
    </row>
    <row r="33" spans="1:9" x14ac:dyDescent="0.35">
      <c r="A33" s="219"/>
      <c r="B33" s="1" t="s">
        <v>10</v>
      </c>
    </row>
    <row r="34" spans="1:9" x14ac:dyDescent="0.35">
      <c r="A34" s="219"/>
      <c r="B34" s="3" t="s">
        <v>430</v>
      </c>
    </row>
    <row r="35" spans="1:9" x14ac:dyDescent="0.35"/>
    <row r="36" spans="1:9" x14ac:dyDescent="0.35">
      <c r="A36" s="219">
        <v>7</v>
      </c>
      <c r="B36" s="6" t="s">
        <v>13</v>
      </c>
      <c r="C36" s="6"/>
      <c r="D36" s="6"/>
      <c r="E36" s="6"/>
      <c r="F36" s="6"/>
      <c r="G36" s="6"/>
      <c r="H36" s="6"/>
      <c r="I36" s="6"/>
    </row>
    <row r="37" spans="1:9" x14ac:dyDescent="0.35">
      <c r="A37" s="219"/>
      <c r="B37" s="6" t="s">
        <v>7</v>
      </c>
      <c r="C37" s="6"/>
      <c r="D37" s="6"/>
      <c r="E37" s="6"/>
      <c r="F37" s="6"/>
      <c r="G37" s="6"/>
      <c r="H37" s="6"/>
      <c r="I37" s="6"/>
    </row>
    <row r="38" spans="1:9" x14ac:dyDescent="0.35">
      <c r="A38" s="219"/>
      <c r="B38" s="7" t="s">
        <v>10</v>
      </c>
      <c r="C38" s="7"/>
      <c r="D38" s="7"/>
      <c r="E38" s="7"/>
      <c r="F38" s="7"/>
      <c r="G38" s="7"/>
      <c r="H38" s="7"/>
      <c r="I38" s="7"/>
    </row>
    <row r="39" spans="1:9" x14ac:dyDescent="0.35">
      <c r="A39" s="219"/>
      <c r="B39" s="3" t="s">
        <v>430</v>
      </c>
      <c r="C39" s="7"/>
      <c r="D39" s="7"/>
      <c r="E39" s="7"/>
      <c r="F39" s="7"/>
      <c r="G39" s="7"/>
      <c r="H39" s="7"/>
      <c r="I39" s="7"/>
    </row>
    <row r="40" spans="1:9" x14ac:dyDescent="0.35"/>
    <row r="41" spans="1:9" x14ac:dyDescent="0.35">
      <c r="A41" s="219">
        <v>8</v>
      </c>
      <c r="B41" s="6" t="s">
        <v>14</v>
      </c>
      <c r="C41" s="6"/>
      <c r="D41" s="6"/>
      <c r="E41" s="6"/>
      <c r="F41" s="6"/>
      <c r="G41" s="6"/>
      <c r="H41" s="6"/>
      <c r="I41" s="6"/>
    </row>
    <row r="42" spans="1:9" x14ac:dyDescent="0.35">
      <c r="A42" s="219"/>
      <c r="B42" s="6" t="s">
        <v>7</v>
      </c>
      <c r="C42" s="6"/>
      <c r="D42" s="6"/>
      <c r="E42" s="6"/>
      <c r="F42" s="6"/>
      <c r="G42" s="6"/>
      <c r="H42" s="6"/>
      <c r="I42" s="6"/>
    </row>
    <row r="43" spans="1:9" x14ac:dyDescent="0.35">
      <c r="A43" s="219"/>
      <c r="B43" s="1" t="s">
        <v>10</v>
      </c>
    </row>
    <row r="44" spans="1:9" x14ac:dyDescent="0.35">
      <c r="A44" s="219"/>
      <c r="B44" s="3" t="s">
        <v>430</v>
      </c>
    </row>
    <row r="45" spans="1:9" x14ac:dyDescent="0.35">
      <c r="B45" s="3"/>
    </row>
    <row r="46" spans="1:9" x14ac:dyDescent="0.35">
      <c r="A46" s="219">
        <v>9</v>
      </c>
      <c r="B46" s="6" t="s">
        <v>15</v>
      </c>
      <c r="C46" s="6"/>
      <c r="D46" s="6"/>
      <c r="E46" s="6"/>
      <c r="F46" s="6"/>
      <c r="G46" s="6"/>
      <c r="H46" s="6"/>
      <c r="I46" s="6"/>
    </row>
    <row r="47" spans="1:9" x14ac:dyDescent="0.35">
      <c r="A47" s="219"/>
      <c r="B47" s="6" t="s">
        <v>7</v>
      </c>
      <c r="C47" s="6"/>
      <c r="D47" s="6"/>
      <c r="E47" s="6"/>
      <c r="F47" s="6"/>
      <c r="G47" s="6"/>
      <c r="H47" s="6"/>
      <c r="I47" s="6"/>
    </row>
    <row r="48" spans="1:9" x14ac:dyDescent="0.35">
      <c r="A48" s="219"/>
      <c r="B48" s="1" t="s">
        <v>10</v>
      </c>
      <c r="D48" s="8"/>
      <c r="E48" s="8"/>
      <c r="F48" s="8"/>
      <c r="G48" s="8"/>
      <c r="H48" s="8"/>
      <c r="I48" s="8"/>
    </row>
    <row r="49" spans="1:9" x14ac:dyDescent="0.35">
      <c r="A49" s="219"/>
      <c r="B49" s="3" t="s">
        <v>430</v>
      </c>
      <c r="D49" s="8"/>
      <c r="E49" s="8"/>
      <c r="F49" s="8"/>
      <c r="G49" s="8"/>
      <c r="H49" s="8"/>
      <c r="I49" s="8"/>
    </row>
    <row r="50" spans="1:9" x14ac:dyDescent="0.35"/>
    <row r="51" spans="1:9" x14ac:dyDescent="0.35">
      <c r="A51" s="219">
        <v>10</v>
      </c>
      <c r="B51" s="6" t="s">
        <v>16</v>
      </c>
      <c r="C51" s="6"/>
      <c r="D51" s="6"/>
      <c r="E51" s="6"/>
      <c r="F51" s="6"/>
      <c r="G51" s="6"/>
      <c r="H51" s="6"/>
      <c r="I51" s="6"/>
    </row>
    <row r="52" spans="1:9" x14ac:dyDescent="0.35">
      <c r="A52" s="219"/>
      <c r="B52" s="6" t="s">
        <v>7</v>
      </c>
      <c r="C52" s="6"/>
      <c r="D52" s="6"/>
      <c r="E52" s="6"/>
      <c r="F52" s="6"/>
      <c r="G52" s="6"/>
      <c r="H52" s="6"/>
      <c r="I52" s="6"/>
    </row>
    <row r="53" spans="1:9" x14ac:dyDescent="0.35">
      <c r="A53" s="219"/>
      <c r="B53" s="1" t="s">
        <v>10</v>
      </c>
    </row>
    <row r="54" spans="1:9" x14ac:dyDescent="0.35">
      <c r="A54" s="219"/>
      <c r="B54" s="3" t="s">
        <v>430</v>
      </c>
    </row>
    <row r="55" spans="1:9" x14ac:dyDescent="0.35"/>
    <row r="56" spans="1:9" x14ac:dyDescent="0.35">
      <c r="A56" s="219">
        <v>11</v>
      </c>
      <c r="B56" s="6" t="s">
        <v>17</v>
      </c>
      <c r="C56" s="6"/>
      <c r="D56" s="6"/>
      <c r="E56" s="6"/>
      <c r="F56" s="6"/>
      <c r="G56" s="6"/>
      <c r="H56" s="6"/>
      <c r="I56" s="6"/>
    </row>
    <row r="57" spans="1:9" x14ac:dyDescent="0.35">
      <c r="A57" s="219"/>
      <c r="B57" s="6" t="s">
        <v>7</v>
      </c>
      <c r="C57" s="6"/>
      <c r="D57" s="6"/>
      <c r="E57" s="6"/>
      <c r="F57" s="6"/>
      <c r="G57" s="6"/>
      <c r="H57" s="6"/>
      <c r="I57" s="6"/>
    </row>
    <row r="58" spans="1:9" x14ac:dyDescent="0.35">
      <c r="A58" s="219"/>
      <c r="B58" s="1" t="s">
        <v>10</v>
      </c>
    </row>
    <row r="59" spans="1:9" x14ac:dyDescent="0.35">
      <c r="A59" s="219"/>
      <c r="B59" s="3" t="s">
        <v>430</v>
      </c>
    </row>
    <row r="60" spans="1:9" x14ac:dyDescent="0.35"/>
    <row r="61" spans="1:9" x14ac:dyDescent="0.35">
      <c r="A61" s="219">
        <v>12</v>
      </c>
      <c r="B61" s="3" t="s">
        <v>18</v>
      </c>
    </row>
    <row r="62" spans="1:9" x14ac:dyDescent="0.35">
      <c r="A62" s="219"/>
      <c r="B62" s="6" t="s">
        <v>19</v>
      </c>
    </row>
    <row r="63" spans="1:9" x14ac:dyDescent="0.35">
      <c r="A63" s="219"/>
      <c r="B63" s="9" t="s">
        <v>20</v>
      </c>
    </row>
    <row r="64" spans="1:9" x14ac:dyDescent="0.35">
      <c r="A64" s="219"/>
      <c r="B64" s="3" t="s">
        <v>430</v>
      </c>
    </row>
    <row r="65" spans="1:2" x14ac:dyDescent="0.35"/>
    <row r="66" spans="1:2" s="177" customFormat="1" ht="31.5" customHeight="1" x14ac:dyDescent="0.35">
      <c r="A66" s="219">
        <v>13</v>
      </c>
      <c r="B66" s="70" t="s">
        <v>21</v>
      </c>
    </row>
    <row r="67" spans="1:2" x14ac:dyDescent="0.35">
      <c r="A67" s="219"/>
      <c r="B67" s="6" t="s">
        <v>22</v>
      </c>
    </row>
    <row r="68" spans="1:2" x14ac:dyDescent="0.35">
      <c r="A68" s="219"/>
      <c r="B68" s="6" t="s">
        <v>23</v>
      </c>
    </row>
    <row r="69" spans="1:2" x14ac:dyDescent="0.35">
      <c r="A69" s="219"/>
      <c r="B69" s="3" t="s">
        <v>430</v>
      </c>
    </row>
    <row r="70" spans="1:2" x14ac:dyDescent="0.35"/>
    <row r="71" spans="1:2" s="177" customFormat="1" ht="31.5" customHeight="1" x14ac:dyDescent="0.35">
      <c r="A71" s="219">
        <v>14</v>
      </c>
      <c r="B71" s="70" t="s">
        <v>21</v>
      </c>
    </row>
    <row r="72" spans="1:2" x14ac:dyDescent="0.35">
      <c r="A72" s="219"/>
      <c r="B72" s="10" t="s">
        <v>24</v>
      </c>
    </row>
    <row r="73" spans="1:2" x14ac:dyDescent="0.35">
      <c r="A73" s="219"/>
      <c r="B73" s="10" t="s">
        <v>25</v>
      </c>
    </row>
    <row r="74" spans="1:2" x14ac:dyDescent="0.35">
      <c r="A74" s="219"/>
      <c r="B74" s="3" t="s">
        <v>430</v>
      </c>
    </row>
    <row r="75" spans="1:2" x14ac:dyDescent="0.35"/>
    <row r="76" spans="1:2" s="177" customFormat="1" ht="31.5" customHeight="1" x14ac:dyDescent="0.35">
      <c r="A76" s="219">
        <v>15</v>
      </c>
      <c r="B76" s="70" t="s">
        <v>21</v>
      </c>
    </row>
    <row r="77" spans="1:2" x14ac:dyDescent="0.35">
      <c r="A77" s="219"/>
      <c r="B77" s="10" t="s">
        <v>26</v>
      </c>
    </row>
    <row r="78" spans="1:2" x14ac:dyDescent="0.35">
      <c r="A78" s="219"/>
      <c r="B78" s="10" t="s">
        <v>27</v>
      </c>
    </row>
    <row r="79" spans="1:2" x14ac:dyDescent="0.35">
      <c r="A79" s="219"/>
      <c r="B79" s="3" t="s">
        <v>430</v>
      </c>
    </row>
    <row r="80" spans="1:2" x14ac:dyDescent="0.35"/>
  </sheetData>
  <mergeCells count="16">
    <mergeCell ref="A26:A29"/>
    <mergeCell ref="A1:B2"/>
    <mergeCell ref="A6:A9"/>
    <mergeCell ref="A11:A14"/>
    <mergeCell ref="A16:A19"/>
    <mergeCell ref="A21:A24"/>
    <mergeCell ref="A61:A64"/>
    <mergeCell ref="A66:A69"/>
    <mergeCell ref="A71:A74"/>
    <mergeCell ref="A76:A79"/>
    <mergeCell ref="A31:A34"/>
    <mergeCell ref="A36:A39"/>
    <mergeCell ref="A41:A44"/>
    <mergeCell ref="A46:A49"/>
    <mergeCell ref="A51:A54"/>
    <mergeCell ref="A56:A5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8A3D9-3483-4777-B2CF-8689D55088CF}">
  <sheetPr>
    <pageSetUpPr fitToPage="1"/>
  </sheetPr>
  <dimension ref="A1:AS227"/>
  <sheetViews>
    <sheetView zoomScale="80" zoomScaleNormal="80" workbookViewId="0">
      <pane xSplit="2" ySplit="11" topLeftCell="C12" activePane="bottomRight" state="frozen"/>
      <selection activeCell="B17" sqref="B17"/>
      <selection pane="topRight" activeCell="B17" sqref="B17"/>
      <selection pane="bottomLeft" activeCell="B17" sqref="B17"/>
      <selection pane="bottomRight" activeCell="C16" sqref="C16"/>
    </sheetView>
  </sheetViews>
  <sheetFormatPr baseColWidth="10" defaultColWidth="0" defaultRowHeight="15.5" zeroHeight="1" x14ac:dyDescent="0.2"/>
  <cols>
    <col min="1" max="1" width="102.109375" style="7" customWidth="1"/>
    <col min="2" max="3" width="27" style="7" customWidth="1"/>
    <col min="4" max="37" width="17.6640625" style="7" customWidth="1"/>
    <col min="38" max="38" width="12" style="7" hidden="1" customWidth="1"/>
    <col min="39" max="41" width="18.6640625" style="8" hidden="1" customWidth="1"/>
    <col min="42" max="42" width="18.6640625" style="54" hidden="1" customWidth="1"/>
    <col min="43" max="45" width="18.6640625" style="8" hidden="1" customWidth="1"/>
    <col min="46" max="16384" width="12" style="7" hidden="1"/>
  </cols>
  <sheetData>
    <row r="1" spans="1:45" ht="18" customHeight="1" x14ac:dyDescent="0.2">
      <c r="A1" s="11" t="s">
        <v>492</v>
      </c>
    </row>
    <row r="2" spans="1:45" ht="18" customHeight="1" x14ac:dyDescent="0.2">
      <c r="A2" s="12"/>
    </row>
    <row r="3" spans="1:45" ht="18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45" ht="18" customHeight="1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45" ht="18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45" ht="18" customHeight="1" x14ac:dyDescent="0.2">
      <c r="A6" s="3" t="s">
        <v>432</v>
      </c>
      <c r="B6" s="192"/>
      <c r="C6" s="19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45" ht="18" customHeight="1" thickBot="1" x14ac:dyDescent="0.25"/>
    <row r="8" spans="1:45" ht="18" customHeight="1" thickBot="1" x14ac:dyDescent="0.25">
      <c r="A8" s="222" t="s">
        <v>28</v>
      </c>
      <c r="B8" s="224" t="s">
        <v>29</v>
      </c>
      <c r="C8" s="226" t="s">
        <v>30</v>
      </c>
      <c r="D8" s="221" t="s">
        <v>31</v>
      </c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8" t="s">
        <v>32</v>
      </c>
      <c r="P8" s="221"/>
      <c r="Q8" s="221"/>
      <c r="R8" s="221"/>
      <c r="S8" s="221"/>
      <c r="T8" s="221"/>
      <c r="U8" s="221"/>
      <c r="V8" s="221"/>
      <c r="W8" s="229"/>
      <c r="X8" s="228" t="s">
        <v>33</v>
      </c>
      <c r="Y8" s="221"/>
      <c r="Z8" s="221"/>
      <c r="AA8" s="221"/>
      <c r="AB8" s="221"/>
      <c r="AC8" s="221"/>
      <c r="AD8" s="229"/>
      <c r="AE8" s="221" t="s">
        <v>34</v>
      </c>
      <c r="AF8" s="221"/>
      <c r="AG8" s="221"/>
      <c r="AH8" s="221"/>
      <c r="AI8" s="221"/>
      <c r="AJ8" s="221"/>
      <c r="AK8" s="221"/>
    </row>
    <row r="9" spans="1:45" ht="40.5" customHeight="1" thickBot="1" x14ac:dyDescent="0.25">
      <c r="A9" s="223"/>
      <c r="B9" s="225"/>
      <c r="C9" s="227"/>
      <c r="D9" s="13" t="s">
        <v>35</v>
      </c>
      <c r="E9" s="13" t="s">
        <v>36</v>
      </c>
      <c r="F9" s="13" t="s">
        <v>37</v>
      </c>
      <c r="G9" s="13" t="s">
        <v>38</v>
      </c>
      <c r="H9" s="13" t="s">
        <v>39</v>
      </c>
      <c r="I9" s="13" t="s">
        <v>40</v>
      </c>
      <c r="J9" s="13" t="s">
        <v>41</v>
      </c>
      <c r="K9" s="13" t="s">
        <v>42</v>
      </c>
      <c r="L9" s="13" t="s">
        <v>43</v>
      </c>
      <c r="M9" s="13" t="s">
        <v>44</v>
      </c>
      <c r="N9" s="13" t="s">
        <v>45</v>
      </c>
      <c r="O9" s="14" t="s">
        <v>46</v>
      </c>
      <c r="P9" s="13" t="s">
        <v>47</v>
      </c>
      <c r="Q9" s="13" t="s">
        <v>48</v>
      </c>
      <c r="R9" s="13" t="s">
        <v>49</v>
      </c>
      <c r="S9" s="13" t="s">
        <v>50</v>
      </c>
      <c r="T9" s="13" t="s">
        <v>51</v>
      </c>
      <c r="U9" s="13" t="s">
        <v>52</v>
      </c>
      <c r="V9" s="13" t="s">
        <v>53</v>
      </c>
      <c r="W9" s="15" t="s">
        <v>54</v>
      </c>
      <c r="X9" s="14" t="s">
        <v>55</v>
      </c>
      <c r="Y9" s="13" t="s">
        <v>56</v>
      </c>
      <c r="Z9" s="13" t="s">
        <v>57</v>
      </c>
      <c r="AA9" s="13" t="s">
        <v>58</v>
      </c>
      <c r="AB9" s="13" t="s">
        <v>59</v>
      </c>
      <c r="AC9" s="13" t="s">
        <v>60</v>
      </c>
      <c r="AD9" s="15" t="s">
        <v>61</v>
      </c>
      <c r="AE9" s="13" t="s">
        <v>62</v>
      </c>
      <c r="AF9" s="16" t="s">
        <v>63</v>
      </c>
      <c r="AG9" s="16" t="s">
        <v>64</v>
      </c>
      <c r="AH9" s="16" t="s">
        <v>65</v>
      </c>
      <c r="AI9" s="16" t="s">
        <v>66</v>
      </c>
      <c r="AJ9" s="16" t="s">
        <v>67</v>
      </c>
      <c r="AK9" s="16" t="s">
        <v>68</v>
      </c>
      <c r="AM9" s="180" t="b">
        <f>AM10='c-5'!B11</f>
        <v>1</v>
      </c>
      <c r="AN9" s="180" t="b">
        <f>AN10='c-6'!B11</f>
        <v>1</v>
      </c>
      <c r="AO9" s="180" t="b">
        <f>AO10='c-7'!B11</f>
        <v>1</v>
      </c>
      <c r="AP9" s="180" t="b">
        <f>AP10='c-8'!B11</f>
        <v>1</v>
      </c>
      <c r="AQ9" s="180" t="b">
        <f>AQ10='c-9'!B11</f>
        <v>1</v>
      </c>
      <c r="AR9" s="180" t="b">
        <f>AR10='c-10'!B11</f>
        <v>1</v>
      </c>
      <c r="AS9" s="180" t="b">
        <f>AS10='c-11'!B11</f>
        <v>1</v>
      </c>
    </row>
    <row r="10" spans="1:45" s="12" customFormat="1" ht="18" customHeight="1" x14ac:dyDescent="0.2">
      <c r="A10" s="11"/>
      <c r="B10" s="191"/>
      <c r="C10" s="191"/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0"/>
      <c r="P10" s="11"/>
      <c r="Q10" s="11"/>
      <c r="R10" s="11"/>
      <c r="S10" s="11"/>
      <c r="T10" s="11"/>
      <c r="U10" s="11"/>
      <c r="V10" s="11"/>
      <c r="W10" s="21"/>
      <c r="X10" s="18"/>
      <c r="Y10" s="19"/>
      <c r="Z10" s="19"/>
      <c r="AA10" s="19"/>
      <c r="AB10" s="19"/>
      <c r="AC10" s="19"/>
      <c r="AD10" s="22"/>
      <c r="AE10" s="11"/>
      <c r="AF10" s="11"/>
      <c r="AG10" s="11"/>
      <c r="AH10" s="11"/>
      <c r="AI10" s="11"/>
      <c r="AJ10" s="11"/>
      <c r="AK10" s="11"/>
      <c r="AL10" s="11"/>
      <c r="AM10" s="30">
        <f>SUM(AM13:AM221)</f>
        <v>29530</v>
      </c>
      <c r="AN10" s="30">
        <f>SUM(AN13:AN221)</f>
        <v>14546</v>
      </c>
      <c r="AO10" s="30">
        <f t="shared" ref="AO10:AS10" si="0">SUM(AO13:AO221)</f>
        <v>7186</v>
      </c>
      <c r="AP10" s="30">
        <f t="shared" si="0"/>
        <v>8568</v>
      </c>
      <c r="AQ10" s="30">
        <f t="shared" si="0"/>
        <v>7442</v>
      </c>
      <c r="AR10" s="30">
        <f t="shared" si="0"/>
        <v>9165</v>
      </c>
      <c r="AS10" s="30">
        <f t="shared" si="0"/>
        <v>7976</v>
      </c>
    </row>
    <row r="11" spans="1:45" s="12" customFormat="1" ht="18" customHeight="1" x14ac:dyDescent="0.2">
      <c r="A11" s="107" t="s">
        <v>71</v>
      </c>
      <c r="B11" s="24">
        <f t="shared" ref="B11:AK11" si="1">SUM(B13:B62,B73:B170,B185:B221)</f>
        <v>84413</v>
      </c>
      <c r="C11" s="24">
        <f t="shared" si="1"/>
        <v>25955</v>
      </c>
      <c r="D11" s="25">
        <f t="shared" si="1"/>
        <v>6357</v>
      </c>
      <c r="E11" s="26">
        <f t="shared" si="1"/>
        <v>4092</v>
      </c>
      <c r="F11" s="26">
        <f t="shared" si="1"/>
        <v>2340</v>
      </c>
      <c r="G11" s="26">
        <f t="shared" si="1"/>
        <v>7378</v>
      </c>
      <c r="H11" s="26">
        <f t="shared" si="1"/>
        <v>2773</v>
      </c>
      <c r="I11" s="26">
        <f t="shared" si="1"/>
        <v>1968</v>
      </c>
      <c r="J11" s="26">
        <f t="shared" si="1"/>
        <v>2233</v>
      </c>
      <c r="K11" s="26">
        <f t="shared" si="1"/>
        <v>2921</v>
      </c>
      <c r="L11" s="26">
        <f t="shared" si="1"/>
        <v>2019</v>
      </c>
      <c r="M11" s="26">
        <f t="shared" si="1"/>
        <v>1943</v>
      </c>
      <c r="N11" s="26">
        <f t="shared" si="1"/>
        <v>2157</v>
      </c>
      <c r="O11" s="25">
        <f t="shared" si="1"/>
        <v>1226</v>
      </c>
      <c r="P11" s="26">
        <f t="shared" si="1"/>
        <v>911</v>
      </c>
      <c r="Q11" s="26">
        <f t="shared" si="1"/>
        <v>1623</v>
      </c>
      <c r="R11" s="26">
        <f t="shared" si="1"/>
        <v>1372</v>
      </c>
      <c r="S11" s="26">
        <f t="shared" si="1"/>
        <v>1492</v>
      </c>
      <c r="T11" s="26">
        <f t="shared" si="1"/>
        <v>1341</v>
      </c>
      <c r="U11" s="26">
        <f t="shared" si="1"/>
        <v>1471</v>
      </c>
      <c r="V11" s="26">
        <f t="shared" si="1"/>
        <v>2071</v>
      </c>
      <c r="W11" s="27">
        <f t="shared" si="1"/>
        <v>1190</v>
      </c>
      <c r="X11" s="25">
        <f t="shared" si="1"/>
        <v>919</v>
      </c>
      <c r="Y11" s="26">
        <f t="shared" si="1"/>
        <v>827</v>
      </c>
      <c r="Z11" s="26">
        <f t="shared" si="1"/>
        <v>471</v>
      </c>
      <c r="AA11" s="26">
        <f t="shared" si="1"/>
        <v>977</v>
      </c>
      <c r="AB11" s="26">
        <f t="shared" si="1"/>
        <v>947</v>
      </c>
      <c r="AC11" s="26">
        <f t="shared" si="1"/>
        <v>1015</v>
      </c>
      <c r="AD11" s="27">
        <f t="shared" si="1"/>
        <v>876</v>
      </c>
      <c r="AE11" s="26">
        <f t="shared" si="1"/>
        <v>48</v>
      </c>
      <c r="AF11" s="26">
        <f t="shared" si="1"/>
        <v>668</v>
      </c>
      <c r="AG11" s="26">
        <f t="shared" si="1"/>
        <v>674</v>
      </c>
      <c r="AH11" s="26">
        <f t="shared" si="1"/>
        <v>466</v>
      </c>
      <c r="AI11" s="26">
        <f t="shared" si="1"/>
        <v>249</v>
      </c>
      <c r="AJ11" s="26">
        <f t="shared" si="1"/>
        <v>765</v>
      </c>
      <c r="AK11" s="26">
        <f t="shared" si="1"/>
        <v>678</v>
      </c>
      <c r="AL11" s="11"/>
      <c r="AM11" s="28" t="s">
        <v>69</v>
      </c>
      <c r="AN11" s="28" t="s">
        <v>35</v>
      </c>
      <c r="AO11" s="28" t="s">
        <v>36</v>
      </c>
      <c r="AP11" s="28" t="s">
        <v>38</v>
      </c>
      <c r="AQ11" s="28" t="s">
        <v>70</v>
      </c>
      <c r="AR11" s="28" t="s">
        <v>43</v>
      </c>
      <c r="AS11" s="28" t="s">
        <v>40</v>
      </c>
    </row>
    <row r="12" spans="1:45" ht="18" customHeight="1" x14ac:dyDescent="0.2">
      <c r="A12" s="28"/>
      <c r="B12" s="29"/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  <c r="P12" s="30"/>
      <c r="Q12" s="30"/>
      <c r="R12" s="30"/>
      <c r="S12" s="30"/>
      <c r="T12" s="30"/>
      <c r="U12" s="30"/>
      <c r="V12" s="30"/>
      <c r="W12" s="32"/>
      <c r="X12" s="31"/>
      <c r="Y12" s="30"/>
      <c r="Z12" s="30"/>
      <c r="AA12" s="30"/>
      <c r="AB12" s="30"/>
      <c r="AC12" s="30"/>
      <c r="AD12" s="32"/>
      <c r="AE12" s="30"/>
      <c r="AF12" s="30"/>
      <c r="AG12" s="30"/>
      <c r="AH12" s="30"/>
      <c r="AI12" s="30"/>
      <c r="AJ12" s="30"/>
      <c r="AK12" s="30"/>
    </row>
    <row r="13" spans="1:45" ht="18" customHeight="1" x14ac:dyDescent="0.2">
      <c r="A13" s="12" t="s">
        <v>396</v>
      </c>
      <c r="B13" s="33">
        <f t="shared" ref="B13:B60" si="2">SUM(C13:AK13)</f>
        <v>8</v>
      </c>
      <c r="C13" s="33">
        <v>0</v>
      </c>
      <c r="D13" s="35">
        <v>0</v>
      </c>
      <c r="E13" s="34">
        <v>1</v>
      </c>
      <c r="F13" s="34">
        <v>1</v>
      </c>
      <c r="G13" s="34">
        <v>3</v>
      </c>
      <c r="H13" s="34">
        <v>0</v>
      </c>
      <c r="I13" s="34">
        <v>0</v>
      </c>
      <c r="J13" s="34">
        <v>0</v>
      </c>
      <c r="K13" s="34">
        <v>1</v>
      </c>
      <c r="L13" s="34">
        <v>0</v>
      </c>
      <c r="M13" s="34">
        <v>1</v>
      </c>
      <c r="N13" s="34">
        <v>0</v>
      </c>
      <c r="O13" s="35">
        <v>0</v>
      </c>
      <c r="P13" s="34">
        <v>0</v>
      </c>
      <c r="Q13" s="34">
        <v>0</v>
      </c>
      <c r="R13" s="34">
        <v>0</v>
      </c>
      <c r="S13" s="34">
        <v>1</v>
      </c>
      <c r="T13" s="34">
        <v>0</v>
      </c>
      <c r="U13" s="34">
        <v>0</v>
      </c>
      <c r="V13" s="34">
        <v>0</v>
      </c>
      <c r="W13" s="36">
        <v>0</v>
      </c>
      <c r="X13" s="35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6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M13" s="37">
        <f>SUM(C13,J13,AD13,AH13)</f>
        <v>0</v>
      </c>
      <c r="AN13" s="37">
        <f>SUM(D13,M13:N13,AA13:AB13,AE13,AG13,AJ13:AK13)</f>
        <v>1</v>
      </c>
      <c r="AO13" s="37">
        <f>SUM(E13,Q13,U13)</f>
        <v>1</v>
      </c>
      <c r="AP13" s="34">
        <f>SUM(G13,W13)</f>
        <v>3</v>
      </c>
      <c r="AQ13" s="37">
        <f>SUM(H13,O13,R13,V13)</f>
        <v>0</v>
      </c>
      <c r="AR13" s="37">
        <f>SUM(F13,L13,P13,S13,Z13,AC13,AF13,AI13)</f>
        <v>2</v>
      </c>
      <c r="AS13" s="37">
        <f>SUM(I13,K13,T13,X13:Y13)</f>
        <v>1</v>
      </c>
    </row>
    <row r="14" spans="1:45" ht="18" customHeight="1" x14ac:dyDescent="0.2">
      <c r="A14" s="7" t="s">
        <v>72</v>
      </c>
      <c r="B14" s="33">
        <f>SUM(C14:AK14)</f>
        <v>100</v>
      </c>
      <c r="C14" s="33">
        <v>4</v>
      </c>
      <c r="D14" s="35">
        <v>0</v>
      </c>
      <c r="E14" s="34">
        <v>5</v>
      </c>
      <c r="F14" s="34">
        <v>5</v>
      </c>
      <c r="G14" s="34">
        <v>6</v>
      </c>
      <c r="H14" s="34">
        <v>3</v>
      </c>
      <c r="I14" s="34">
        <v>3</v>
      </c>
      <c r="J14" s="34">
        <v>3</v>
      </c>
      <c r="K14" s="34">
        <v>6</v>
      </c>
      <c r="L14" s="34">
        <v>2</v>
      </c>
      <c r="M14" s="34">
        <v>2</v>
      </c>
      <c r="N14" s="34">
        <v>5</v>
      </c>
      <c r="O14" s="35">
        <v>6</v>
      </c>
      <c r="P14" s="34">
        <v>0</v>
      </c>
      <c r="Q14" s="34">
        <v>6</v>
      </c>
      <c r="R14" s="34">
        <v>5</v>
      </c>
      <c r="S14" s="34">
        <v>12</v>
      </c>
      <c r="T14" s="34">
        <v>0</v>
      </c>
      <c r="U14" s="34">
        <v>5</v>
      </c>
      <c r="V14" s="34">
        <v>6</v>
      </c>
      <c r="W14" s="36">
        <v>0</v>
      </c>
      <c r="X14" s="35">
        <v>0</v>
      </c>
      <c r="Y14" s="34">
        <v>0</v>
      </c>
      <c r="Z14" s="34">
        <v>0</v>
      </c>
      <c r="AA14" s="34">
        <v>2</v>
      </c>
      <c r="AB14" s="34">
        <v>1</v>
      </c>
      <c r="AC14" s="34">
        <v>3</v>
      </c>
      <c r="AD14" s="36">
        <v>9</v>
      </c>
      <c r="AE14" s="37">
        <v>0</v>
      </c>
      <c r="AF14" s="37">
        <v>0</v>
      </c>
      <c r="AG14" s="37">
        <v>1</v>
      </c>
      <c r="AH14" s="37">
        <v>0</v>
      </c>
      <c r="AI14" s="37">
        <v>0</v>
      </c>
      <c r="AJ14" s="37">
        <v>0</v>
      </c>
      <c r="AK14" s="37">
        <v>0</v>
      </c>
      <c r="AM14" s="37">
        <f>SUM(C14,J14,AD14,AH14)</f>
        <v>16</v>
      </c>
      <c r="AN14" s="37">
        <f>SUM(D14,M14:N14,AA14:AB14,AE14,AG14,AJ14:AK14)</f>
        <v>11</v>
      </c>
      <c r="AO14" s="37">
        <f t="shared" ref="AO14:AO39" si="3">SUM(E14,Q14,U14)</f>
        <v>16</v>
      </c>
      <c r="AP14" s="34">
        <f t="shared" ref="AP14:AP39" si="4">SUM(G14,W14)</f>
        <v>6</v>
      </c>
      <c r="AQ14" s="37">
        <f>SUM(H14,O14,R14,V14)</f>
        <v>20</v>
      </c>
      <c r="AR14" s="37">
        <f t="shared" ref="AR14:AR39" si="5">SUM(F14,L14,P14,S14,Z14,AC14,AF14,AI14)</f>
        <v>22</v>
      </c>
      <c r="AS14" s="37">
        <f>SUM(I14,K14,T14,X14:Y14)</f>
        <v>9</v>
      </c>
    </row>
    <row r="15" spans="1:45" ht="18" customHeight="1" x14ac:dyDescent="0.2">
      <c r="A15" s="7" t="s">
        <v>73</v>
      </c>
      <c r="B15" s="33">
        <f>SUM(C15:AK15)</f>
        <v>19</v>
      </c>
      <c r="C15" s="33">
        <v>2</v>
      </c>
      <c r="D15" s="35">
        <v>2</v>
      </c>
      <c r="E15" s="34">
        <v>4</v>
      </c>
      <c r="F15" s="34">
        <v>0</v>
      </c>
      <c r="G15" s="34">
        <v>3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2</v>
      </c>
      <c r="N15" s="34">
        <v>0</v>
      </c>
      <c r="O15" s="35">
        <v>1</v>
      </c>
      <c r="P15" s="34">
        <v>0</v>
      </c>
      <c r="Q15" s="34">
        <v>0</v>
      </c>
      <c r="R15" s="34">
        <v>0</v>
      </c>
      <c r="S15" s="34">
        <v>1</v>
      </c>
      <c r="T15" s="34">
        <v>0</v>
      </c>
      <c r="U15" s="34">
        <v>0</v>
      </c>
      <c r="V15" s="34">
        <v>2</v>
      </c>
      <c r="W15" s="36">
        <v>0</v>
      </c>
      <c r="X15" s="35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6">
        <v>0</v>
      </c>
      <c r="AE15" s="37">
        <v>0</v>
      </c>
      <c r="AF15" s="37">
        <v>0</v>
      </c>
      <c r="AG15" s="37">
        <v>1</v>
      </c>
      <c r="AH15" s="37">
        <v>1</v>
      </c>
      <c r="AI15" s="37">
        <v>0</v>
      </c>
      <c r="AJ15" s="37">
        <v>0</v>
      </c>
      <c r="AK15" s="37">
        <v>0</v>
      </c>
      <c r="AM15" s="37">
        <f t="shared" ref="AM15:AM39" si="6">SUM(C15,J15,AD15,AH15)</f>
        <v>3</v>
      </c>
      <c r="AN15" s="37">
        <f t="shared" ref="AN15:AN39" si="7">SUM(D15,M15:N15,AA15:AB15,AE15,AG15,AJ15:AK15)</f>
        <v>5</v>
      </c>
      <c r="AO15" s="37">
        <f t="shared" si="3"/>
        <v>4</v>
      </c>
      <c r="AP15" s="34">
        <f t="shared" si="4"/>
        <v>3</v>
      </c>
      <c r="AQ15" s="37">
        <f t="shared" ref="AQ15:AQ39" si="8">SUM(H15,O15,R15,V15)</f>
        <v>3</v>
      </c>
      <c r="AR15" s="37">
        <f>SUM(F15,L15,P15,S15,Z15,AC15,AF15,AI15)</f>
        <v>1</v>
      </c>
      <c r="AS15" s="37">
        <f t="shared" ref="AS15:AS39" si="9">SUM(I15,K15,T15,X15:Y15)</f>
        <v>0</v>
      </c>
    </row>
    <row r="16" spans="1:45" ht="18" customHeight="1" x14ac:dyDescent="0.2">
      <c r="A16" s="7" t="s">
        <v>74</v>
      </c>
      <c r="B16" s="33">
        <f t="shared" si="2"/>
        <v>1319</v>
      </c>
      <c r="C16" s="33">
        <v>461</v>
      </c>
      <c r="D16" s="35">
        <v>134</v>
      </c>
      <c r="E16" s="34">
        <v>37</v>
      </c>
      <c r="F16" s="34">
        <v>26</v>
      </c>
      <c r="G16" s="34">
        <v>85</v>
      </c>
      <c r="H16" s="34">
        <v>50</v>
      </c>
      <c r="I16" s="34">
        <v>32</v>
      </c>
      <c r="J16" s="34">
        <v>33</v>
      </c>
      <c r="K16" s="34">
        <v>48</v>
      </c>
      <c r="L16" s="34">
        <v>57</v>
      </c>
      <c r="M16" s="34">
        <v>28</v>
      </c>
      <c r="N16" s="34">
        <v>34</v>
      </c>
      <c r="O16" s="35">
        <v>14</v>
      </c>
      <c r="P16" s="34">
        <v>20</v>
      </c>
      <c r="Q16" s="34">
        <v>27</v>
      </c>
      <c r="R16" s="34">
        <v>19</v>
      </c>
      <c r="S16" s="34">
        <v>16</v>
      </c>
      <c r="T16" s="34">
        <v>30</v>
      </c>
      <c r="U16" s="34">
        <v>27</v>
      </c>
      <c r="V16" s="34">
        <v>25</v>
      </c>
      <c r="W16" s="36">
        <v>16</v>
      </c>
      <c r="X16" s="35">
        <v>4</v>
      </c>
      <c r="Y16" s="34">
        <v>6</v>
      </c>
      <c r="Z16" s="34">
        <v>2</v>
      </c>
      <c r="AA16" s="34">
        <v>8</v>
      </c>
      <c r="AB16" s="34">
        <v>23</v>
      </c>
      <c r="AC16" s="34">
        <v>4</v>
      </c>
      <c r="AD16" s="36">
        <v>4</v>
      </c>
      <c r="AE16" s="37">
        <v>0</v>
      </c>
      <c r="AF16" s="37">
        <v>3</v>
      </c>
      <c r="AG16" s="37">
        <v>18</v>
      </c>
      <c r="AH16" s="37">
        <v>5</v>
      </c>
      <c r="AI16" s="37">
        <v>1</v>
      </c>
      <c r="AJ16" s="37">
        <v>5</v>
      </c>
      <c r="AK16" s="37">
        <v>17</v>
      </c>
      <c r="AM16" s="37">
        <f t="shared" si="6"/>
        <v>503</v>
      </c>
      <c r="AN16" s="37">
        <f>SUM(D16,M16:N16,AA16:AB16,AE16,AG16,AJ16:AK16)</f>
        <v>267</v>
      </c>
      <c r="AO16" s="37">
        <f t="shared" si="3"/>
        <v>91</v>
      </c>
      <c r="AP16" s="34">
        <f t="shared" si="4"/>
        <v>101</v>
      </c>
      <c r="AQ16" s="37">
        <f t="shared" si="8"/>
        <v>108</v>
      </c>
      <c r="AR16" s="37">
        <f>SUM(F16,L16,P16,S16,Z16,AC16,AF16,AI16)</f>
        <v>129</v>
      </c>
      <c r="AS16" s="37">
        <f t="shared" si="9"/>
        <v>120</v>
      </c>
    </row>
    <row r="17" spans="1:45" ht="18" customHeight="1" x14ac:dyDescent="0.2">
      <c r="A17" s="7" t="s">
        <v>75</v>
      </c>
      <c r="B17" s="33">
        <f t="shared" si="2"/>
        <v>16</v>
      </c>
      <c r="C17" s="33">
        <v>2</v>
      </c>
      <c r="D17" s="35">
        <v>2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1</v>
      </c>
      <c r="K17" s="34">
        <v>2</v>
      </c>
      <c r="L17" s="34">
        <v>1</v>
      </c>
      <c r="M17" s="34">
        <v>0</v>
      </c>
      <c r="N17" s="34">
        <v>1</v>
      </c>
      <c r="O17" s="35">
        <v>2</v>
      </c>
      <c r="P17" s="34">
        <v>0</v>
      </c>
      <c r="Q17" s="34">
        <v>2</v>
      </c>
      <c r="R17" s="34">
        <v>1</v>
      </c>
      <c r="S17" s="34">
        <v>0</v>
      </c>
      <c r="T17" s="34">
        <v>0</v>
      </c>
      <c r="U17" s="34">
        <v>0</v>
      </c>
      <c r="V17" s="34">
        <v>0</v>
      </c>
      <c r="W17" s="36">
        <v>0</v>
      </c>
      <c r="X17" s="35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1</v>
      </c>
      <c r="AD17" s="36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1</v>
      </c>
      <c r="AM17" s="37">
        <f t="shared" si="6"/>
        <v>3</v>
      </c>
      <c r="AN17" s="37">
        <f>SUM(D17,M17:N17,AA17:AB17,AE17,AG17,AJ17:AK17)</f>
        <v>4</v>
      </c>
      <c r="AO17" s="37">
        <f t="shared" si="3"/>
        <v>2</v>
      </c>
      <c r="AP17" s="34">
        <f t="shared" si="4"/>
        <v>0</v>
      </c>
      <c r="AQ17" s="37">
        <f>SUM(H17,O17,R17,V17)</f>
        <v>3</v>
      </c>
      <c r="AR17" s="37">
        <f>SUM(F17,L17,P17,S17,Z17,AC17,AF17,AI17)</f>
        <v>2</v>
      </c>
      <c r="AS17" s="37">
        <f>SUM(I17,K17,T17,X17:Y17)</f>
        <v>2</v>
      </c>
    </row>
    <row r="18" spans="1:45" ht="18" customHeight="1" x14ac:dyDescent="0.2">
      <c r="A18" s="7" t="s">
        <v>76</v>
      </c>
      <c r="B18" s="33">
        <f t="shared" si="2"/>
        <v>158</v>
      </c>
      <c r="C18" s="33">
        <v>39</v>
      </c>
      <c r="D18" s="35">
        <v>11</v>
      </c>
      <c r="E18" s="34">
        <v>7</v>
      </c>
      <c r="F18" s="34">
        <v>1</v>
      </c>
      <c r="G18" s="34">
        <v>14</v>
      </c>
      <c r="H18" s="34">
        <v>5</v>
      </c>
      <c r="I18" s="34">
        <v>2</v>
      </c>
      <c r="J18" s="34">
        <v>3</v>
      </c>
      <c r="K18" s="34">
        <v>6</v>
      </c>
      <c r="L18" s="34">
        <v>4</v>
      </c>
      <c r="M18" s="34">
        <v>5</v>
      </c>
      <c r="N18" s="34">
        <v>4</v>
      </c>
      <c r="O18" s="35">
        <v>3</v>
      </c>
      <c r="P18" s="34">
        <v>1</v>
      </c>
      <c r="Q18" s="34">
        <v>5</v>
      </c>
      <c r="R18" s="34">
        <v>1</v>
      </c>
      <c r="S18" s="34">
        <v>3</v>
      </c>
      <c r="T18" s="34">
        <v>4</v>
      </c>
      <c r="U18" s="34">
        <v>2</v>
      </c>
      <c r="V18" s="34">
        <v>13</v>
      </c>
      <c r="W18" s="36">
        <v>2</v>
      </c>
      <c r="X18" s="35">
        <v>4</v>
      </c>
      <c r="Y18" s="34">
        <v>4</v>
      </c>
      <c r="Z18" s="34">
        <v>0</v>
      </c>
      <c r="AA18" s="34">
        <v>4</v>
      </c>
      <c r="AB18" s="34">
        <v>1</v>
      </c>
      <c r="AC18" s="34">
        <v>1</v>
      </c>
      <c r="AD18" s="36">
        <v>0</v>
      </c>
      <c r="AE18" s="37">
        <v>0</v>
      </c>
      <c r="AF18" s="37">
        <v>2</v>
      </c>
      <c r="AG18" s="37">
        <v>2</v>
      </c>
      <c r="AH18" s="37">
        <v>2</v>
      </c>
      <c r="AI18" s="37">
        <v>1</v>
      </c>
      <c r="AJ18" s="37">
        <v>0</v>
      </c>
      <c r="AK18" s="37">
        <v>2</v>
      </c>
      <c r="AM18" s="37">
        <f t="shared" si="6"/>
        <v>44</v>
      </c>
      <c r="AN18" s="37">
        <f t="shared" si="7"/>
        <v>29</v>
      </c>
      <c r="AO18" s="37">
        <f t="shared" si="3"/>
        <v>14</v>
      </c>
      <c r="AP18" s="34">
        <f t="shared" si="4"/>
        <v>16</v>
      </c>
      <c r="AQ18" s="37">
        <f t="shared" si="8"/>
        <v>22</v>
      </c>
      <c r="AR18" s="37">
        <f t="shared" si="5"/>
        <v>13</v>
      </c>
      <c r="AS18" s="37">
        <f t="shared" si="9"/>
        <v>20</v>
      </c>
    </row>
    <row r="19" spans="1:45" ht="18" customHeight="1" x14ac:dyDescent="0.2">
      <c r="A19" s="7" t="s">
        <v>77</v>
      </c>
      <c r="B19" s="33">
        <f t="shared" si="2"/>
        <v>268</v>
      </c>
      <c r="C19" s="33">
        <v>61</v>
      </c>
      <c r="D19" s="35">
        <v>16</v>
      </c>
      <c r="E19" s="34">
        <v>9</v>
      </c>
      <c r="F19" s="34">
        <v>3</v>
      </c>
      <c r="G19" s="34">
        <v>17</v>
      </c>
      <c r="H19" s="34">
        <v>6</v>
      </c>
      <c r="I19" s="34">
        <v>1</v>
      </c>
      <c r="J19" s="34">
        <v>5</v>
      </c>
      <c r="K19" s="34">
        <v>8</v>
      </c>
      <c r="L19" s="34">
        <v>11</v>
      </c>
      <c r="M19" s="34">
        <v>9</v>
      </c>
      <c r="N19" s="34">
        <v>12</v>
      </c>
      <c r="O19" s="35">
        <v>10</v>
      </c>
      <c r="P19" s="34">
        <v>1</v>
      </c>
      <c r="Q19" s="34">
        <v>13</v>
      </c>
      <c r="R19" s="34">
        <v>4</v>
      </c>
      <c r="S19" s="34">
        <v>13</v>
      </c>
      <c r="T19" s="34">
        <v>5</v>
      </c>
      <c r="U19" s="34">
        <v>6</v>
      </c>
      <c r="V19" s="34">
        <v>16</v>
      </c>
      <c r="W19" s="36">
        <v>1</v>
      </c>
      <c r="X19" s="35">
        <v>0</v>
      </c>
      <c r="Y19" s="34">
        <v>14</v>
      </c>
      <c r="Z19" s="34">
        <v>3</v>
      </c>
      <c r="AA19" s="34">
        <v>6</v>
      </c>
      <c r="AB19" s="34">
        <v>3</v>
      </c>
      <c r="AC19" s="34">
        <v>4</v>
      </c>
      <c r="AD19" s="36">
        <v>6</v>
      </c>
      <c r="AE19" s="37">
        <v>0</v>
      </c>
      <c r="AF19" s="37">
        <v>0</v>
      </c>
      <c r="AG19" s="37">
        <v>0</v>
      </c>
      <c r="AH19" s="37">
        <v>1</v>
      </c>
      <c r="AI19" s="37">
        <v>1</v>
      </c>
      <c r="AJ19" s="37">
        <v>0</v>
      </c>
      <c r="AK19" s="37">
        <v>3</v>
      </c>
      <c r="AM19" s="37">
        <f t="shared" si="6"/>
        <v>73</v>
      </c>
      <c r="AN19" s="37">
        <f t="shared" si="7"/>
        <v>49</v>
      </c>
      <c r="AO19" s="37">
        <f>SUM(E19,Q19,U19)</f>
        <v>28</v>
      </c>
      <c r="AP19" s="34">
        <f t="shared" si="4"/>
        <v>18</v>
      </c>
      <c r="AQ19" s="37">
        <f t="shared" si="8"/>
        <v>36</v>
      </c>
      <c r="AR19" s="37">
        <f t="shared" si="5"/>
        <v>36</v>
      </c>
      <c r="AS19" s="37">
        <f t="shared" si="9"/>
        <v>28</v>
      </c>
    </row>
    <row r="20" spans="1:45" ht="18" customHeight="1" x14ac:dyDescent="0.2">
      <c r="A20" s="7" t="s">
        <v>78</v>
      </c>
      <c r="B20" s="33">
        <f t="shared" si="2"/>
        <v>217</v>
      </c>
      <c r="C20" s="33">
        <v>93</v>
      </c>
      <c r="D20" s="35">
        <v>6</v>
      </c>
      <c r="E20" s="34">
        <v>18</v>
      </c>
      <c r="F20" s="34">
        <v>7</v>
      </c>
      <c r="G20" s="34">
        <v>23</v>
      </c>
      <c r="H20" s="34">
        <v>13</v>
      </c>
      <c r="I20" s="34">
        <v>8</v>
      </c>
      <c r="J20" s="34">
        <v>4</v>
      </c>
      <c r="K20" s="34">
        <v>5</v>
      </c>
      <c r="L20" s="34">
        <v>3</v>
      </c>
      <c r="M20" s="34">
        <v>1</v>
      </c>
      <c r="N20" s="34">
        <v>3</v>
      </c>
      <c r="O20" s="35">
        <v>1</v>
      </c>
      <c r="P20" s="34">
        <v>1</v>
      </c>
      <c r="Q20" s="34">
        <v>2</v>
      </c>
      <c r="R20" s="34">
        <v>1</v>
      </c>
      <c r="S20" s="34">
        <v>6</v>
      </c>
      <c r="T20" s="34">
        <v>1</v>
      </c>
      <c r="U20" s="34">
        <v>2</v>
      </c>
      <c r="V20" s="34">
        <v>3</v>
      </c>
      <c r="W20" s="36">
        <v>4</v>
      </c>
      <c r="X20" s="35">
        <v>1</v>
      </c>
      <c r="Y20" s="34">
        <v>1</v>
      </c>
      <c r="Z20" s="34">
        <v>3</v>
      </c>
      <c r="AA20" s="34">
        <v>2</v>
      </c>
      <c r="AB20" s="34">
        <v>0</v>
      </c>
      <c r="AC20" s="34">
        <v>0</v>
      </c>
      <c r="AD20" s="36">
        <v>1</v>
      </c>
      <c r="AE20" s="37">
        <v>0</v>
      </c>
      <c r="AF20" s="37">
        <v>1</v>
      </c>
      <c r="AG20" s="37">
        <v>0</v>
      </c>
      <c r="AH20" s="37">
        <v>1</v>
      </c>
      <c r="AI20" s="37">
        <v>1</v>
      </c>
      <c r="AJ20" s="37">
        <v>0</v>
      </c>
      <c r="AK20" s="37">
        <v>1</v>
      </c>
      <c r="AM20" s="37">
        <f t="shared" si="6"/>
        <v>99</v>
      </c>
      <c r="AN20" s="37">
        <f t="shared" si="7"/>
        <v>13</v>
      </c>
      <c r="AO20" s="37">
        <f t="shared" si="3"/>
        <v>22</v>
      </c>
      <c r="AP20" s="34">
        <f t="shared" si="4"/>
        <v>27</v>
      </c>
      <c r="AQ20" s="37">
        <f t="shared" si="8"/>
        <v>18</v>
      </c>
      <c r="AR20" s="37">
        <f t="shared" si="5"/>
        <v>22</v>
      </c>
      <c r="AS20" s="37">
        <f t="shared" si="9"/>
        <v>16</v>
      </c>
    </row>
    <row r="21" spans="1:45" ht="18" customHeight="1" x14ac:dyDescent="0.2">
      <c r="A21" s="7" t="s">
        <v>469</v>
      </c>
      <c r="B21" s="33">
        <f t="shared" si="2"/>
        <v>3</v>
      </c>
      <c r="C21" s="33">
        <v>0</v>
      </c>
      <c r="D21" s="35">
        <v>0</v>
      </c>
      <c r="E21" s="34">
        <v>0</v>
      </c>
      <c r="F21" s="34">
        <v>0</v>
      </c>
      <c r="G21" s="34">
        <v>2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5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6">
        <v>0</v>
      </c>
      <c r="X21" s="35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6">
        <v>0</v>
      </c>
      <c r="AE21" s="37">
        <v>0</v>
      </c>
      <c r="AF21" s="37">
        <v>1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M21" s="37">
        <f t="shared" si="6"/>
        <v>0</v>
      </c>
      <c r="AN21" s="37">
        <f t="shared" si="7"/>
        <v>0</v>
      </c>
      <c r="AO21" s="37">
        <f t="shared" si="3"/>
        <v>0</v>
      </c>
      <c r="AP21" s="34">
        <f>SUM(G21,W21)</f>
        <v>2</v>
      </c>
      <c r="AQ21" s="37">
        <f t="shared" si="8"/>
        <v>0</v>
      </c>
      <c r="AR21" s="37">
        <f>SUM(F21,L21,P21,S21,Z21,AC21,AF21,AI21)</f>
        <v>1</v>
      </c>
      <c r="AS21" s="37">
        <f t="shared" si="9"/>
        <v>0</v>
      </c>
    </row>
    <row r="22" spans="1:45" ht="18" customHeight="1" x14ac:dyDescent="0.2">
      <c r="A22" s="7" t="s">
        <v>79</v>
      </c>
      <c r="B22" s="33">
        <f t="shared" si="2"/>
        <v>2</v>
      </c>
      <c r="C22" s="33">
        <v>0</v>
      </c>
      <c r="D22" s="35">
        <v>1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5">
        <v>1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6">
        <v>0</v>
      </c>
      <c r="X22" s="35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6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M22" s="37">
        <f t="shared" si="6"/>
        <v>0</v>
      </c>
      <c r="AN22" s="37">
        <f>SUM(D22,M22:N22,AA22:AB22,AE22,AG22,AJ22:AK22)</f>
        <v>1</v>
      </c>
      <c r="AO22" s="37">
        <f t="shared" si="3"/>
        <v>0</v>
      </c>
      <c r="AP22" s="34">
        <f t="shared" si="4"/>
        <v>0</v>
      </c>
      <c r="AQ22" s="37">
        <f t="shared" si="8"/>
        <v>1</v>
      </c>
      <c r="AR22" s="37">
        <f t="shared" si="5"/>
        <v>0</v>
      </c>
      <c r="AS22" s="37">
        <f t="shared" si="9"/>
        <v>0</v>
      </c>
    </row>
    <row r="23" spans="1:45" ht="18" customHeight="1" x14ac:dyDescent="0.2">
      <c r="A23" s="7" t="s">
        <v>80</v>
      </c>
      <c r="B23" s="33">
        <f t="shared" si="2"/>
        <v>751</v>
      </c>
      <c r="C23" s="33">
        <v>289</v>
      </c>
      <c r="D23" s="35">
        <v>64</v>
      </c>
      <c r="E23" s="34">
        <v>17</v>
      </c>
      <c r="F23" s="34">
        <v>22</v>
      </c>
      <c r="G23" s="34">
        <v>63</v>
      </c>
      <c r="H23" s="34">
        <v>62</v>
      </c>
      <c r="I23" s="34">
        <v>8</v>
      </c>
      <c r="J23" s="34">
        <v>24</v>
      </c>
      <c r="K23" s="34">
        <v>9</v>
      </c>
      <c r="L23" s="34">
        <v>10</v>
      </c>
      <c r="M23" s="34">
        <v>15</v>
      </c>
      <c r="N23" s="34">
        <v>13</v>
      </c>
      <c r="O23" s="35">
        <v>14</v>
      </c>
      <c r="P23" s="34">
        <v>4</v>
      </c>
      <c r="Q23" s="34">
        <v>12</v>
      </c>
      <c r="R23" s="34">
        <v>16</v>
      </c>
      <c r="S23" s="34">
        <v>14</v>
      </c>
      <c r="T23" s="34">
        <v>1</v>
      </c>
      <c r="U23" s="34">
        <v>2</v>
      </c>
      <c r="V23" s="34">
        <v>27</v>
      </c>
      <c r="W23" s="36">
        <v>4</v>
      </c>
      <c r="X23" s="35">
        <v>1</v>
      </c>
      <c r="Y23" s="34">
        <v>2</v>
      </c>
      <c r="Z23" s="34">
        <v>5</v>
      </c>
      <c r="AA23" s="34">
        <v>5</v>
      </c>
      <c r="AB23" s="34">
        <v>10</v>
      </c>
      <c r="AC23" s="34">
        <v>7</v>
      </c>
      <c r="AD23" s="36">
        <v>3</v>
      </c>
      <c r="AE23" s="37">
        <v>0</v>
      </c>
      <c r="AF23" s="37">
        <v>8</v>
      </c>
      <c r="AG23" s="37">
        <v>6</v>
      </c>
      <c r="AH23" s="37">
        <v>0</v>
      </c>
      <c r="AI23" s="37">
        <v>2</v>
      </c>
      <c r="AJ23" s="37">
        <v>3</v>
      </c>
      <c r="AK23" s="37">
        <v>9</v>
      </c>
      <c r="AM23" s="37">
        <f>SUM(C23,J23,AD23,AH23)</f>
        <v>316</v>
      </c>
      <c r="AN23" s="37">
        <f t="shared" si="7"/>
        <v>125</v>
      </c>
      <c r="AO23" s="37">
        <f t="shared" si="3"/>
        <v>31</v>
      </c>
      <c r="AP23" s="34">
        <f t="shared" si="4"/>
        <v>67</v>
      </c>
      <c r="AQ23" s="37">
        <f t="shared" si="8"/>
        <v>119</v>
      </c>
      <c r="AR23" s="37">
        <f>SUM(F23,L23,P23,S23,Z23,AC23,AF23,AI23)</f>
        <v>72</v>
      </c>
      <c r="AS23" s="37">
        <f>SUM(I23,K23,T23,X23:Y23)</f>
        <v>21</v>
      </c>
    </row>
    <row r="24" spans="1:45" ht="18" customHeight="1" x14ac:dyDescent="0.2">
      <c r="A24" s="7" t="s">
        <v>81</v>
      </c>
      <c r="B24" s="33">
        <f t="shared" si="2"/>
        <v>7</v>
      </c>
      <c r="C24" s="33">
        <v>4</v>
      </c>
      <c r="D24" s="35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1</v>
      </c>
      <c r="L24" s="34">
        <v>0</v>
      </c>
      <c r="M24" s="34">
        <v>0</v>
      </c>
      <c r="N24" s="34">
        <v>0</v>
      </c>
      <c r="O24" s="35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1</v>
      </c>
      <c r="W24" s="36">
        <v>0</v>
      </c>
      <c r="X24" s="35">
        <v>0</v>
      </c>
      <c r="Y24" s="34">
        <v>1</v>
      </c>
      <c r="Z24" s="34">
        <v>0</v>
      </c>
      <c r="AA24" s="34">
        <v>0</v>
      </c>
      <c r="AB24" s="34">
        <v>0</v>
      </c>
      <c r="AC24" s="34">
        <v>0</v>
      </c>
      <c r="AD24" s="36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M24" s="37">
        <f t="shared" si="6"/>
        <v>4</v>
      </c>
      <c r="AN24" s="37">
        <f t="shared" si="7"/>
        <v>0</v>
      </c>
      <c r="AO24" s="37">
        <f t="shared" si="3"/>
        <v>0</v>
      </c>
      <c r="AP24" s="34">
        <f t="shared" si="4"/>
        <v>0</v>
      </c>
      <c r="AQ24" s="37">
        <f t="shared" si="8"/>
        <v>1</v>
      </c>
      <c r="AR24" s="37">
        <f t="shared" si="5"/>
        <v>0</v>
      </c>
      <c r="AS24" s="37">
        <f>SUM(I24,K24,T24,X24:Y24)</f>
        <v>2</v>
      </c>
    </row>
    <row r="25" spans="1:45" ht="18" customHeight="1" x14ac:dyDescent="0.2">
      <c r="A25" s="7" t="s">
        <v>82</v>
      </c>
      <c r="B25" s="33">
        <f t="shared" si="2"/>
        <v>2339</v>
      </c>
      <c r="C25" s="33">
        <v>500</v>
      </c>
      <c r="D25" s="35">
        <v>135</v>
      </c>
      <c r="E25" s="34">
        <v>218</v>
      </c>
      <c r="F25" s="34">
        <v>72</v>
      </c>
      <c r="G25" s="34">
        <v>156</v>
      </c>
      <c r="H25" s="34">
        <v>65</v>
      </c>
      <c r="I25" s="34">
        <v>155</v>
      </c>
      <c r="J25" s="34">
        <v>76</v>
      </c>
      <c r="K25" s="34">
        <v>102</v>
      </c>
      <c r="L25" s="34">
        <v>93</v>
      </c>
      <c r="M25" s="34">
        <v>25</v>
      </c>
      <c r="N25" s="34">
        <v>36</v>
      </c>
      <c r="O25" s="35">
        <v>38</v>
      </c>
      <c r="P25" s="34">
        <v>42</v>
      </c>
      <c r="Q25" s="34">
        <v>61</v>
      </c>
      <c r="R25" s="34">
        <v>26</v>
      </c>
      <c r="S25" s="34">
        <v>74</v>
      </c>
      <c r="T25" s="34">
        <v>72</v>
      </c>
      <c r="U25" s="34">
        <v>49</v>
      </c>
      <c r="V25" s="34">
        <v>52</v>
      </c>
      <c r="W25" s="36">
        <v>11</v>
      </c>
      <c r="X25" s="35">
        <v>31</v>
      </c>
      <c r="Y25" s="34">
        <v>34</v>
      </c>
      <c r="Z25" s="34">
        <v>20</v>
      </c>
      <c r="AA25" s="34">
        <v>17</v>
      </c>
      <c r="AB25" s="34">
        <v>12</v>
      </c>
      <c r="AC25" s="34">
        <v>43</v>
      </c>
      <c r="AD25" s="36">
        <v>23</v>
      </c>
      <c r="AE25" s="37">
        <v>1</v>
      </c>
      <c r="AF25" s="37">
        <v>26</v>
      </c>
      <c r="AG25" s="37">
        <v>9</v>
      </c>
      <c r="AH25" s="37">
        <v>12</v>
      </c>
      <c r="AI25" s="37">
        <v>7</v>
      </c>
      <c r="AJ25" s="37">
        <v>13</v>
      </c>
      <c r="AK25" s="37">
        <v>33</v>
      </c>
      <c r="AM25" s="37">
        <f t="shared" si="6"/>
        <v>611</v>
      </c>
      <c r="AN25" s="37">
        <f t="shared" si="7"/>
        <v>281</v>
      </c>
      <c r="AO25" s="37">
        <f t="shared" si="3"/>
        <v>328</v>
      </c>
      <c r="AP25" s="34">
        <f t="shared" si="4"/>
        <v>167</v>
      </c>
      <c r="AQ25" s="37">
        <f t="shared" si="8"/>
        <v>181</v>
      </c>
      <c r="AR25" s="37">
        <f>SUM(F25,L25,P25,S25,Z25,AC25,AF25,AI25)</f>
        <v>377</v>
      </c>
      <c r="AS25" s="37">
        <f t="shared" si="9"/>
        <v>394</v>
      </c>
    </row>
    <row r="26" spans="1:45" ht="18" customHeight="1" x14ac:dyDescent="0.2">
      <c r="A26" s="7" t="s">
        <v>83</v>
      </c>
      <c r="B26" s="33">
        <f t="shared" si="2"/>
        <v>91</v>
      </c>
      <c r="C26" s="33">
        <v>22</v>
      </c>
      <c r="D26" s="35">
        <v>14</v>
      </c>
      <c r="E26" s="34">
        <v>7</v>
      </c>
      <c r="F26" s="34">
        <v>2</v>
      </c>
      <c r="G26" s="34">
        <v>2</v>
      </c>
      <c r="H26" s="34">
        <v>3</v>
      </c>
      <c r="I26" s="34">
        <v>0</v>
      </c>
      <c r="J26" s="34">
        <v>1</v>
      </c>
      <c r="K26" s="34">
        <v>3</v>
      </c>
      <c r="L26" s="34">
        <v>2</v>
      </c>
      <c r="M26" s="34">
        <v>1</v>
      </c>
      <c r="N26" s="34">
        <v>1</v>
      </c>
      <c r="O26" s="35">
        <v>4</v>
      </c>
      <c r="P26" s="34">
        <v>2</v>
      </c>
      <c r="Q26" s="34">
        <v>0</v>
      </c>
      <c r="R26" s="34">
        <v>1</v>
      </c>
      <c r="S26" s="34">
        <v>5</v>
      </c>
      <c r="T26" s="34">
        <v>3</v>
      </c>
      <c r="U26" s="34">
        <v>0</v>
      </c>
      <c r="V26" s="34">
        <v>4</v>
      </c>
      <c r="W26" s="36">
        <v>2</v>
      </c>
      <c r="X26" s="35">
        <v>0</v>
      </c>
      <c r="Y26" s="34">
        <v>4</v>
      </c>
      <c r="Z26" s="34">
        <v>0</v>
      </c>
      <c r="AA26" s="34">
        <v>0</v>
      </c>
      <c r="AB26" s="34">
        <v>0</v>
      </c>
      <c r="AC26" s="34">
        <v>2</v>
      </c>
      <c r="AD26" s="36">
        <v>3</v>
      </c>
      <c r="AE26" s="37">
        <v>0</v>
      </c>
      <c r="AF26" s="37">
        <v>1</v>
      </c>
      <c r="AG26" s="37">
        <v>0</v>
      </c>
      <c r="AH26" s="37">
        <v>0</v>
      </c>
      <c r="AI26" s="37">
        <v>0</v>
      </c>
      <c r="AJ26" s="37">
        <v>0</v>
      </c>
      <c r="AK26" s="37">
        <v>2</v>
      </c>
      <c r="AM26" s="37">
        <f t="shared" si="6"/>
        <v>26</v>
      </c>
      <c r="AN26" s="37">
        <f t="shared" si="7"/>
        <v>18</v>
      </c>
      <c r="AO26" s="37">
        <f t="shared" si="3"/>
        <v>7</v>
      </c>
      <c r="AP26" s="34">
        <f t="shared" si="4"/>
        <v>4</v>
      </c>
      <c r="AQ26" s="37">
        <f t="shared" si="8"/>
        <v>12</v>
      </c>
      <c r="AR26" s="37">
        <f>SUM(F26,L26,P26,S26,Z26,AC26,AF26,AI26)</f>
        <v>14</v>
      </c>
      <c r="AS26" s="37">
        <f>SUM(I26,K26,T26,X26:Y26)</f>
        <v>10</v>
      </c>
    </row>
    <row r="27" spans="1:45" ht="18" customHeight="1" x14ac:dyDescent="0.2">
      <c r="A27" s="7" t="s">
        <v>397</v>
      </c>
      <c r="B27" s="33">
        <f t="shared" si="2"/>
        <v>6</v>
      </c>
      <c r="C27" s="33">
        <v>2</v>
      </c>
      <c r="D27" s="35">
        <v>1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1</v>
      </c>
      <c r="O27" s="35">
        <v>1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1</v>
      </c>
      <c r="W27" s="36">
        <v>0</v>
      </c>
      <c r="X27" s="35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6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M27" s="37">
        <f t="shared" si="6"/>
        <v>2</v>
      </c>
      <c r="AN27" s="37">
        <f t="shared" si="7"/>
        <v>2</v>
      </c>
      <c r="AO27" s="37">
        <f t="shared" si="3"/>
        <v>0</v>
      </c>
      <c r="AP27" s="34">
        <f t="shared" si="4"/>
        <v>0</v>
      </c>
      <c r="AQ27" s="37">
        <f t="shared" si="8"/>
        <v>2</v>
      </c>
      <c r="AR27" s="37">
        <f t="shared" si="5"/>
        <v>0</v>
      </c>
      <c r="AS27" s="37">
        <f t="shared" si="9"/>
        <v>0</v>
      </c>
    </row>
    <row r="28" spans="1:45" ht="18" customHeight="1" x14ac:dyDescent="0.2">
      <c r="A28" s="7" t="s">
        <v>389</v>
      </c>
      <c r="B28" s="33">
        <f t="shared" si="2"/>
        <v>41</v>
      </c>
      <c r="C28" s="33">
        <v>5</v>
      </c>
      <c r="D28" s="35">
        <v>1</v>
      </c>
      <c r="E28" s="34">
        <v>2</v>
      </c>
      <c r="F28" s="34">
        <v>1</v>
      </c>
      <c r="G28" s="34">
        <v>2</v>
      </c>
      <c r="H28" s="34">
        <v>2</v>
      </c>
      <c r="I28" s="34">
        <v>0</v>
      </c>
      <c r="J28" s="34">
        <v>6</v>
      </c>
      <c r="K28" s="34">
        <v>0</v>
      </c>
      <c r="L28" s="34">
        <v>4</v>
      </c>
      <c r="M28" s="34">
        <v>1</v>
      </c>
      <c r="N28" s="34">
        <v>1</v>
      </c>
      <c r="O28" s="35">
        <v>1</v>
      </c>
      <c r="P28" s="34">
        <v>0</v>
      </c>
      <c r="Q28" s="34">
        <v>0</v>
      </c>
      <c r="R28" s="34">
        <v>0</v>
      </c>
      <c r="S28" s="34">
        <v>2</v>
      </c>
      <c r="T28" s="34">
        <v>1</v>
      </c>
      <c r="U28" s="34">
        <v>0</v>
      </c>
      <c r="V28" s="34">
        <v>0</v>
      </c>
      <c r="W28" s="36">
        <v>4</v>
      </c>
      <c r="X28" s="35">
        <v>1</v>
      </c>
      <c r="Y28" s="34">
        <v>1</v>
      </c>
      <c r="Z28" s="34">
        <v>0</v>
      </c>
      <c r="AA28" s="34">
        <v>0</v>
      </c>
      <c r="AB28" s="34">
        <v>1</v>
      </c>
      <c r="AC28" s="34">
        <v>0</v>
      </c>
      <c r="AD28" s="36">
        <v>4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1</v>
      </c>
      <c r="AK28" s="37">
        <v>0</v>
      </c>
      <c r="AM28" s="37">
        <f t="shared" si="6"/>
        <v>15</v>
      </c>
      <c r="AN28" s="37">
        <f t="shared" si="7"/>
        <v>5</v>
      </c>
      <c r="AO28" s="37">
        <f t="shared" si="3"/>
        <v>2</v>
      </c>
      <c r="AP28" s="34">
        <f t="shared" si="4"/>
        <v>6</v>
      </c>
      <c r="AQ28" s="37">
        <f t="shared" si="8"/>
        <v>3</v>
      </c>
      <c r="AR28" s="37">
        <f>SUM(F28,L28,P28,S28,Z28,AC28,AF28,AI28)</f>
        <v>7</v>
      </c>
      <c r="AS28" s="37">
        <f>SUM(I28,K28,T28,X28:Y28)</f>
        <v>3</v>
      </c>
    </row>
    <row r="29" spans="1:45" ht="18" customHeight="1" x14ac:dyDescent="0.2">
      <c r="A29" s="7" t="s">
        <v>84</v>
      </c>
      <c r="B29" s="33">
        <f t="shared" si="2"/>
        <v>16</v>
      </c>
      <c r="C29" s="33">
        <v>2</v>
      </c>
      <c r="D29" s="35">
        <v>0</v>
      </c>
      <c r="E29" s="34">
        <v>0</v>
      </c>
      <c r="F29" s="34">
        <v>3</v>
      </c>
      <c r="G29" s="34">
        <v>1</v>
      </c>
      <c r="H29" s="34">
        <v>1</v>
      </c>
      <c r="I29" s="34">
        <v>2</v>
      </c>
      <c r="J29" s="34">
        <v>4</v>
      </c>
      <c r="K29" s="34">
        <v>1</v>
      </c>
      <c r="L29" s="34">
        <v>0</v>
      </c>
      <c r="M29" s="34">
        <v>0</v>
      </c>
      <c r="N29" s="34">
        <v>0</v>
      </c>
      <c r="O29" s="35">
        <v>0</v>
      </c>
      <c r="P29" s="34">
        <v>1</v>
      </c>
      <c r="Q29" s="34">
        <v>0</v>
      </c>
      <c r="R29" s="34">
        <v>0</v>
      </c>
      <c r="S29" s="34">
        <v>0</v>
      </c>
      <c r="T29" s="34">
        <v>1</v>
      </c>
      <c r="U29" s="34">
        <v>0</v>
      </c>
      <c r="V29" s="34">
        <v>0</v>
      </c>
      <c r="W29" s="36">
        <v>0</v>
      </c>
      <c r="X29" s="35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6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M29" s="37">
        <f t="shared" si="6"/>
        <v>6</v>
      </c>
      <c r="AN29" s="37">
        <f t="shared" si="7"/>
        <v>0</v>
      </c>
      <c r="AO29" s="37">
        <f t="shared" si="3"/>
        <v>0</v>
      </c>
      <c r="AP29" s="34">
        <f t="shared" si="4"/>
        <v>1</v>
      </c>
      <c r="AQ29" s="37">
        <f t="shared" si="8"/>
        <v>1</v>
      </c>
      <c r="AR29" s="37">
        <f>SUM(F29,L29,P29,S29,Z29,AC29,AF29,AI29)</f>
        <v>4</v>
      </c>
      <c r="AS29" s="37">
        <f>SUM(I29,K29,T29,X29:Y29)</f>
        <v>4</v>
      </c>
    </row>
    <row r="30" spans="1:45" ht="18" customHeight="1" x14ac:dyDescent="0.2">
      <c r="A30" s="7" t="s">
        <v>394</v>
      </c>
      <c r="B30" s="33">
        <f t="shared" si="2"/>
        <v>2718</v>
      </c>
      <c r="C30" s="33">
        <v>832</v>
      </c>
      <c r="D30" s="35">
        <v>193</v>
      </c>
      <c r="E30" s="34">
        <v>201</v>
      </c>
      <c r="F30" s="34">
        <v>69</v>
      </c>
      <c r="G30" s="34">
        <v>287</v>
      </c>
      <c r="H30" s="34">
        <v>107</v>
      </c>
      <c r="I30" s="34">
        <v>96</v>
      </c>
      <c r="J30" s="34">
        <v>75</v>
      </c>
      <c r="K30" s="34">
        <v>123</v>
      </c>
      <c r="L30" s="34">
        <v>67</v>
      </c>
      <c r="M30" s="34">
        <v>38</v>
      </c>
      <c r="N30" s="34">
        <v>34</v>
      </c>
      <c r="O30" s="35">
        <v>24</v>
      </c>
      <c r="P30" s="34">
        <v>15</v>
      </c>
      <c r="Q30" s="34">
        <v>80</v>
      </c>
      <c r="R30" s="34">
        <v>23</v>
      </c>
      <c r="S30" s="34">
        <v>49</v>
      </c>
      <c r="T30" s="34">
        <v>40</v>
      </c>
      <c r="U30" s="34">
        <v>52</v>
      </c>
      <c r="V30" s="34">
        <v>47</v>
      </c>
      <c r="W30" s="36">
        <v>41</v>
      </c>
      <c r="X30" s="35">
        <v>19</v>
      </c>
      <c r="Y30" s="34">
        <v>32</v>
      </c>
      <c r="Z30" s="34">
        <v>4</v>
      </c>
      <c r="AA30" s="34">
        <v>21</v>
      </c>
      <c r="AB30" s="34">
        <v>12</v>
      </c>
      <c r="AC30" s="34">
        <v>31</v>
      </c>
      <c r="AD30" s="36">
        <v>27</v>
      </c>
      <c r="AE30" s="37">
        <v>1</v>
      </c>
      <c r="AF30" s="37">
        <v>19</v>
      </c>
      <c r="AG30" s="37">
        <v>11</v>
      </c>
      <c r="AH30" s="37">
        <v>14</v>
      </c>
      <c r="AI30" s="37">
        <v>5</v>
      </c>
      <c r="AJ30" s="37">
        <v>7</v>
      </c>
      <c r="AK30" s="37">
        <v>22</v>
      </c>
      <c r="AM30" s="37">
        <f t="shared" si="6"/>
        <v>948</v>
      </c>
      <c r="AN30" s="37">
        <f t="shared" si="7"/>
        <v>339</v>
      </c>
      <c r="AO30" s="37">
        <f t="shared" si="3"/>
        <v>333</v>
      </c>
      <c r="AP30" s="34">
        <f t="shared" si="4"/>
        <v>328</v>
      </c>
      <c r="AQ30" s="37">
        <f t="shared" si="8"/>
        <v>201</v>
      </c>
      <c r="AR30" s="37">
        <f t="shared" si="5"/>
        <v>259</v>
      </c>
      <c r="AS30" s="37">
        <f t="shared" si="9"/>
        <v>310</v>
      </c>
    </row>
    <row r="31" spans="1:45" ht="18" customHeight="1" x14ac:dyDescent="0.2">
      <c r="A31" s="7" t="s">
        <v>438</v>
      </c>
      <c r="B31" s="33">
        <f>SUM(C31:AK31)</f>
        <v>25</v>
      </c>
      <c r="C31" s="33">
        <v>6</v>
      </c>
      <c r="D31" s="35">
        <v>3</v>
      </c>
      <c r="E31" s="34">
        <v>1</v>
      </c>
      <c r="F31" s="34">
        <v>2</v>
      </c>
      <c r="G31" s="34">
        <v>0</v>
      </c>
      <c r="H31" s="34">
        <v>0</v>
      </c>
      <c r="I31" s="34">
        <v>1</v>
      </c>
      <c r="J31" s="34">
        <v>1</v>
      </c>
      <c r="K31" s="34">
        <v>0</v>
      </c>
      <c r="L31" s="34">
        <v>0</v>
      </c>
      <c r="M31" s="34">
        <v>1</v>
      </c>
      <c r="N31" s="34">
        <v>0</v>
      </c>
      <c r="O31" s="35">
        <v>1</v>
      </c>
      <c r="P31" s="34">
        <v>1</v>
      </c>
      <c r="Q31" s="34">
        <v>1</v>
      </c>
      <c r="R31" s="34">
        <v>1</v>
      </c>
      <c r="S31" s="34">
        <v>2</v>
      </c>
      <c r="T31" s="34">
        <v>0</v>
      </c>
      <c r="U31" s="34">
        <v>0</v>
      </c>
      <c r="V31" s="34">
        <v>0</v>
      </c>
      <c r="W31" s="36">
        <v>2</v>
      </c>
      <c r="X31" s="35">
        <v>0</v>
      </c>
      <c r="Y31" s="34">
        <v>0</v>
      </c>
      <c r="Z31" s="34">
        <v>0</v>
      </c>
      <c r="AA31" s="34">
        <v>1</v>
      </c>
      <c r="AB31" s="34">
        <v>0</v>
      </c>
      <c r="AC31" s="34">
        <v>0</v>
      </c>
      <c r="AD31" s="36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1</v>
      </c>
      <c r="AJ31" s="37">
        <v>0</v>
      </c>
      <c r="AK31" s="37">
        <v>0</v>
      </c>
      <c r="AM31" s="37">
        <f t="shared" si="6"/>
        <v>7</v>
      </c>
      <c r="AN31" s="37">
        <f t="shared" si="7"/>
        <v>5</v>
      </c>
      <c r="AO31" s="37">
        <f t="shared" si="3"/>
        <v>2</v>
      </c>
      <c r="AP31" s="34">
        <f t="shared" si="4"/>
        <v>2</v>
      </c>
      <c r="AQ31" s="37">
        <f t="shared" si="8"/>
        <v>2</v>
      </c>
      <c r="AR31" s="37">
        <f>SUM(F31,L31,P31,S31,Z31,AC31,AF31,AI31)</f>
        <v>6</v>
      </c>
      <c r="AS31" s="37">
        <f>SUM(I31,K31,T31,X31:Y31)</f>
        <v>1</v>
      </c>
    </row>
    <row r="32" spans="1:45" ht="18" customHeight="1" x14ac:dyDescent="0.2">
      <c r="A32" s="7" t="s">
        <v>439</v>
      </c>
      <c r="B32" s="33">
        <f>SUM(C32:AK32)</f>
        <v>45</v>
      </c>
      <c r="C32" s="33">
        <v>4</v>
      </c>
      <c r="D32" s="35">
        <v>3</v>
      </c>
      <c r="E32" s="34">
        <v>0</v>
      </c>
      <c r="F32" s="34">
        <v>3</v>
      </c>
      <c r="G32" s="34">
        <v>1</v>
      </c>
      <c r="H32" s="34">
        <v>3</v>
      </c>
      <c r="I32" s="34">
        <v>0</v>
      </c>
      <c r="J32" s="34">
        <v>1</v>
      </c>
      <c r="K32" s="34">
        <v>0</v>
      </c>
      <c r="L32" s="34">
        <v>0</v>
      </c>
      <c r="M32" s="34">
        <v>0</v>
      </c>
      <c r="N32" s="34">
        <v>4</v>
      </c>
      <c r="O32" s="35">
        <v>0</v>
      </c>
      <c r="P32" s="34">
        <v>0</v>
      </c>
      <c r="Q32" s="34">
        <v>15</v>
      </c>
      <c r="R32" s="34">
        <v>1</v>
      </c>
      <c r="S32" s="34">
        <v>3</v>
      </c>
      <c r="T32" s="34">
        <v>0</v>
      </c>
      <c r="U32" s="34">
        <v>0</v>
      </c>
      <c r="V32" s="34">
        <v>0</v>
      </c>
      <c r="W32" s="36">
        <v>0</v>
      </c>
      <c r="X32" s="35">
        <v>0</v>
      </c>
      <c r="Y32" s="34">
        <v>0</v>
      </c>
      <c r="Z32" s="34">
        <v>1</v>
      </c>
      <c r="AA32" s="34">
        <v>1</v>
      </c>
      <c r="AB32" s="34">
        <v>0</v>
      </c>
      <c r="AC32" s="34">
        <v>0</v>
      </c>
      <c r="AD32" s="36">
        <v>1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1</v>
      </c>
      <c r="AK32" s="37">
        <v>3</v>
      </c>
      <c r="AM32" s="37">
        <f t="shared" si="6"/>
        <v>6</v>
      </c>
      <c r="AN32" s="37">
        <f t="shared" si="7"/>
        <v>12</v>
      </c>
      <c r="AO32" s="37">
        <f t="shared" si="3"/>
        <v>15</v>
      </c>
      <c r="AP32" s="34">
        <f t="shared" si="4"/>
        <v>1</v>
      </c>
      <c r="AQ32" s="37">
        <f t="shared" si="8"/>
        <v>4</v>
      </c>
      <c r="AR32" s="37">
        <f>SUM(F32,L32,P32,S32,Z32,AC32,AF32,AI32)</f>
        <v>7</v>
      </c>
      <c r="AS32" s="37">
        <f t="shared" si="9"/>
        <v>0</v>
      </c>
    </row>
    <row r="33" spans="1:45" ht="18" customHeight="1" x14ac:dyDescent="0.2">
      <c r="A33" s="7" t="s">
        <v>85</v>
      </c>
      <c r="B33" s="33">
        <f t="shared" si="2"/>
        <v>104</v>
      </c>
      <c r="C33" s="33">
        <v>49</v>
      </c>
      <c r="D33" s="35">
        <v>14</v>
      </c>
      <c r="E33" s="34">
        <v>2</v>
      </c>
      <c r="F33" s="34">
        <v>1</v>
      </c>
      <c r="G33" s="34">
        <v>9</v>
      </c>
      <c r="H33" s="34">
        <v>3</v>
      </c>
      <c r="I33" s="34">
        <v>0</v>
      </c>
      <c r="J33" s="34">
        <v>6</v>
      </c>
      <c r="K33" s="34">
        <v>2</v>
      </c>
      <c r="L33" s="34">
        <v>1</v>
      </c>
      <c r="M33" s="34">
        <v>1</v>
      </c>
      <c r="N33" s="34">
        <v>0</v>
      </c>
      <c r="O33" s="35">
        <v>0</v>
      </c>
      <c r="P33" s="34">
        <v>1</v>
      </c>
      <c r="Q33" s="34">
        <v>1</v>
      </c>
      <c r="R33" s="34">
        <v>0</v>
      </c>
      <c r="S33" s="34">
        <v>3</v>
      </c>
      <c r="T33" s="34">
        <v>0</v>
      </c>
      <c r="U33" s="34">
        <v>0</v>
      </c>
      <c r="V33" s="34">
        <v>3</v>
      </c>
      <c r="W33" s="36">
        <v>1</v>
      </c>
      <c r="X33" s="35">
        <v>0</v>
      </c>
      <c r="Y33" s="34">
        <v>2</v>
      </c>
      <c r="Z33" s="34">
        <v>0</v>
      </c>
      <c r="AA33" s="34">
        <v>1</v>
      </c>
      <c r="AB33" s="34">
        <v>2</v>
      </c>
      <c r="AC33" s="34">
        <v>0</v>
      </c>
      <c r="AD33" s="36">
        <v>0</v>
      </c>
      <c r="AE33" s="37">
        <v>0</v>
      </c>
      <c r="AF33" s="37">
        <v>0</v>
      </c>
      <c r="AG33" s="37">
        <v>1</v>
      </c>
      <c r="AH33" s="37">
        <v>0</v>
      </c>
      <c r="AI33" s="37">
        <v>0</v>
      </c>
      <c r="AJ33" s="37">
        <v>1</v>
      </c>
      <c r="AK33" s="37">
        <v>0</v>
      </c>
      <c r="AM33" s="37">
        <f t="shared" si="6"/>
        <v>55</v>
      </c>
      <c r="AN33" s="37">
        <f t="shared" si="7"/>
        <v>20</v>
      </c>
      <c r="AO33" s="37">
        <f t="shared" si="3"/>
        <v>3</v>
      </c>
      <c r="AP33" s="34">
        <f t="shared" si="4"/>
        <v>10</v>
      </c>
      <c r="AQ33" s="37">
        <f t="shared" si="8"/>
        <v>6</v>
      </c>
      <c r="AR33" s="37">
        <f>SUM(F33,L33,P33,S33,Z33,AC33,AF33,AI33)</f>
        <v>6</v>
      </c>
      <c r="AS33" s="37">
        <f>SUM(I33,K33,T33,X33:Y33)</f>
        <v>4</v>
      </c>
    </row>
    <row r="34" spans="1:45" ht="18" customHeight="1" x14ac:dyDescent="0.2">
      <c r="A34" s="7" t="s">
        <v>440</v>
      </c>
      <c r="B34" s="33">
        <f>SUM(C34:AK34)</f>
        <v>2</v>
      </c>
      <c r="C34" s="33">
        <v>1</v>
      </c>
      <c r="D34" s="35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1</v>
      </c>
      <c r="O34" s="35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6">
        <v>0</v>
      </c>
      <c r="X34" s="35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6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M34" s="37">
        <f t="shared" si="6"/>
        <v>1</v>
      </c>
      <c r="AN34" s="37">
        <f t="shared" si="7"/>
        <v>1</v>
      </c>
      <c r="AO34" s="37">
        <f t="shared" si="3"/>
        <v>0</v>
      </c>
      <c r="AP34" s="34">
        <f t="shared" si="4"/>
        <v>0</v>
      </c>
      <c r="AQ34" s="37">
        <f t="shared" si="8"/>
        <v>0</v>
      </c>
      <c r="AR34" s="37">
        <f t="shared" si="5"/>
        <v>0</v>
      </c>
      <c r="AS34" s="37">
        <f t="shared" si="9"/>
        <v>0</v>
      </c>
    </row>
    <row r="35" spans="1:45" ht="18" customHeight="1" x14ac:dyDescent="0.2">
      <c r="A35" s="7" t="s">
        <v>441</v>
      </c>
      <c r="B35" s="33">
        <f>SUM(C35:AK35)</f>
        <v>38</v>
      </c>
      <c r="C35" s="33">
        <v>13</v>
      </c>
      <c r="D35" s="35">
        <v>8</v>
      </c>
      <c r="E35" s="34">
        <v>0</v>
      </c>
      <c r="F35" s="34">
        <v>1</v>
      </c>
      <c r="G35" s="34">
        <v>0</v>
      </c>
      <c r="H35" s="34">
        <v>0</v>
      </c>
      <c r="I35" s="34">
        <v>2</v>
      </c>
      <c r="J35" s="34">
        <v>1</v>
      </c>
      <c r="K35" s="34">
        <v>0</v>
      </c>
      <c r="L35" s="34">
        <v>0</v>
      </c>
      <c r="M35" s="34">
        <v>1</v>
      </c>
      <c r="N35" s="34">
        <v>0</v>
      </c>
      <c r="O35" s="35">
        <v>1</v>
      </c>
      <c r="P35" s="34">
        <v>1</v>
      </c>
      <c r="Q35" s="34">
        <v>1</v>
      </c>
      <c r="R35" s="34">
        <v>1</v>
      </c>
      <c r="S35" s="34">
        <v>1</v>
      </c>
      <c r="T35" s="34">
        <v>1</v>
      </c>
      <c r="U35" s="34">
        <v>2</v>
      </c>
      <c r="V35" s="34">
        <v>0</v>
      </c>
      <c r="W35" s="36">
        <v>0</v>
      </c>
      <c r="X35" s="35">
        <v>0</v>
      </c>
      <c r="Y35" s="34">
        <v>0</v>
      </c>
      <c r="Z35" s="34">
        <v>0</v>
      </c>
      <c r="AA35" s="34">
        <v>1</v>
      </c>
      <c r="AB35" s="34">
        <v>0</v>
      </c>
      <c r="AC35" s="34">
        <v>1</v>
      </c>
      <c r="AD35" s="36">
        <v>0</v>
      </c>
      <c r="AE35" s="37">
        <v>0</v>
      </c>
      <c r="AF35" s="37">
        <v>2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M35" s="37">
        <f t="shared" si="6"/>
        <v>14</v>
      </c>
      <c r="AN35" s="37">
        <f t="shared" si="7"/>
        <v>10</v>
      </c>
      <c r="AO35" s="37">
        <f t="shared" si="3"/>
        <v>3</v>
      </c>
      <c r="AP35" s="34">
        <f t="shared" si="4"/>
        <v>0</v>
      </c>
      <c r="AQ35" s="37">
        <f t="shared" si="8"/>
        <v>2</v>
      </c>
      <c r="AR35" s="37">
        <f>SUM(F35,L35,P35,S35,Z35,AC35,AF35,AI35)</f>
        <v>6</v>
      </c>
      <c r="AS35" s="37">
        <f>SUM(I35,K35,T35,X35:Y35)</f>
        <v>3</v>
      </c>
    </row>
    <row r="36" spans="1:45" ht="18" customHeight="1" x14ac:dyDescent="0.2">
      <c r="A36" s="38" t="s">
        <v>398</v>
      </c>
      <c r="B36" s="33">
        <f t="shared" si="2"/>
        <v>1219</v>
      </c>
      <c r="C36" s="33">
        <v>239</v>
      </c>
      <c r="D36" s="35">
        <v>80</v>
      </c>
      <c r="E36" s="34">
        <v>42</v>
      </c>
      <c r="F36" s="34">
        <v>50</v>
      </c>
      <c r="G36" s="34">
        <v>55</v>
      </c>
      <c r="H36" s="34">
        <v>26</v>
      </c>
      <c r="I36" s="34">
        <v>32</v>
      </c>
      <c r="J36" s="34">
        <v>68</v>
      </c>
      <c r="K36" s="34">
        <v>31</v>
      </c>
      <c r="L36" s="34">
        <v>52</v>
      </c>
      <c r="M36" s="34">
        <v>36</v>
      </c>
      <c r="N36" s="34">
        <v>45</v>
      </c>
      <c r="O36" s="35">
        <v>12</v>
      </c>
      <c r="P36" s="34">
        <v>22</v>
      </c>
      <c r="Q36" s="34">
        <v>16</v>
      </c>
      <c r="R36" s="34">
        <v>23</v>
      </c>
      <c r="S36" s="34">
        <v>37</v>
      </c>
      <c r="T36" s="34">
        <v>18</v>
      </c>
      <c r="U36" s="34">
        <v>37</v>
      </c>
      <c r="V36" s="34">
        <v>33</v>
      </c>
      <c r="W36" s="36">
        <v>27</v>
      </c>
      <c r="X36" s="35">
        <v>18</v>
      </c>
      <c r="Y36" s="34">
        <v>35</v>
      </c>
      <c r="Z36" s="34">
        <v>13</v>
      </c>
      <c r="AA36" s="34">
        <v>15</v>
      </c>
      <c r="AB36" s="34">
        <v>16</v>
      </c>
      <c r="AC36" s="34">
        <v>18</v>
      </c>
      <c r="AD36" s="36">
        <v>23</v>
      </c>
      <c r="AE36" s="37">
        <v>0</v>
      </c>
      <c r="AF36" s="37">
        <v>21</v>
      </c>
      <c r="AG36" s="37">
        <v>20</v>
      </c>
      <c r="AH36" s="37">
        <v>25</v>
      </c>
      <c r="AI36" s="37">
        <v>9</v>
      </c>
      <c r="AJ36" s="37">
        <v>19</v>
      </c>
      <c r="AK36" s="37">
        <v>6</v>
      </c>
      <c r="AM36" s="37">
        <f t="shared" si="6"/>
        <v>355</v>
      </c>
      <c r="AN36" s="37">
        <f t="shared" si="7"/>
        <v>237</v>
      </c>
      <c r="AO36" s="37">
        <f t="shared" si="3"/>
        <v>95</v>
      </c>
      <c r="AP36" s="34">
        <f t="shared" si="4"/>
        <v>82</v>
      </c>
      <c r="AQ36" s="37">
        <f t="shared" si="8"/>
        <v>94</v>
      </c>
      <c r="AR36" s="37">
        <f>SUM(F36,L36,P36,S36,Z36,AC36,AF36,AI36)</f>
        <v>222</v>
      </c>
      <c r="AS36" s="37">
        <f>SUM(I36,K36,T36,X36:Y36)</f>
        <v>134</v>
      </c>
    </row>
    <row r="37" spans="1:45" ht="18" customHeight="1" x14ac:dyDescent="0.2">
      <c r="A37" s="38" t="s">
        <v>470</v>
      </c>
      <c r="B37" s="33">
        <f>SUM(C37:AK37)</f>
        <v>5</v>
      </c>
      <c r="C37" s="33">
        <v>0</v>
      </c>
      <c r="D37" s="35">
        <v>1</v>
      </c>
      <c r="E37" s="34">
        <v>0</v>
      </c>
      <c r="F37" s="34">
        <v>0</v>
      </c>
      <c r="G37" s="34">
        <v>2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1</v>
      </c>
      <c r="O37" s="35">
        <v>0</v>
      </c>
      <c r="P37" s="34">
        <v>0</v>
      </c>
      <c r="Q37" s="34">
        <v>1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6">
        <v>0</v>
      </c>
      <c r="X37" s="35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6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M37" s="37">
        <f t="shared" si="6"/>
        <v>0</v>
      </c>
      <c r="AN37" s="37">
        <f t="shared" si="7"/>
        <v>2</v>
      </c>
      <c r="AO37" s="37">
        <f t="shared" si="3"/>
        <v>1</v>
      </c>
      <c r="AP37" s="34">
        <f t="shared" si="4"/>
        <v>2</v>
      </c>
      <c r="AQ37" s="37">
        <f t="shared" si="8"/>
        <v>0</v>
      </c>
      <c r="AR37" s="37">
        <f t="shared" si="5"/>
        <v>0</v>
      </c>
      <c r="AS37" s="37">
        <f t="shared" si="9"/>
        <v>0</v>
      </c>
    </row>
    <row r="38" spans="1:45" ht="18" customHeight="1" x14ac:dyDescent="0.2">
      <c r="A38" s="38" t="s">
        <v>471</v>
      </c>
      <c r="B38" s="33">
        <f>SUM(C38:AK38)</f>
        <v>3</v>
      </c>
      <c r="C38" s="33">
        <v>0</v>
      </c>
      <c r="D38" s="35">
        <v>1</v>
      </c>
      <c r="E38" s="34">
        <v>0</v>
      </c>
      <c r="F38" s="34">
        <v>1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5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6">
        <v>0</v>
      </c>
      <c r="X38" s="35">
        <v>0</v>
      </c>
      <c r="Y38" s="34">
        <v>1</v>
      </c>
      <c r="Z38" s="34">
        <v>0</v>
      </c>
      <c r="AA38" s="34">
        <v>0</v>
      </c>
      <c r="AB38" s="34">
        <v>0</v>
      </c>
      <c r="AC38" s="34">
        <v>0</v>
      </c>
      <c r="AD38" s="36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M38" s="37">
        <f t="shared" si="6"/>
        <v>0</v>
      </c>
      <c r="AN38" s="37">
        <f t="shared" si="7"/>
        <v>1</v>
      </c>
      <c r="AO38" s="37">
        <f t="shared" si="3"/>
        <v>0</v>
      </c>
      <c r="AP38" s="34">
        <f t="shared" si="4"/>
        <v>0</v>
      </c>
      <c r="AQ38" s="37">
        <f t="shared" si="8"/>
        <v>0</v>
      </c>
      <c r="AR38" s="37">
        <f t="shared" si="5"/>
        <v>1</v>
      </c>
      <c r="AS38" s="37">
        <f>SUM(I38,K38,T38,X38:Y38)</f>
        <v>1</v>
      </c>
    </row>
    <row r="39" spans="1:45" ht="18" customHeight="1" x14ac:dyDescent="0.2">
      <c r="A39" s="7" t="s">
        <v>86</v>
      </c>
      <c r="B39" s="33">
        <f t="shared" si="2"/>
        <v>5</v>
      </c>
      <c r="C39" s="33">
        <v>1</v>
      </c>
      <c r="D39" s="35">
        <v>2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5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6">
        <v>1</v>
      </c>
      <c r="X39" s="35">
        <v>0</v>
      </c>
      <c r="Y39" s="34">
        <v>1</v>
      </c>
      <c r="Z39" s="34">
        <v>0</v>
      </c>
      <c r="AA39" s="34">
        <v>0</v>
      </c>
      <c r="AB39" s="34">
        <v>0</v>
      </c>
      <c r="AC39" s="34">
        <v>0</v>
      </c>
      <c r="AD39" s="36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M39" s="37">
        <f t="shared" si="6"/>
        <v>1</v>
      </c>
      <c r="AN39" s="37">
        <f t="shared" si="7"/>
        <v>2</v>
      </c>
      <c r="AO39" s="37">
        <f t="shared" si="3"/>
        <v>0</v>
      </c>
      <c r="AP39" s="34">
        <f t="shared" si="4"/>
        <v>1</v>
      </c>
      <c r="AQ39" s="37">
        <f t="shared" si="8"/>
        <v>0</v>
      </c>
      <c r="AR39" s="37">
        <f t="shared" si="5"/>
        <v>0</v>
      </c>
      <c r="AS39" s="37">
        <f t="shared" si="9"/>
        <v>1</v>
      </c>
    </row>
    <row r="40" spans="1:45" ht="18" customHeight="1" x14ac:dyDescent="0.2">
      <c r="A40" s="7" t="s">
        <v>409</v>
      </c>
      <c r="B40" s="33">
        <f t="shared" si="2"/>
        <v>8</v>
      </c>
      <c r="C40" s="33">
        <v>4</v>
      </c>
      <c r="D40" s="35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1</v>
      </c>
      <c r="N40" s="34">
        <v>0</v>
      </c>
      <c r="O40" s="35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6">
        <v>0</v>
      </c>
      <c r="X40" s="35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6">
        <v>0</v>
      </c>
      <c r="AE40" s="37">
        <v>0</v>
      </c>
      <c r="AF40" s="37">
        <v>0</v>
      </c>
      <c r="AG40" s="37">
        <v>2</v>
      </c>
      <c r="AH40" s="37">
        <v>1</v>
      </c>
      <c r="AI40" s="37">
        <v>0</v>
      </c>
      <c r="AJ40" s="37">
        <v>0</v>
      </c>
      <c r="AK40" s="37">
        <v>0</v>
      </c>
      <c r="AM40" s="37">
        <f t="shared" ref="AM40:AM50" si="10">SUM(C40,J40,AD40,AH40)</f>
        <v>5</v>
      </c>
      <c r="AN40" s="37">
        <f t="shared" ref="AN40:AN50" si="11">SUM(D40,M40:N40,AA40:AB40,AE40,AG40,AJ40:AK40)</f>
        <v>3</v>
      </c>
      <c r="AO40" s="37">
        <f t="shared" ref="AO40:AO50" si="12">SUM(E40,Q40,U40)</f>
        <v>0</v>
      </c>
      <c r="AP40" s="34">
        <f t="shared" ref="AP40:AP50" si="13">SUM(G40,W40)</f>
        <v>0</v>
      </c>
      <c r="AQ40" s="37">
        <f t="shared" ref="AQ40:AQ50" si="14">SUM(H40,O40,R40,V40)</f>
        <v>0</v>
      </c>
      <c r="AR40" s="37">
        <f t="shared" ref="AR40:AR50" si="15">SUM(F40,L40,P40,S40,Z40,AC40,AF40,AI40)</f>
        <v>0</v>
      </c>
      <c r="AS40" s="37">
        <f t="shared" ref="AS40:AS50" si="16">SUM(I40,K40,T40,X40:Y40)</f>
        <v>0</v>
      </c>
    </row>
    <row r="41" spans="1:45" ht="18" customHeight="1" x14ac:dyDescent="0.2">
      <c r="A41" s="7" t="s">
        <v>87</v>
      </c>
      <c r="B41" s="33">
        <f t="shared" si="2"/>
        <v>7</v>
      </c>
      <c r="C41" s="33">
        <v>4</v>
      </c>
      <c r="D41" s="35">
        <v>1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1</v>
      </c>
      <c r="N41" s="34">
        <v>0</v>
      </c>
      <c r="O41" s="35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6">
        <v>0</v>
      </c>
      <c r="X41" s="35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1</v>
      </c>
      <c r="AD41" s="36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M41" s="37">
        <f t="shared" si="10"/>
        <v>4</v>
      </c>
      <c r="AN41" s="37">
        <f t="shared" si="11"/>
        <v>2</v>
      </c>
      <c r="AO41" s="37">
        <f t="shared" si="12"/>
        <v>0</v>
      </c>
      <c r="AP41" s="34">
        <f t="shared" si="13"/>
        <v>0</v>
      </c>
      <c r="AQ41" s="37">
        <f t="shared" si="14"/>
        <v>0</v>
      </c>
      <c r="AR41" s="37">
        <f t="shared" si="15"/>
        <v>1</v>
      </c>
      <c r="AS41" s="37">
        <f t="shared" si="16"/>
        <v>0</v>
      </c>
    </row>
    <row r="42" spans="1:45" ht="18" customHeight="1" x14ac:dyDescent="0.2">
      <c r="A42" s="7" t="s">
        <v>472</v>
      </c>
      <c r="B42" s="33">
        <f>SUM(C42:AK42)</f>
        <v>4</v>
      </c>
      <c r="C42" s="33">
        <v>0</v>
      </c>
      <c r="D42" s="35">
        <v>0</v>
      </c>
      <c r="E42" s="34">
        <v>1</v>
      </c>
      <c r="F42" s="34">
        <v>0</v>
      </c>
      <c r="G42" s="34">
        <v>0</v>
      </c>
      <c r="H42" s="34">
        <v>0</v>
      </c>
      <c r="I42" s="34">
        <v>0</v>
      </c>
      <c r="J42" s="34">
        <v>1</v>
      </c>
      <c r="K42" s="34">
        <v>0</v>
      </c>
      <c r="L42" s="34">
        <v>1</v>
      </c>
      <c r="M42" s="34">
        <v>0</v>
      </c>
      <c r="N42" s="34">
        <v>0</v>
      </c>
      <c r="O42" s="35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6">
        <v>0</v>
      </c>
      <c r="X42" s="35">
        <v>0</v>
      </c>
      <c r="Y42" s="34">
        <v>0</v>
      </c>
      <c r="Z42" s="34">
        <v>0</v>
      </c>
      <c r="AA42" s="34">
        <v>1</v>
      </c>
      <c r="AB42" s="34">
        <v>0</v>
      </c>
      <c r="AC42" s="34">
        <v>0</v>
      </c>
      <c r="AD42" s="36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M42" s="37">
        <f t="shared" si="10"/>
        <v>1</v>
      </c>
      <c r="AN42" s="37">
        <f t="shared" si="11"/>
        <v>1</v>
      </c>
      <c r="AO42" s="37">
        <f t="shared" si="12"/>
        <v>1</v>
      </c>
      <c r="AP42" s="34">
        <f t="shared" si="13"/>
        <v>0</v>
      </c>
      <c r="AQ42" s="37">
        <f t="shared" si="14"/>
        <v>0</v>
      </c>
      <c r="AR42" s="37">
        <f>SUM(F42,L42,P42,S42,Z42,AC42,AF42,AI42)</f>
        <v>1</v>
      </c>
      <c r="AS42" s="37">
        <f t="shared" si="16"/>
        <v>0</v>
      </c>
    </row>
    <row r="43" spans="1:45" ht="18" customHeight="1" x14ac:dyDescent="0.2">
      <c r="A43" s="7" t="s">
        <v>88</v>
      </c>
      <c r="B43" s="33">
        <f t="shared" si="2"/>
        <v>1</v>
      </c>
      <c r="C43" s="33">
        <v>0</v>
      </c>
      <c r="D43" s="35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1</v>
      </c>
      <c r="K43" s="34">
        <v>0</v>
      </c>
      <c r="L43" s="34">
        <v>0</v>
      </c>
      <c r="M43" s="34">
        <v>0</v>
      </c>
      <c r="N43" s="34">
        <v>0</v>
      </c>
      <c r="O43" s="35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6">
        <v>0</v>
      </c>
      <c r="X43" s="35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6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M43" s="37">
        <f t="shared" si="10"/>
        <v>1</v>
      </c>
      <c r="AN43" s="37">
        <f t="shared" si="11"/>
        <v>0</v>
      </c>
      <c r="AO43" s="37">
        <f t="shared" si="12"/>
        <v>0</v>
      </c>
      <c r="AP43" s="34">
        <f t="shared" si="13"/>
        <v>0</v>
      </c>
      <c r="AQ43" s="37">
        <f t="shared" si="14"/>
        <v>0</v>
      </c>
      <c r="AR43" s="37">
        <f t="shared" si="15"/>
        <v>0</v>
      </c>
      <c r="AS43" s="37">
        <f t="shared" si="16"/>
        <v>0</v>
      </c>
    </row>
    <row r="44" spans="1:45" ht="18" customHeight="1" x14ac:dyDescent="0.2">
      <c r="A44" s="7" t="s">
        <v>89</v>
      </c>
      <c r="B44" s="33">
        <f t="shared" si="2"/>
        <v>29</v>
      </c>
      <c r="C44" s="33">
        <v>3</v>
      </c>
      <c r="D44" s="35">
        <v>0</v>
      </c>
      <c r="E44" s="34">
        <v>0</v>
      </c>
      <c r="F44" s="34">
        <v>1</v>
      </c>
      <c r="G44" s="34">
        <v>0</v>
      </c>
      <c r="H44" s="34">
        <v>2</v>
      </c>
      <c r="I44" s="34">
        <v>2</v>
      </c>
      <c r="J44" s="34">
        <v>0</v>
      </c>
      <c r="K44" s="34">
        <v>2</v>
      </c>
      <c r="L44" s="34">
        <v>6</v>
      </c>
      <c r="M44" s="34">
        <v>2</v>
      </c>
      <c r="N44" s="34">
        <v>0</v>
      </c>
      <c r="O44" s="35">
        <v>2</v>
      </c>
      <c r="P44" s="34">
        <v>3</v>
      </c>
      <c r="Q44" s="34">
        <v>0</v>
      </c>
      <c r="R44" s="34">
        <v>0</v>
      </c>
      <c r="S44" s="34">
        <v>0</v>
      </c>
      <c r="T44" s="34">
        <v>0</v>
      </c>
      <c r="U44" s="34">
        <v>1</v>
      </c>
      <c r="V44" s="34">
        <v>3</v>
      </c>
      <c r="W44" s="36">
        <v>0</v>
      </c>
      <c r="X44" s="35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6">
        <v>1</v>
      </c>
      <c r="AE44" s="37">
        <v>0</v>
      </c>
      <c r="AF44" s="37">
        <v>0</v>
      </c>
      <c r="AG44" s="37">
        <v>1</v>
      </c>
      <c r="AH44" s="37">
        <v>0</v>
      </c>
      <c r="AI44" s="37">
        <v>0</v>
      </c>
      <c r="AJ44" s="37">
        <v>0</v>
      </c>
      <c r="AK44" s="37">
        <v>0</v>
      </c>
      <c r="AM44" s="37">
        <f t="shared" si="10"/>
        <v>4</v>
      </c>
      <c r="AN44" s="37">
        <f t="shared" si="11"/>
        <v>3</v>
      </c>
      <c r="AO44" s="37">
        <f t="shared" si="12"/>
        <v>1</v>
      </c>
      <c r="AP44" s="34">
        <f t="shared" si="13"/>
        <v>0</v>
      </c>
      <c r="AQ44" s="37">
        <f t="shared" si="14"/>
        <v>7</v>
      </c>
      <c r="AR44" s="37">
        <f>SUM(F44,L44,P44,S44,Z44,AC44,AF44,AI44)</f>
        <v>10</v>
      </c>
      <c r="AS44" s="37">
        <f t="shared" si="16"/>
        <v>4</v>
      </c>
    </row>
    <row r="45" spans="1:45" ht="18" customHeight="1" x14ac:dyDescent="0.2">
      <c r="A45" s="7" t="s">
        <v>90</v>
      </c>
      <c r="B45" s="33">
        <f t="shared" si="2"/>
        <v>22</v>
      </c>
      <c r="C45" s="33">
        <v>0</v>
      </c>
      <c r="D45" s="35">
        <v>18</v>
      </c>
      <c r="E45" s="34">
        <v>0</v>
      </c>
      <c r="F45" s="34">
        <v>0</v>
      </c>
      <c r="G45" s="34">
        <v>0</v>
      </c>
      <c r="H45" s="34">
        <v>1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5">
        <v>0</v>
      </c>
      <c r="P45" s="34">
        <v>0</v>
      </c>
      <c r="Q45" s="34">
        <v>0</v>
      </c>
      <c r="R45" s="34">
        <v>0</v>
      </c>
      <c r="S45" s="34">
        <v>1</v>
      </c>
      <c r="T45" s="34">
        <v>1</v>
      </c>
      <c r="U45" s="34">
        <v>0</v>
      </c>
      <c r="V45" s="34">
        <v>0</v>
      </c>
      <c r="W45" s="36">
        <v>0</v>
      </c>
      <c r="X45" s="35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6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1</v>
      </c>
      <c r="AK45" s="37">
        <v>0</v>
      </c>
      <c r="AM45" s="37">
        <f t="shared" si="10"/>
        <v>0</v>
      </c>
      <c r="AN45" s="37">
        <f t="shared" si="11"/>
        <v>19</v>
      </c>
      <c r="AO45" s="37">
        <f t="shared" si="12"/>
        <v>0</v>
      </c>
      <c r="AP45" s="34">
        <f t="shared" si="13"/>
        <v>0</v>
      </c>
      <c r="AQ45" s="37">
        <f t="shared" si="14"/>
        <v>1</v>
      </c>
      <c r="AR45" s="37">
        <f>SUM(F45,L45,P45,S45,Z45,AC45,AF45,AI45)</f>
        <v>1</v>
      </c>
      <c r="AS45" s="37">
        <f>SUM(I45,K45,T45,X45:Y45)</f>
        <v>1</v>
      </c>
    </row>
    <row r="46" spans="1:45" ht="18" customHeight="1" x14ac:dyDescent="0.2">
      <c r="A46" s="12" t="s">
        <v>91</v>
      </c>
      <c r="B46" s="33">
        <f t="shared" si="2"/>
        <v>54</v>
      </c>
      <c r="C46" s="33">
        <v>22</v>
      </c>
      <c r="D46" s="35">
        <v>1</v>
      </c>
      <c r="E46" s="34">
        <v>0</v>
      </c>
      <c r="F46" s="34">
        <v>4</v>
      </c>
      <c r="G46" s="34">
        <v>2</v>
      </c>
      <c r="H46" s="34">
        <v>4</v>
      </c>
      <c r="I46" s="34">
        <v>1</v>
      </c>
      <c r="J46" s="34">
        <v>2</v>
      </c>
      <c r="K46" s="34">
        <v>2</v>
      </c>
      <c r="L46" s="34">
        <v>3</v>
      </c>
      <c r="M46" s="34">
        <v>1</v>
      </c>
      <c r="N46" s="34">
        <v>0</v>
      </c>
      <c r="O46" s="35">
        <v>1</v>
      </c>
      <c r="P46" s="34">
        <v>0</v>
      </c>
      <c r="Q46" s="34">
        <v>1</v>
      </c>
      <c r="R46" s="34">
        <v>1</v>
      </c>
      <c r="S46" s="34">
        <v>0</v>
      </c>
      <c r="T46" s="34">
        <v>2</v>
      </c>
      <c r="U46" s="34">
        <v>0</v>
      </c>
      <c r="V46" s="34">
        <v>1</v>
      </c>
      <c r="W46" s="36">
        <v>1</v>
      </c>
      <c r="X46" s="35">
        <v>0</v>
      </c>
      <c r="Y46" s="34">
        <v>1</v>
      </c>
      <c r="Z46" s="34">
        <v>2</v>
      </c>
      <c r="AA46" s="34">
        <v>0</v>
      </c>
      <c r="AB46" s="34">
        <v>0</v>
      </c>
      <c r="AC46" s="34">
        <v>0</v>
      </c>
      <c r="AD46" s="36">
        <v>0</v>
      </c>
      <c r="AE46" s="37">
        <v>0</v>
      </c>
      <c r="AF46" s="37">
        <v>1</v>
      </c>
      <c r="AG46" s="37">
        <v>0</v>
      </c>
      <c r="AH46" s="37">
        <v>0</v>
      </c>
      <c r="AI46" s="37">
        <v>0</v>
      </c>
      <c r="AJ46" s="37">
        <v>1</v>
      </c>
      <c r="AK46" s="37">
        <v>0</v>
      </c>
      <c r="AM46" s="37">
        <f t="shared" si="10"/>
        <v>24</v>
      </c>
      <c r="AN46" s="37">
        <f t="shared" si="11"/>
        <v>3</v>
      </c>
      <c r="AO46" s="37">
        <f t="shared" si="12"/>
        <v>1</v>
      </c>
      <c r="AP46" s="34">
        <f t="shared" si="13"/>
        <v>3</v>
      </c>
      <c r="AQ46" s="37">
        <f t="shared" si="14"/>
        <v>7</v>
      </c>
      <c r="AR46" s="37">
        <f>SUM(F46,L46,P46,S46,Z46,AC46,AF46,AI46)</f>
        <v>10</v>
      </c>
      <c r="AS46" s="37">
        <f t="shared" si="16"/>
        <v>6</v>
      </c>
    </row>
    <row r="47" spans="1:45" ht="18" customHeight="1" x14ac:dyDescent="0.2">
      <c r="A47" s="12" t="s">
        <v>473</v>
      </c>
      <c r="B47" s="33">
        <f>SUM(C47:AK47)</f>
        <v>1</v>
      </c>
      <c r="C47" s="33">
        <v>0</v>
      </c>
      <c r="D47" s="35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5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6">
        <v>0</v>
      </c>
      <c r="X47" s="35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1</v>
      </c>
      <c r="AD47" s="36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M47" s="37">
        <f t="shared" si="10"/>
        <v>0</v>
      </c>
      <c r="AN47" s="37">
        <f t="shared" si="11"/>
        <v>0</v>
      </c>
      <c r="AO47" s="37">
        <f t="shared" si="12"/>
        <v>0</v>
      </c>
      <c r="AP47" s="34">
        <f t="shared" si="13"/>
        <v>0</v>
      </c>
      <c r="AQ47" s="37">
        <f t="shared" si="14"/>
        <v>0</v>
      </c>
      <c r="AR47" s="37">
        <f>SUM(F47,L47,P47,S47,Z47,AC47,AF47,AI47)</f>
        <v>1</v>
      </c>
      <c r="AS47" s="37">
        <f t="shared" si="16"/>
        <v>0</v>
      </c>
    </row>
    <row r="48" spans="1:45" ht="18" customHeight="1" x14ac:dyDescent="0.2">
      <c r="A48" s="7" t="s">
        <v>92</v>
      </c>
      <c r="B48" s="33">
        <f t="shared" si="2"/>
        <v>380</v>
      </c>
      <c r="C48" s="33">
        <v>125</v>
      </c>
      <c r="D48" s="35">
        <v>32</v>
      </c>
      <c r="E48" s="34">
        <v>13</v>
      </c>
      <c r="F48" s="34">
        <v>13</v>
      </c>
      <c r="G48" s="34">
        <v>19</v>
      </c>
      <c r="H48" s="34">
        <v>24</v>
      </c>
      <c r="I48" s="34">
        <v>7</v>
      </c>
      <c r="J48" s="34">
        <v>4</v>
      </c>
      <c r="K48" s="34">
        <v>22</v>
      </c>
      <c r="L48" s="34">
        <v>6</v>
      </c>
      <c r="M48" s="34">
        <v>8</v>
      </c>
      <c r="N48" s="34">
        <v>10</v>
      </c>
      <c r="O48" s="35">
        <v>7</v>
      </c>
      <c r="P48" s="34">
        <v>0</v>
      </c>
      <c r="Q48" s="34">
        <v>9</v>
      </c>
      <c r="R48" s="34">
        <v>4</v>
      </c>
      <c r="S48" s="34">
        <v>4</v>
      </c>
      <c r="T48" s="34">
        <v>2</v>
      </c>
      <c r="U48" s="34">
        <v>15</v>
      </c>
      <c r="V48" s="34">
        <v>9</v>
      </c>
      <c r="W48" s="36">
        <v>0</v>
      </c>
      <c r="X48" s="35">
        <v>0</v>
      </c>
      <c r="Y48" s="34">
        <v>4</v>
      </c>
      <c r="Z48" s="34">
        <v>2</v>
      </c>
      <c r="AA48" s="34">
        <v>6</v>
      </c>
      <c r="AB48" s="34">
        <v>10</v>
      </c>
      <c r="AC48" s="34">
        <v>12</v>
      </c>
      <c r="AD48" s="36">
        <v>4</v>
      </c>
      <c r="AE48" s="37">
        <v>0</v>
      </c>
      <c r="AF48" s="37">
        <v>1</v>
      </c>
      <c r="AG48" s="37">
        <v>0</v>
      </c>
      <c r="AH48" s="37">
        <v>3</v>
      </c>
      <c r="AI48" s="37">
        <v>0</v>
      </c>
      <c r="AJ48" s="37">
        <v>2</v>
      </c>
      <c r="AK48" s="37">
        <v>3</v>
      </c>
      <c r="AM48" s="37">
        <f t="shared" si="10"/>
        <v>136</v>
      </c>
      <c r="AN48" s="37">
        <f t="shared" si="11"/>
        <v>71</v>
      </c>
      <c r="AO48" s="37">
        <f t="shared" si="12"/>
        <v>37</v>
      </c>
      <c r="AP48" s="34">
        <f t="shared" si="13"/>
        <v>19</v>
      </c>
      <c r="AQ48" s="37">
        <f t="shared" si="14"/>
        <v>44</v>
      </c>
      <c r="AR48" s="37">
        <f>SUM(F48,L48,P48,S48,Z48,AC48,AF48,AI48)</f>
        <v>38</v>
      </c>
      <c r="AS48" s="37">
        <f t="shared" si="16"/>
        <v>35</v>
      </c>
    </row>
    <row r="49" spans="1:45" ht="18" customHeight="1" x14ac:dyDescent="0.2">
      <c r="A49" s="7" t="s">
        <v>286</v>
      </c>
      <c r="B49" s="33">
        <f t="shared" si="2"/>
        <v>72</v>
      </c>
      <c r="C49" s="33">
        <v>12</v>
      </c>
      <c r="D49" s="35">
        <v>5</v>
      </c>
      <c r="E49" s="34">
        <v>3</v>
      </c>
      <c r="F49" s="34">
        <v>1</v>
      </c>
      <c r="G49" s="34">
        <v>3</v>
      </c>
      <c r="H49" s="34">
        <v>2</v>
      </c>
      <c r="I49" s="34">
        <v>1</v>
      </c>
      <c r="J49" s="34">
        <v>6</v>
      </c>
      <c r="K49" s="34">
        <v>4</v>
      </c>
      <c r="L49" s="34">
        <v>0</v>
      </c>
      <c r="M49" s="34">
        <v>3</v>
      </c>
      <c r="N49" s="34">
        <v>3</v>
      </c>
      <c r="O49" s="35">
        <v>1</v>
      </c>
      <c r="P49" s="34">
        <v>0</v>
      </c>
      <c r="Q49" s="34">
        <v>2</v>
      </c>
      <c r="R49" s="34">
        <v>1</v>
      </c>
      <c r="S49" s="34">
        <v>3</v>
      </c>
      <c r="T49" s="34">
        <v>0</v>
      </c>
      <c r="U49" s="34">
        <v>4</v>
      </c>
      <c r="V49" s="34">
        <v>1</v>
      </c>
      <c r="W49" s="36">
        <v>2</v>
      </c>
      <c r="X49" s="35">
        <v>0</v>
      </c>
      <c r="Y49" s="34">
        <v>1</v>
      </c>
      <c r="Z49" s="34">
        <v>0</v>
      </c>
      <c r="AA49" s="34">
        <v>0</v>
      </c>
      <c r="AB49" s="34">
        <v>3</v>
      </c>
      <c r="AC49" s="34">
        <v>1</v>
      </c>
      <c r="AD49" s="36">
        <v>1</v>
      </c>
      <c r="AE49" s="37">
        <v>0</v>
      </c>
      <c r="AF49" s="37">
        <v>5</v>
      </c>
      <c r="AG49" s="37">
        <v>1</v>
      </c>
      <c r="AH49" s="37">
        <v>2</v>
      </c>
      <c r="AI49" s="37">
        <v>0</v>
      </c>
      <c r="AJ49" s="37">
        <v>1</v>
      </c>
      <c r="AK49" s="37">
        <v>0</v>
      </c>
      <c r="AM49" s="37">
        <f t="shared" si="10"/>
        <v>21</v>
      </c>
      <c r="AN49" s="37">
        <f t="shared" si="11"/>
        <v>16</v>
      </c>
      <c r="AO49" s="37">
        <f t="shared" si="12"/>
        <v>9</v>
      </c>
      <c r="AP49" s="34">
        <f t="shared" si="13"/>
        <v>5</v>
      </c>
      <c r="AQ49" s="37">
        <f t="shared" si="14"/>
        <v>5</v>
      </c>
      <c r="AR49" s="37">
        <f t="shared" si="15"/>
        <v>10</v>
      </c>
      <c r="AS49" s="37">
        <f>SUM(I49,K49,T49,X49:Y49)</f>
        <v>6</v>
      </c>
    </row>
    <row r="50" spans="1:45" ht="18" customHeight="1" x14ac:dyDescent="0.2">
      <c r="A50" s="7" t="s">
        <v>93</v>
      </c>
      <c r="B50" s="33">
        <f t="shared" si="2"/>
        <v>2343</v>
      </c>
      <c r="C50" s="33">
        <v>394</v>
      </c>
      <c r="D50" s="35">
        <v>168</v>
      </c>
      <c r="E50" s="34">
        <v>158</v>
      </c>
      <c r="F50" s="34">
        <v>114</v>
      </c>
      <c r="G50" s="34">
        <v>145</v>
      </c>
      <c r="H50" s="34">
        <v>74</v>
      </c>
      <c r="I50" s="34">
        <v>130</v>
      </c>
      <c r="J50" s="34">
        <v>62</v>
      </c>
      <c r="K50" s="34">
        <v>74</v>
      </c>
      <c r="L50" s="34">
        <v>93</v>
      </c>
      <c r="M50" s="34">
        <v>54</v>
      </c>
      <c r="N50" s="34">
        <v>67</v>
      </c>
      <c r="O50" s="35">
        <v>37</v>
      </c>
      <c r="P50" s="34">
        <v>31</v>
      </c>
      <c r="Q50" s="34">
        <v>36</v>
      </c>
      <c r="R50" s="34">
        <v>44</v>
      </c>
      <c r="S50" s="34">
        <v>77</v>
      </c>
      <c r="T50" s="34">
        <v>37</v>
      </c>
      <c r="U50" s="34">
        <v>53</v>
      </c>
      <c r="V50" s="34">
        <v>53</v>
      </c>
      <c r="W50" s="36">
        <v>31</v>
      </c>
      <c r="X50" s="35">
        <v>19</v>
      </c>
      <c r="Y50" s="34">
        <v>44</v>
      </c>
      <c r="Z50" s="34">
        <v>21</v>
      </c>
      <c r="AA50" s="34">
        <v>31</v>
      </c>
      <c r="AB50" s="34">
        <v>60</v>
      </c>
      <c r="AC50" s="34">
        <v>48</v>
      </c>
      <c r="AD50" s="36">
        <v>37</v>
      </c>
      <c r="AE50" s="37">
        <v>1</v>
      </c>
      <c r="AF50" s="37">
        <v>57</v>
      </c>
      <c r="AG50" s="37">
        <v>15</v>
      </c>
      <c r="AH50" s="37">
        <v>21</v>
      </c>
      <c r="AI50" s="37">
        <v>16</v>
      </c>
      <c r="AJ50" s="37">
        <v>12</v>
      </c>
      <c r="AK50" s="37">
        <v>29</v>
      </c>
      <c r="AM50" s="37">
        <f t="shared" si="10"/>
        <v>514</v>
      </c>
      <c r="AN50" s="37">
        <f t="shared" si="11"/>
        <v>437</v>
      </c>
      <c r="AO50" s="37">
        <f t="shared" si="12"/>
        <v>247</v>
      </c>
      <c r="AP50" s="34">
        <f t="shared" si="13"/>
        <v>176</v>
      </c>
      <c r="AQ50" s="37">
        <f t="shared" si="14"/>
        <v>208</v>
      </c>
      <c r="AR50" s="37">
        <f t="shared" si="15"/>
        <v>457</v>
      </c>
      <c r="AS50" s="37">
        <f t="shared" si="16"/>
        <v>304</v>
      </c>
    </row>
    <row r="51" spans="1:45" ht="18" customHeight="1" x14ac:dyDescent="0.2">
      <c r="A51" s="7" t="s">
        <v>442</v>
      </c>
      <c r="B51" s="33">
        <f>SUM(C51:AK51)</f>
        <v>9</v>
      </c>
      <c r="C51" s="33">
        <v>1</v>
      </c>
      <c r="D51" s="35">
        <v>1</v>
      </c>
      <c r="E51" s="34">
        <v>0</v>
      </c>
      <c r="F51" s="34">
        <v>0</v>
      </c>
      <c r="G51" s="34">
        <v>0</v>
      </c>
      <c r="H51" s="34">
        <v>1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5">
        <v>0</v>
      </c>
      <c r="P51" s="34">
        <v>1</v>
      </c>
      <c r="Q51" s="34">
        <v>0</v>
      </c>
      <c r="R51" s="34">
        <v>0</v>
      </c>
      <c r="S51" s="34">
        <v>1</v>
      </c>
      <c r="T51" s="34">
        <v>0</v>
      </c>
      <c r="U51" s="34">
        <v>0</v>
      </c>
      <c r="V51" s="34">
        <v>2</v>
      </c>
      <c r="W51" s="36">
        <v>0</v>
      </c>
      <c r="X51" s="35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1</v>
      </c>
      <c r="AD51" s="36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1</v>
      </c>
      <c r="AM51" s="37">
        <f t="shared" ref="AM51:AM60" si="17">SUM(C51,J51,AD51,AH51)</f>
        <v>1</v>
      </c>
      <c r="AN51" s="37">
        <f t="shared" ref="AN51:AN60" si="18">SUM(D51,M51:N51,AA51:AB51,AE51,AG51,AJ51:AK51)</f>
        <v>2</v>
      </c>
      <c r="AO51" s="37">
        <f t="shared" ref="AO51:AO60" si="19">SUM(E51,Q51,U51)</f>
        <v>0</v>
      </c>
      <c r="AP51" s="34">
        <f t="shared" ref="AP51:AP60" si="20">SUM(G51,W51)</f>
        <v>0</v>
      </c>
      <c r="AQ51" s="37">
        <f t="shared" ref="AQ51:AQ60" si="21">SUM(H51,O51,R51,V51)</f>
        <v>3</v>
      </c>
      <c r="AR51" s="37">
        <f>SUM(F51,L51,P51,S51,Z51,AC51,AF51,AI51)</f>
        <v>3</v>
      </c>
      <c r="AS51" s="37">
        <f t="shared" ref="AS51:AS60" si="22">SUM(I51,K51,T51,X51:Y51)</f>
        <v>0</v>
      </c>
    </row>
    <row r="52" spans="1:45" ht="18" customHeight="1" x14ac:dyDescent="0.2">
      <c r="A52" s="7" t="s">
        <v>418</v>
      </c>
      <c r="B52" s="33">
        <f t="shared" si="2"/>
        <v>4</v>
      </c>
      <c r="C52" s="33">
        <v>1</v>
      </c>
      <c r="D52" s="35">
        <v>0</v>
      </c>
      <c r="E52" s="34">
        <v>0</v>
      </c>
      <c r="F52" s="34">
        <v>0</v>
      </c>
      <c r="G52" s="34">
        <v>1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1</v>
      </c>
      <c r="N52" s="34">
        <v>0</v>
      </c>
      <c r="O52" s="35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6">
        <v>0</v>
      </c>
      <c r="X52" s="35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6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1</v>
      </c>
      <c r="AK52" s="37">
        <v>0</v>
      </c>
      <c r="AM52" s="37">
        <f t="shared" si="17"/>
        <v>1</v>
      </c>
      <c r="AN52" s="37">
        <f t="shared" si="18"/>
        <v>2</v>
      </c>
      <c r="AO52" s="37">
        <f t="shared" si="19"/>
        <v>0</v>
      </c>
      <c r="AP52" s="34">
        <f t="shared" si="20"/>
        <v>1</v>
      </c>
      <c r="AQ52" s="37">
        <f t="shared" si="21"/>
        <v>0</v>
      </c>
      <c r="AR52" s="37">
        <f t="shared" ref="AR52:AR60" si="23">SUM(F52,L52,P52,S52,Z52,AC52,AF52,AI52)</f>
        <v>0</v>
      </c>
      <c r="AS52" s="37">
        <f t="shared" si="22"/>
        <v>0</v>
      </c>
    </row>
    <row r="53" spans="1:45" ht="18" customHeight="1" x14ac:dyDescent="0.2">
      <c r="A53" s="7" t="s">
        <v>94</v>
      </c>
      <c r="B53" s="33">
        <f t="shared" si="2"/>
        <v>1726</v>
      </c>
      <c r="C53" s="33">
        <v>570</v>
      </c>
      <c r="D53" s="35">
        <v>154</v>
      </c>
      <c r="E53" s="34">
        <v>81</v>
      </c>
      <c r="F53" s="34">
        <v>51</v>
      </c>
      <c r="G53" s="34">
        <v>128</v>
      </c>
      <c r="H53" s="34">
        <v>34</v>
      </c>
      <c r="I53" s="34">
        <v>87</v>
      </c>
      <c r="J53" s="34">
        <v>63</v>
      </c>
      <c r="K53" s="34">
        <v>81</v>
      </c>
      <c r="L53" s="34">
        <v>26</v>
      </c>
      <c r="M53" s="34">
        <v>28</v>
      </c>
      <c r="N53" s="34">
        <v>58</v>
      </c>
      <c r="O53" s="35">
        <v>13</v>
      </c>
      <c r="P53" s="34">
        <v>14</v>
      </c>
      <c r="Q53" s="34">
        <v>43</v>
      </c>
      <c r="R53" s="34">
        <v>18</v>
      </c>
      <c r="S53" s="34">
        <v>24</v>
      </c>
      <c r="T53" s="34">
        <v>28</v>
      </c>
      <c r="U53" s="34">
        <v>39</v>
      </c>
      <c r="V53" s="34">
        <v>13</v>
      </c>
      <c r="W53" s="36">
        <v>28</v>
      </c>
      <c r="X53" s="35">
        <v>13</v>
      </c>
      <c r="Y53" s="34">
        <v>18</v>
      </c>
      <c r="Z53" s="34">
        <v>2</v>
      </c>
      <c r="AA53" s="34">
        <v>12</v>
      </c>
      <c r="AB53" s="34">
        <v>15</v>
      </c>
      <c r="AC53" s="34">
        <v>10</v>
      </c>
      <c r="AD53" s="36">
        <v>12</v>
      </c>
      <c r="AE53" s="37">
        <v>0</v>
      </c>
      <c r="AF53" s="37">
        <v>9</v>
      </c>
      <c r="AG53" s="37">
        <v>17</v>
      </c>
      <c r="AH53" s="37">
        <v>9</v>
      </c>
      <c r="AI53" s="37">
        <v>4</v>
      </c>
      <c r="AJ53" s="37">
        <v>21</v>
      </c>
      <c r="AK53" s="37">
        <v>3</v>
      </c>
      <c r="AM53" s="37">
        <f t="shared" si="17"/>
        <v>654</v>
      </c>
      <c r="AN53" s="37">
        <f t="shared" si="18"/>
        <v>308</v>
      </c>
      <c r="AO53" s="37">
        <f t="shared" si="19"/>
        <v>163</v>
      </c>
      <c r="AP53" s="34">
        <f t="shared" si="20"/>
        <v>156</v>
      </c>
      <c r="AQ53" s="37">
        <f t="shared" si="21"/>
        <v>78</v>
      </c>
      <c r="AR53" s="37">
        <f>SUM(F53,L53,P53,S53,Z53,AC53,AF53,AI53)</f>
        <v>140</v>
      </c>
      <c r="AS53" s="37">
        <f t="shared" si="22"/>
        <v>227</v>
      </c>
    </row>
    <row r="54" spans="1:45" ht="18" customHeight="1" x14ac:dyDescent="0.2">
      <c r="A54" s="7" t="s">
        <v>399</v>
      </c>
      <c r="B54" s="33">
        <f t="shared" si="2"/>
        <v>1</v>
      </c>
      <c r="C54" s="33">
        <v>0</v>
      </c>
      <c r="D54" s="35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1</v>
      </c>
      <c r="N54" s="34">
        <v>0</v>
      </c>
      <c r="O54" s="35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6">
        <v>0</v>
      </c>
      <c r="X54" s="35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6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M54" s="37">
        <f t="shared" si="17"/>
        <v>0</v>
      </c>
      <c r="AN54" s="37">
        <f t="shared" si="18"/>
        <v>1</v>
      </c>
      <c r="AO54" s="37">
        <f t="shared" si="19"/>
        <v>0</v>
      </c>
      <c r="AP54" s="34">
        <f t="shared" si="20"/>
        <v>0</v>
      </c>
      <c r="AQ54" s="37">
        <f t="shared" si="21"/>
        <v>0</v>
      </c>
      <c r="AR54" s="37">
        <f t="shared" si="23"/>
        <v>0</v>
      </c>
      <c r="AS54" s="37">
        <f t="shared" si="22"/>
        <v>0</v>
      </c>
    </row>
    <row r="55" spans="1:45" ht="18" customHeight="1" x14ac:dyDescent="0.2">
      <c r="A55" s="7" t="s">
        <v>95</v>
      </c>
      <c r="B55" s="33">
        <f t="shared" si="2"/>
        <v>47</v>
      </c>
      <c r="C55" s="33">
        <v>5</v>
      </c>
      <c r="D55" s="35">
        <v>2</v>
      </c>
      <c r="E55" s="34">
        <v>0</v>
      </c>
      <c r="F55" s="34">
        <v>9</v>
      </c>
      <c r="G55" s="34">
        <v>0</v>
      </c>
      <c r="H55" s="34">
        <v>3</v>
      </c>
      <c r="I55" s="34">
        <v>2</v>
      </c>
      <c r="J55" s="34">
        <v>1</v>
      </c>
      <c r="K55" s="34">
        <v>0</v>
      </c>
      <c r="L55" s="34">
        <v>2</v>
      </c>
      <c r="M55" s="34">
        <v>1</v>
      </c>
      <c r="N55" s="34">
        <v>2</v>
      </c>
      <c r="O55" s="35">
        <v>0</v>
      </c>
      <c r="P55" s="34">
        <v>0</v>
      </c>
      <c r="Q55" s="34">
        <v>4</v>
      </c>
      <c r="R55" s="34">
        <v>1</v>
      </c>
      <c r="S55" s="34">
        <v>2</v>
      </c>
      <c r="T55" s="34">
        <v>1</v>
      </c>
      <c r="U55" s="34">
        <v>1</v>
      </c>
      <c r="V55" s="34">
        <v>5</v>
      </c>
      <c r="W55" s="36">
        <v>0</v>
      </c>
      <c r="X55" s="35">
        <v>0</v>
      </c>
      <c r="Y55" s="34">
        <v>2</v>
      </c>
      <c r="Z55" s="34">
        <v>1</v>
      </c>
      <c r="AA55" s="34">
        <v>0</v>
      </c>
      <c r="AB55" s="34">
        <v>0</v>
      </c>
      <c r="AC55" s="34">
        <v>0</v>
      </c>
      <c r="AD55" s="36">
        <v>2</v>
      </c>
      <c r="AE55" s="37">
        <v>0</v>
      </c>
      <c r="AF55" s="37">
        <v>0</v>
      </c>
      <c r="AG55" s="37">
        <v>0</v>
      </c>
      <c r="AH55" s="37">
        <v>1</v>
      </c>
      <c r="AI55" s="37">
        <v>0</v>
      </c>
      <c r="AJ55" s="37">
        <v>0</v>
      </c>
      <c r="AK55" s="37">
        <v>0</v>
      </c>
      <c r="AM55" s="37">
        <f t="shared" si="17"/>
        <v>9</v>
      </c>
      <c r="AN55" s="37">
        <f t="shared" si="18"/>
        <v>5</v>
      </c>
      <c r="AO55" s="37">
        <f t="shared" si="19"/>
        <v>5</v>
      </c>
      <c r="AP55" s="34">
        <f t="shared" si="20"/>
        <v>0</v>
      </c>
      <c r="AQ55" s="37">
        <f t="shared" si="21"/>
        <v>9</v>
      </c>
      <c r="AR55" s="37">
        <f>SUM(F55,L55,P55,S55,Z55,AC55,AF55,AI55)</f>
        <v>14</v>
      </c>
      <c r="AS55" s="37">
        <f t="shared" si="22"/>
        <v>5</v>
      </c>
    </row>
    <row r="56" spans="1:45" ht="18" customHeight="1" x14ac:dyDescent="0.2">
      <c r="A56" s="7" t="s">
        <v>443</v>
      </c>
      <c r="B56" s="33">
        <f>SUM(C56:AK56)</f>
        <v>28</v>
      </c>
      <c r="C56" s="33">
        <v>1</v>
      </c>
      <c r="D56" s="35">
        <v>0</v>
      </c>
      <c r="E56" s="34">
        <v>0</v>
      </c>
      <c r="F56" s="34">
        <v>1</v>
      </c>
      <c r="G56" s="34">
        <v>22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5">
        <v>2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6">
        <v>0</v>
      </c>
      <c r="X56" s="35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6">
        <v>0</v>
      </c>
      <c r="AE56" s="37">
        <v>0</v>
      </c>
      <c r="AF56" s="37">
        <v>1</v>
      </c>
      <c r="AG56" s="37">
        <v>0</v>
      </c>
      <c r="AH56" s="37">
        <v>0</v>
      </c>
      <c r="AI56" s="37">
        <v>1</v>
      </c>
      <c r="AJ56" s="37">
        <v>0</v>
      </c>
      <c r="AK56" s="37">
        <v>0</v>
      </c>
      <c r="AM56" s="37">
        <f t="shared" si="17"/>
        <v>1</v>
      </c>
      <c r="AN56" s="37">
        <f t="shared" si="18"/>
        <v>0</v>
      </c>
      <c r="AO56" s="37">
        <f t="shared" si="19"/>
        <v>0</v>
      </c>
      <c r="AP56" s="34">
        <f t="shared" si="20"/>
        <v>22</v>
      </c>
      <c r="AQ56" s="37">
        <f t="shared" si="21"/>
        <v>2</v>
      </c>
      <c r="AR56" s="37">
        <f t="shared" si="23"/>
        <v>3</v>
      </c>
      <c r="AS56" s="37">
        <f t="shared" si="22"/>
        <v>0</v>
      </c>
    </row>
    <row r="57" spans="1:45" ht="18" customHeight="1" x14ac:dyDescent="0.2">
      <c r="A57" s="7" t="s">
        <v>474</v>
      </c>
      <c r="B57" s="33">
        <f>SUM(C57:AK57)</f>
        <v>1</v>
      </c>
      <c r="C57" s="33">
        <v>0</v>
      </c>
      <c r="D57" s="35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5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6">
        <v>0</v>
      </c>
      <c r="X57" s="35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6">
        <v>0</v>
      </c>
      <c r="AE57" s="37">
        <v>0</v>
      </c>
      <c r="AF57" s="37">
        <v>0</v>
      </c>
      <c r="AG57" s="37">
        <v>1</v>
      </c>
      <c r="AH57" s="37">
        <v>0</v>
      </c>
      <c r="AI57" s="37">
        <v>0</v>
      </c>
      <c r="AJ57" s="37">
        <v>0</v>
      </c>
      <c r="AK57" s="37">
        <v>0</v>
      </c>
      <c r="AM57" s="37">
        <f t="shared" si="17"/>
        <v>0</v>
      </c>
      <c r="AN57" s="37">
        <f t="shared" si="18"/>
        <v>1</v>
      </c>
      <c r="AO57" s="37">
        <f t="shared" si="19"/>
        <v>0</v>
      </c>
      <c r="AP57" s="34">
        <f t="shared" si="20"/>
        <v>0</v>
      </c>
      <c r="AQ57" s="37">
        <f t="shared" si="21"/>
        <v>0</v>
      </c>
      <c r="AR57" s="37">
        <f t="shared" si="23"/>
        <v>0</v>
      </c>
      <c r="AS57" s="37">
        <f t="shared" si="22"/>
        <v>0</v>
      </c>
    </row>
    <row r="58" spans="1:45" ht="18" customHeight="1" x14ac:dyDescent="0.2">
      <c r="A58" s="7" t="s">
        <v>444</v>
      </c>
      <c r="B58" s="33">
        <f>SUM(C58:AK58)</f>
        <v>35</v>
      </c>
      <c r="C58" s="33">
        <v>16</v>
      </c>
      <c r="D58" s="35">
        <v>2</v>
      </c>
      <c r="E58" s="34">
        <v>1</v>
      </c>
      <c r="F58" s="34">
        <v>0</v>
      </c>
      <c r="G58" s="34">
        <v>0</v>
      </c>
      <c r="H58" s="34">
        <v>1</v>
      </c>
      <c r="I58" s="34">
        <v>0</v>
      </c>
      <c r="J58" s="34">
        <v>0</v>
      </c>
      <c r="K58" s="34">
        <v>1</v>
      </c>
      <c r="L58" s="34">
        <v>0</v>
      </c>
      <c r="M58" s="34">
        <v>0</v>
      </c>
      <c r="N58" s="34">
        <v>0</v>
      </c>
      <c r="O58" s="35">
        <v>0</v>
      </c>
      <c r="P58" s="34">
        <v>0</v>
      </c>
      <c r="Q58" s="34">
        <v>5</v>
      </c>
      <c r="R58" s="34">
        <v>1</v>
      </c>
      <c r="S58" s="34">
        <v>0</v>
      </c>
      <c r="T58" s="34">
        <v>0</v>
      </c>
      <c r="U58" s="34">
        <v>5</v>
      </c>
      <c r="V58" s="34">
        <v>0</v>
      </c>
      <c r="W58" s="36">
        <v>0</v>
      </c>
      <c r="X58" s="35">
        <v>0</v>
      </c>
      <c r="Y58" s="34">
        <v>0</v>
      </c>
      <c r="Z58" s="34">
        <v>0</v>
      </c>
      <c r="AA58" s="34">
        <v>2</v>
      </c>
      <c r="AB58" s="34">
        <v>0</v>
      </c>
      <c r="AC58" s="34">
        <v>0</v>
      </c>
      <c r="AD58" s="36">
        <v>0</v>
      </c>
      <c r="AE58" s="37">
        <v>1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M58" s="37">
        <f t="shared" si="17"/>
        <v>16</v>
      </c>
      <c r="AN58" s="37">
        <f t="shared" si="18"/>
        <v>5</v>
      </c>
      <c r="AO58" s="37">
        <f t="shared" si="19"/>
        <v>11</v>
      </c>
      <c r="AP58" s="34">
        <f t="shared" si="20"/>
        <v>0</v>
      </c>
      <c r="AQ58" s="37">
        <f t="shared" si="21"/>
        <v>2</v>
      </c>
      <c r="AR58" s="37">
        <f t="shared" si="23"/>
        <v>0</v>
      </c>
      <c r="AS58" s="37">
        <f t="shared" si="22"/>
        <v>1</v>
      </c>
    </row>
    <row r="59" spans="1:45" ht="18" customHeight="1" x14ac:dyDescent="0.2">
      <c r="A59" s="7" t="s">
        <v>96</v>
      </c>
      <c r="B59" s="33">
        <f t="shared" si="2"/>
        <v>21</v>
      </c>
      <c r="C59" s="33">
        <v>5</v>
      </c>
      <c r="D59" s="35">
        <v>3</v>
      </c>
      <c r="E59" s="34">
        <v>0</v>
      </c>
      <c r="F59" s="34">
        <v>0</v>
      </c>
      <c r="G59" s="34">
        <v>2</v>
      </c>
      <c r="H59" s="34">
        <v>1</v>
      </c>
      <c r="I59" s="34">
        <v>0</v>
      </c>
      <c r="J59" s="34">
        <v>0</v>
      </c>
      <c r="K59" s="34">
        <v>0</v>
      </c>
      <c r="L59" s="34">
        <v>1</v>
      </c>
      <c r="M59" s="34">
        <v>1</v>
      </c>
      <c r="N59" s="34">
        <v>0</v>
      </c>
      <c r="O59" s="35">
        <v>1</v>
      </c>
      <c r="P59" s="34">
        <v>0</v>
      </c>
      <c r="Q59" s="34">
        <v>0</v>
      </c>
      <c r="R59" s="34">
        <v>1</v>
      </c>
      <c r="S59" s="34">
        <v>3</v>
      </c>
      <c r="T59" s="34">
        <v>0</v>
      </c>
      <c r="U59" s="34">
        <v>0</v>
      </c>
      <c r="V59" s="34">
        <v>1</v>
      </c>
      <c r="W59" s="36">
        <v>1</v>
      </c>
      <c r="X59" s="35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6">
        <v>0</v>
      </c>
      <c r="AE59" s="37">
        <v>0</v>
      </c>
      <c r="AF59" s="37">
        <v>1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M59" s="37">
        <f t="shared" si="17"/>
        <v>5</v>
      </c>
      <c r="AN59" s="37">
        <f t="shared" si="18"/>
        <v>4</v>
      </c>
      <c r="AO59" s="37">
        <f t="shared" si="19"/>
        <v>0</v>
      </c>
      <c r="AP59" s="34">
        <f t="shared" si="20"/>
        <v>3</v>
      </c>
      <c r="AQ59" s="37">
        <f t="shared" si="21"/>
        <v>4</v>
      </c>
      <c r="AR59" s="37">
        <f>SUM(F59,L59,P59,S59,Z59,AC59,AF59,AI59)</f>
        <v>5</v>
      </c>
      <c r="AS59" s="37">
        <f t="shared" si="22"/>
        <v>0</v>
      </c>
    </row>
    <row r="60" spans="1:45" ht="18" customHeight="1" x14ac:dyDescent="0.2">
      <c r="A60" s="7" t="s">
        <v>97</v>
      </c>
      <c r="B60" s="33">
        <f t="shared" si="2"/>
        <v>11</v>
      </c>
      <c r="C60" s="33">
        <v>4</v>
      </c>
      <c r="D60" s="35">
        <v>0</v>
      </c>
      <c r="E60" s="34">
        <v>0</v>
      </c>
      <c r="F60" s="34">
        <v>3</v>
      </c>
      <c r="G60" s="34">
        <v>0</v>
      </c>
      <c r="H60" s="34">
        <v>0</v>
      </c>
      <c r="I60" s="34">
        <v>0</v>
      </c>
      <c r="J60" s="34">
        <v>1</v>
      </c>
      <c r="K60" s="34">
        <v>0</v>
      </c>
      <c r="L60" s="34">
        <v>0</v>
      </c>
      <c r="M60" s="34">
        <v>1</v>
      </c>
      <c r="N60" s="34">
        <v>0</v>
      </c>
      <c r="O60" s="35">
        <v>0</v>
      </c>
      <c r="P60" s="34">
        <v>0</v>
      </c>
      <c r="Q60" s="34">
        <v>1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6">
        <v>0</v>
      </c>
      <c r="X60" s="35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6">
        <v>0</v>
      </c>
      <c r="AE60" s="37">
        <v>0</v>
      </c>
      <c r="AF60" s="37">
        <v>1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M60" s="37">
        <f t="shared" si="17"/>
        <v>5</v>
      </c>
      <c r="AN60" s="37">
        <f t="shared" si="18"/>
        <v>1</v>
      </c>
      <c r="AO60" s="37">
        <f t="shared" si="19"/>
        <v>1</v>
      </c>
      <c r="AP60" s="34">
        <f t="shared" si="20"/>
        <v>0</v>
      </c>
      <c r="AQ60" s="37">
        <f t="shared" si="21"/>
        <v>0</v>
      </c>
      <c r="AR60" s="37">
        <f t="shared" si="23"/>
        <v>4</v>
      </c>
      <c r="AS60" s="37">
        <f t="shared" si="22"/>
        <v>0</v>
      </c>
    </row>
    <row r="61" spans="1:45" ht="18" customHeight="1" x14ac:dyDescent="0.2">
      <c r="B61" s="33"/>
      <c r="C61" s="33"/>
      <c r="D61" s="3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5"/>
      <c r="P61" s="34"/>
      <c r="Q61" s="34"/>
      <c r="R61" s="34"/>
      <c r="S61" s="34"/>
      <c r="T61" s="34"/>
      <c r="U61" s="34"/>
      <c r="V61" s="34"/>
      <c r="W61" s="36"/>
      <c r="X61" s="35"/>
      <c r="Y61" s="34"/>
      <c r="Z61" s="34"/>
      <c r="AA61" s="34"/>
      <c r="AB61" s="34"/>
      <c r="AC61" s="34"/>
      <c r="AD61" s="36"/>
      <c r="AE61" s="37"/>
      <c r="AF61" s="37"/>
      <c r="AG61" s="37"/>
      <c r="AH61" s="37"/>
      <c r="AI61" s="37"/>
      <c r="AJ61" s="37"/>
      <c r="AK61" s="37"/>
    </row>
    <row r="62" spans="1:45" ht="18" customHeight="1" x14ac:dyDescent="0.2">
      <c r="A62" s="39" t="s">
        <v>98</v>
      </c>
      <c r="B62" s="29">
        <f>SUM(C62:AK62)</f>
        <v>538</v>
      </c>
      <c r="C62" s="29">
        <f t="shared" ref="C62:AK62" si="24">SUM(C64:C71)</f>
        <v>13</v>
      </c>
      <c r="D62" s="31">
        <f t="shared" si="24"/>
        <v>40</v>
      </c>
      <c r="E62" s="30">
        <f t="shared" si="24"/>
        <v>27</v>
      </c>
      <c r="F62" s="30">
        <f t="shared" si="24"/>
        <v>25</v>
      </c>
      <c r="G62" s="30">
        <f t="shared" si="24"/>
        <v>36</v>
      </c>
      <c r="H62" s="30">
        <f t="shared" si="24"/>
        <v>23</v>
      </c>
      <c r="I62" s="30">
        <f t="shared" si="24"/>
        <v>18</v>
      </c>
      <c r="J62" s="30">
        <f t="shared" si="24"/>
        <v>42</v>
      </c>
      <c r="K62" s="30">
        <f t="shared" si="24"/>
        <v>19</v>
      </c>
      <c r="L62" s="30">
        <f t="shared" si="24"/>
        <v>13</v>
      </c>
      <c r="M62" s="30">
        <f t="shared" si="24"/>
        <v>28</v>
      </c>
      <c r="N62" s="30">
        <f t="shared" si="24"/>
        <v>16</v>
      </c>
      <c r="O62" s="31">
        <f t="shared" si="24"/>
        <v>35</v>
      </c>
      <c r="P62" s="30">
        <f t="shared" si="24"/>
        <v>2</v>
      </c>
      <c r="Q62" s="30">
        <f t="shared" si="24"/>
        <v>19</v>
      </c>
      <c r="R62" s="30">
        <f t="shared" si="24"/>
        <v>11</v>
      </c>
      <c r="S62" s="30">
        <f t="shared" si="24"/>
        <v>6</v>
      </c>
      <c r="T62" s="30">
        <f t="shared" si="24"/>
        <v>21</v>
      </c>
      <c r="U62" s="30">
        <f t="shared" si="24"/>
        <v>22</v>
      </c>
      <c r="V62" s="30">
        <f t="shared" si="24"/>
        <v>13</v>
      </c>
      <c r="W62" s="32">
        <f t="shared" si="24"/>
        <v>5</v>
      </c>
      <c r="X62" s="31">
        <f t="shared" si="24"/>
        <v>7</v>
      </c>
      <c r="Y62" s="30">
        <f t="shared" si="24"/>
        <v>4</v>
      </c>
      <c r="Z62" s="30">
        <f t="shared" si="24"/>
        <v>7</v>
      </c>
      <c r="AA62" s="30">
        <f t="shared" si="24"/>
        <v>23</v>
      </c>
      <c r="AB62" s="30">
        <f t="shared" si="24"/>
        <v>6</v>
      </c>
      <c r="AC62" s="30">
        <f t="shared" si="24"/>
        <v>16</v>
      </c>
      <c r="AD62" s="32">
        <f t="shared" si="24"/>
        <v>13</v>
      </c>
      <c r="AE62" s="194">
        <f t="shared" si="24"/>
        <v>0</v>
      </c>
      <c r="AF62" s="194">
        <f t="shared" si="24"/>
        <v>6</v>
      </c>
      <c r="AG62" s="194">
        <f t="shared" si="24"/>
        <v>0</v>
      </c>
      <c r="AH62" s="194">
        <f t="shared" si="24"/>
        <v>3</v>
      </c>
      <c r="AI62" s="194">
        <f t="shared" si="24"/>
        <v>0</v>
      </c>
      <c r="AJ62" s="194">
        <f t="shared" si="24"/>
        <v>8</v>
      </c>
      <c r="AK62" s="194">
        <f t="shared" si="24"/>
        <v>11</v>
      </c>
    </row>
    <row r="63" spans="1:45" ht="18" customHeight="1" x14ac:dyDescent="0.2">
      <c r="A63" s="39"/>
      <c r="B63" s="33"/>
      <c r="C63" s="33"/>
      <c r="D63" s="3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5"/>
      <c r="P63" s="34"/>
      <c r="Q63" s="34"/>
      <c r="R63" s="34"/>
      <c r="S63" s="34"/>
      <c r="T63" s="34"/>
      <c r="U63" s="34"/>
      <c r="V63" s="34"/>
      <c r="W63" s="36"/>
      <c r="X63" s="35"/>
      <c r="Y63" s="34"/>
      <c r="Z63" s="34"/>
      <c r="AA63" s="34"/>
      <c r="AB63" s="34"/>
      <c r="AC63" s="34"/>
      <c r="AD63" s="36"/>
      <c r="AE63" s="37"/>
      <c r="AF63" s="37"/>
      <c r="AG63" s="37"/>
      <c r="AH63" s="37"/>
      <c r="AI63" s="37"/>
      <c r="AJ63" s="37"/>
      <c r="AK63" s="37"/>
    </row>
    <row r="64" spans="1:45" ht="18" customHeight="1" x14ac:dyDescent="0.2">
      <c r="A64" s="40" t="s">
        <v>437</v>
      </c>
      <c r="B64" s="33">
        <f t="shared" ref="B64:B71" si="25">SUM(C64:AK64)</f>
        <v>20</v>
      </c>
      <c r="C64" s="33">
        <v>2</v>
      </c>
      <c r="D64" s="35">
        <v>0</v>
      </c>
      <c r="E64" s="34">
        <v>0</v>
      </c>
      <c r="F64" s="34">
        <v>0</v>
      </c>
      <c r="G64" s="34">
        <v>2</v>
      </c>
      <c r="H64" s="34">
        <v>1</v>
      </c>
      <c r="I64" s="34">
        <v>3</v>
      </c>
      <c r="J64" s="34">
        <v>0</v>
      </c>
      <c r="K64" s="34">
        <v>3</v>
      </c>
      <c r="L64" s="34">
        <v>0</v>
      </c>
      <c r="M64" s="34">
        <v>2</v>
      </c>
      <c r="N64" s="34">
        <v>2</v>
      </c>
      <c r="O64" s="35">
        <v>0</v>
      </c>
      <c r="P64" s="34">
        <v>0</v>
      </c>
      <c r="Q64" s="34">
        <v>0</v>
      </c>
      <c r="R64" s="34">
        <v>1</v>
      </c>
      <c r="S64" s="34">
        <v>1</v>
      </c>
      <c r="T64" s="34">
        <v>1</v>
      </c>
      <c r="U64" s="34">
        <v>0</v>
      </c>
      <c r="V64" s="34">
        <v>1</v>
      </c>
      <c r="W64" s="36">
        <v>0</v>
      </c>
      <c r="X64" s="35">
        <v>0</v>
      </c>
      <c r="Y64" s="34">
        <v>0</v>
      </c>
      <c r="Z64" s="34">
        <v>1</v>
      </c>
      <c r="AA64" s="34">
        <v>0</v>
      </c>
      <c r="AB64" s="34">
        <v>0</v>
      </c>
      <c r="AC64" s="34">
        <v>0</v>
      </c>
      <c r="AD64" s="36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M64" s="37">
        <f t="shared" ref="AM64:AM71" si="26">SUM(C64,J64,AD64,AH64)</f>
        <v>2</v>
      </c>
      <c r="AN64" s="37">
        <f t="shared" ref="AN64:AN71" si="27">SUM(D64,M64:N64,AA64:AB64,AE64,AG64,AJ64:AK64)</f>
        <v>4</v>
      </c>
      <c r="AO64" s="37">
        <f t="shared" ref="AO64:AO71" si="28">SUM(E64,Q64,U64)</f>
        <v>0</v>
      </c>
      <c r="AP64" s="34">
        <f t="shared" ref="AP64:AP71" si="29">SUM(G64,W64)</f>
        <v>2</v>
      </c>
      <c r="AQ64" s="37">
        <f t="shared" ref="AQ64:AQ71" si="30">SUM(H64,O64,R64,V64)</f>
        <v>3</v>
      </c>
      <c r="AR64" s="37">
        <f t="shared" ref="AR64:AR71" si="31">SUM(F64,L64,P64,S64,Z64,AC64,AF64,AI64)</f>
        <v>2</v>
      </c>
      <c r="AS64" s="37">
        <f t="shared" ref="AS64:AS71" si="32">SUM(I64,K64,T64,X64:Y64)</f>
        <v>7</v>
      </c>
    </row>
    <row r="65" spans="1:45" ht="18" customHeight="1" x14ac:dyDescent="0.2">
      <c r="A65" s="40" t="s">
        <v>99</v>
      </c>
      <c r="B65" s="33">
        <f t="shared" si="25"/>
        <v>7</v>
      </c>
      <c r="C65" s="33">
        <v>1</v>
      </c>
      <c r="D65" s="35">
        <v>0</v>
      </c>
      <c r="E65" s="34">
        <v>0</v>
      </c>
      <c r="F65" s="34">
        <v>0</v>
      </c>
      <c r="G65" s="34">
        <v>1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5">
        <v>0</v>
      </c>
      <c r="P65" s="34">
        <v>0</v>
      </c>
      <c r="Q65" s="34">
        <v>0</v>
      </c>
      <c r="R65" s="34">
        <v>1</v>
      </c>
      <c r="S65" s="34">
        <v>0</v>
      </c>
      <c r="T65" s="34">
        <v>0</v>
      </c>
      <c r="U65" s="34">
        <v>0</v>
      </c>
      <c r="V65" s="34">
        <v>1</v>
      </c>
      <c r="W65" s="36">
        <v>1</v>
      </c>
      <c r="X65" s="35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6">
        <v>0</v>
      </c>
      <c r="AE65" s="37">
        <v>0</v>
      </c>
      <c r="AF65" s="37">
        <v>2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M65" s="37">
        <f t="shared" si="26"/>
        <v>1</v>
      </c>
      <c r="AN65" s="37">
        <f t="shared" si="27"/>
        <v>0</v>
      </c>
      <c r="AO65" s="37">
        <f t="shared" si="28"/>
        <v>0</v>
      </c>
      <c r="AP65" s="34">
        <f t="shared" si="29"/>
        <v>2</v>
      </c>
      <c r="AQ65" s="37">
        <f t="shared" si="30"/>
        <v>2</v>
      </c>
      <c r="AR65" s="37">
        <f t="shared" si="31"/>
        <v>2</v>
      </c>
      <c r="AS65" s="37">
        <f t="shared" si="32"/>
        <v>0</v>
      </c>
    </row>
    <row r="66" spans="1:45" ht="18" customHeight="1" x14ac:dyDescent="0.2">
      <c r="A66" s="40" t="s">
        <v>100</v>
      </c>
      <c r="B66" s="33">
        <f t="shared" si="25"/>
        <v>41</v>
      </c>
      <c r="C66" s="33">
        <v>1</v>
      </c>
      <c r="D66" s="35">
        <v>2</v>
      </c>
      <c r="E66" s="34">
        <v>3</v>
      </c>
      <c r="F66" s="34">
        <v>0</v>
      </c>
      <c r="G66" s="34">
        <v>0</v>
      </c>
      <c r="H66" s="34">
        <v>2</v>
      </c>
      <c r="I66" s="34">
        <v>1</v>
      </c>
      <c r="J66" s="34">
        <v>28</v>
      </c>
      <c r="K66" s="34">
        <v>1</v>
      </c>
      <c r="L66" s="34">
        <v>0</v>
      </c>
      <c r="M66" s="34">
        <v>2</v>
      </c>
      <c r="N66" s="34">
        <v>0</v>
      </c>
      <c r="O66" s="35">
        <v>0</v>
      </c>
      <c r="P66" s="34">
        <v>0</v>
      </c>
      <c r="Q66" s="34">
        <v>0</v>
      </c>
      <c r="R66" s="34">
        <v>1</v>
      </c>
      <c r="S66" s="34">
        <v>0</v>
      </c>
      <c r="T66" s="34">
        <v>0</v>
      </c>
      <c r="U66" s="34">
        <v>0</v>
      </c>
      <c r="V66" s="34">
        <v>0</v>
      </c>
      <c r="W66" s="36">
        <v>0</v>
      </c>
      <c r="X66" s="35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6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M66" s="37">
        <f t="shared" si="26"/>
        <v>29</v>
      </c>
      <c r="AN66" s="37">
        <f t="shared" si="27"/>
        <v>4</v>
      </c>
      <c r="AO66" s="37">
        <f t="shared" si="28"/>
        <v>3</v>
      </c>
      <c r="AP66" s="34">
        <f t="shared" si="29"/>
        <v>0</v>
      </c>
      <c r="AQ66" s="37">
        <f t="shared" si="30"/>
        <v>3</v>
      </c>
      <c r="AR66" s="37">
        <f t="shared" si="31"/>
        <v>0</v>
      </c>
      <c r="AS66" s="37">
        <f t="shared" si="32"/>
        <v>2</v>
      </c>
    </row>
    <row r="67" spans="1:45" ht="18" customHeight="1" x14ac:dyDescent="0.2">
      <c r="A67" s="40" t="s">
        <v>101</v>
      </c>
      <c r="B67" s="33">
        <f t="shared" si="25"/>
        <v>13</v>
      </c>
      <c r="C67" s="33">
        <v>0</v>
      </c>
      <c r="D67" s="35">
        <v>0</v>
      </c>
      <c r="E67" s="34">
        <v>1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1</v>
      </c>
      <c r="M67" s="34">
        <v>2</v>
      </c>
      <c r="N67" s="34">
        <v>5</v>
      </c>
      <c r="O67" s="35">
        <v>0</v>
      </c>
      <c r="P67" s="34">
        <v>0</v>
      </c>
      <c r="Q67" s="34">
        <v>0</v>
      </c>
      <c r="R67" s="34">
        <v>0</v>
      </c>
      <c r="S67" s="34">
        <v>0</v>
      </c>
      <c r="T67" s="34">
        <v>1</v>
      </c>
      <c r="U67" s="34">
        <v>1</v>
      </c>
      <c r="V67" s="34">
        <v>0</v>
      </c>
      <c r="W67" s="36">
        <v>0</v>
      </c>
      <c r="X67" s="35">
        <v>0</v>
      </c>
      <c r="Y67" s="34">
        <v>0</v>
      </c>
      <c r="Z67" s="34">
        <v>0</v>
      </c>
      <c r="AA67" s="34">
        <v>1</v>
      </c>
      <c r="AB67" s="34">
        <v>0</v>
      </c>
      <c r="AC67" s="34">
        <v>0</v>
      </c>
      <c r="AD67" s="36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1</v>
      </c>
      <c r="AM67" s="37">
        <f t="shared" si="26"/>
        <v>0</v>
      </c>
      <c r="AN67" s="37">
        <f t="shared" si="27"/>
        <v>9</v>
      </c>
      <c r="AO67" s="37">
        <f t="shared" si="28"/>
        <v>2</v>
      </c>
      <c r="AP67" s="34">
        <f t="shared" si="29"/>
        <v>0</v>
      </c>
      <c r="AQ67" s="37">
        <f t="shared" si="30"/>
        <v>0</v>
      </c>
      <c r="AR67" s="37">
        <f t="shared" si="31"/>
        <v>1</v>
      </c>
      <c r="AS67" s="37">
        <f t="shared" si="32"/>
        <v>1</v>
      </c>
    </row>
    <row r="68" spans="1:45" ht="18" customHeight="1" x14ac:dyDescent="0.2">
      <c r="A68" s="40" t="s">
        <v>102</v>
      </c>
      <c r="B68" s="33">
        <f t="shared" si="25"/>
        <v>92</v>
      </c>
      <c r="C68" s="33">
        <v>5</v>
      </c>
      <c r="D68" s="35">
        <v>3</v>
      </c>
      <c r="E68" s="34">
        <v>4</v>
      </c>
      <c r="F68" s="34">
        <v>6</v>
      </c>
      <c r="G68" s="34">
        <v>2</v>
      </c>
      <c r="H68" s="34">
        <v>9</v>
      </c>
      <c r="I68" s="34">
        <v>1</v>
      </c>
      <c r="J68" s="34">
        <v>9</v>
      </c>
      <c r="K68" s="34">
        <v>3</v>
      </c>
      <c r="L68" s="34">
        <v>3</v>
      </c>
      <c r="M68" s="34">
        <v>4</v>
      </c>
      <c r="N68" s="34">
        <v>3</v>
      </c>
      <c r="O68" s="35">
        <v>1</v>
      </c>
      <c r="P68" s="34">
        <v>1</v>
      </c>
      <c r="Q68" s="34">
        <v>3</v>
      </c>
      <c r="R68" s="34">
        <v>3</v>
      </c>
      <c r="S68" s="34">
        <v>2</v>
      </c>
      <c r="T68" s="34">
        <v>7</v>
      </c>
      <c r="U68" s="34">
        <v>0</v>
      </c>
      <c r="V68" s="34">
        <v>4</v>
      </c>
      <c r="W68" s="36">
        <v>0</v>
      </c>
      <c r="X68" s="35">
        <v>1</v>
      </c>
      <c r="Y68" s="34">
        <v>0</v>
      </c>
      <c r="Z68" s="34">
        <v>2</v>
      </c>
      <c r="AA68" s="34">
        <v>8</v>
      </c>
      <c r="AB68" s="34">
        <v>0</v>
      </c>
      <c r="AC68" s="34">
        <v>3</v>
      </c>
      <c r="AD68" s="36">
        <v>0</v>
      </c>
      <c r="AE68" s="37">
        <v>0</v>
      </c>
      <c r="AF68" s="37">
        <v>2</v>
      </c>
      <c r="AG68" s="37">
        <v>0</v>
      </c>
      <c r="AH68" s="37">
        <v>0</v>
      </c>
      <c r="AI68" s="37">
        <v>0</v>
      </c>
      <c r="AJ68" s="37">
        <v>1</v>
      </c>
      <c r="AK68" s="37">
        <v>2</v>
      </c>
      <c r="AM68" s="37">
        <f t="shared" si="26"/>
        <v>14</v>
      </c>
      <c r="AN68" s="37">
        <f t="shared" si="27"/>
        <v>21</v>
      </c>
      <c r="AO68" s="37">
        <f t="shared" si="28"/>
        <v>7</v>
      </c>
      <c r="AP68" s="34">
        <f t="shared" si="29"/>
        <v>2</v>
      </c>
      <c r="AQ68" s="37">
        <f t="shared" si="30"/>
        <v>17</v>
      </c>
      <c r="AR68" s="37">
        <f t="shared" si="31"/>
        <v>19</v>
      </c>
      <c r="AS68" s="37">
        <f t="shared" si="32"/>
        <v>12</v>
      </c>
    </row>
    <row r="69" spans="1:45" ht="18" customHeight="1" x14ac:dyDescent="0.2">
      <c r="A69" s="40" t="s">
        <v>103</v>
      </c>
      <c r="B69" s="33">
        <f t="shared" si="25"/>
        <v>10</v>
      </c>
      <c r="C69" s="33">
        <v>0</v>
      </c>
      <c r="D69" s="35">
        <v>0</v>
      </c>
      <c r="E69" s="34">
        <v>1</v>
      </c>
      <c r="F69" s="34">
        <v>1</v>
      </c>
      <c r="G69" s="34">
        <v>0</v>
      </c>
      <c r="H69" s="34">
        <v>0</v>
      </c>
      <c r="I69" s="34">
        <v>1</v>
      </c>
      <c r="J69" s="34">
        <v>0</v>
      </c>
      <c r="K69" s="34">
        <v>0</v>
      </c>
      <c r="L69" s="34">
        <v>2</v>
      </c>
      <c r="M69" s="34">
        <v>2</v>
      </c>
      <c r="N69" s="34">
        <v>0</v>
      </c>
      <c r="O69" s="35">
        <v>0</v>
      </c>
      <c r="P69" s="34">
        <v>0</v>
      </c>
      <c r="Q69" s="34">
        <v>1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6">
        <v>0</v>
      </c>
      <c r="X69" s="35">
        <v>0</v>
      </c>
      <c r="Y69" s="34">
        <v>1</v>
      </c>
      <c r="Z69" s="34">
        <v>0</v>
      </c>
      <c r="AA69" s="34">
        <v>0</v>
      </c>
      <c r="AB69" s="34">
        <v>0</v>
      </c>
      <c r="AC69" s="34">
        <v>1</v>
      </c>
      <c r="AD69" s="36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M69" s="37">
        <f t="shared" si="26"/>
        <v>0</v>
      </c>
      <c r="AN69" s="37">
        <f t="shared" si="27"/>
        <v>2</v>
      </c>
      <c r="AO69" s="37">
        <f t="shared" si="28"/>
        <v>2</v>
      </c>
      <c r="AP69" s="34">
        <f t="shared" si="29"/>
        <v>0</v>
      </c>
      <c r="AQ69" s="37">
        <f t="shared" si="30"/>
        <v>0</v>
      </c>
      <c r="AR69" s="37">
        <f>SUM(F69,L69,P69,S69,Z69,AC69,AF69,AI69)</f>
        <v>4</v>
      </c>
      <c r="AS69" s="37">
        <f t="shared" si="32"/>
        <v>2</v>
      </c>
    </row>
    <row r="70" spans="1:45" ht="18" customHeight="1" x14ac:dyDescent="0.2">
      <c r="A70" s="40" t="s">
        <v>104</v>
      </c>
      <c r="B70" s="33">
        <f t="shared" si="25"/>
        <v>81</v>
      </c>
      <c r="C70" s="33">
        <v>2</v>
      </c>
      <c r="D70" s="35">
        <v>6</v>
      </c>
      <c r="E70" s="34">
        <v>6</v>
      </c>
      <c r="F70" s="34">
        <v>5</v>
      </c>
      <c r="G70" s="34">
        <v>1</v>
      </c>
      <c r="H70" s="34">
        <v>1</v>
      </c>
      <c r="I70" s="34">
        <v>3</v>
      </c>
      <c r="J70" s="34">
        <v>0</v>
      </c>
      <c r="K70" s="34">
        <v>2</v>
      </c>
      <c r="L70" s="34">
        <v>5</v>
      </c>
      <c r="M70" s="34">
        <v>2</v>
      </c>
      <c r="N70" s="34">
        <v>2</v>
      </c>
      <c r="O70" s="35">
        <v>26</v>
      </c>
      <c r="P70" s="34">
        <v>0</v>
      </c>
      <c r="Q70" s="34">
        <v>2</v>
      </c>
      <c r="R70" s="34">
        <v>0</v>
      </c>
      <c r="S70" s="34">
        <v>2</v>
      </c>
      <c r="T70" s="34">
        <v>1</v>
      </c>
      <c r="U70" s="34">
        <v>3</v>
      </c>
      <c r="V70" s="34">
        <v>1</v>
      </c>
      <c r="W70" s="36">
        <v>0</v>
      </c>
      <c r="X70" s="35">
        <v>1</v>
      </c>
      <c r="Y70" s="34">
        <v>1</v>
      </c>
      <c r="Z70" s="34">
        <v>0</v>
      </c>
      <c r="AA70" s="34">
        <v>2</v>
      </c>
      <c r="AB70" s="34">
        <v>0</v>
      </c>
      <c r="AC70" s="34">
        <v>1</v>
      </c>
      <c r="AD70" s="36">
        <v>1</v>
      </c>
      <c r="AE70" s="37">
        <v>0</v>
      </c>
      <c r="AF70" s="37">
        <v>2</v>
      </c>
      <c r="AG70" s="37">
        <v>0</v>
      </c>
      <c r="AH70" s="37">
        <v>0</v>
      </c>
      <c r="AI70" s="37">
        <v>0</v>
      </c>
      <c r="AJ70" s="37">
        <v>1</v>
      </c>
      <c r="AK70" s="37">
        <v>2</v>
      </c>
      <c r="AM70" s="37">
        <f t="shared" si="26"/>
        <v>3</v>
      </c>
      <c r="AN70" s="37">
        <f t="shared" si="27"/>
        <v>15</v>
      </c>
      <c r="AO70" s="37">
        <f t="shared" si="28"/>
        <v>11</v>
      </c>
      <c r="AP70" s="34">
        <f t="shared" si="29"/>
        <v>1</v>
      </c>
      <c r="AQ70" s="37">
        <f t="shared" si="30"/>
        <v>28</v>
      </c>
      <c r="AR70" s="37">
        <f t="shared" si="31"/>
        <v>15</v>
      </c>
      <c r="AS70" s="37">
        <f t="shared" si="32"/>
        <v>8</v>
      </c>
    </row>
    <row r="71" spans="1:45" ht="18" customHeight="1" x14ac:dyDescent="0.2">
      <c r="A71" s="40" t="s">
        <v>105</v>
      </c>
      <c r="B71" s="33">
        <f t="shared" si="25"/>
        <v>274</v>
      </c>
      <c r="C71" s="33">
        <v>2</v>
      </c>
      <c r="D71" s="35">
        <v>29</v>
      </c>
      <c r="E71" s="34">
        <v>12</v>
      </c>
      <c r="F71" s="34">
        <v>13</v>
      </c>
      <c r="G71" s="34">
        <v>30</v>
      </c>
      <c r="H71" s="34">
        <v>10</v>
      </c>
      <c r="I71" s="34">
        <v>9</v>
      </c>
      <c r="J71" s="34">
        <v>5</v>
      </c>
      <c r="K71" s="34">
        <v>10</v>
      </c>
      <c r="L71" s="34">
        <v>2</v>
      </c>
      <c r="M71" s="34">
        <v>14</v>
      </c>
      <c r="N71" s="34">
        <v>4</v>
      </c>
      <c r="O71" s="35">
        <v>8</v>
      </c>
      <c r="P71" s="34">
        <v>1</v>
      </c>
      <c r="Q71" s="34">
        <v>13</v>
      </c>
      <c r="R71" s="34">
        <v>5</v>
      </c>
      <c r="S71" s="34">
        <v>1</v>
      </c>
      <c r="T71" s="34">
        <v>11</v>
      </c>
      <c r="U71" s="34">
        <v>18</v>
      </c>
      <c r="V71" s="34">
        <v>6</v>
      </c>
      <c r="W71" s="36">
        <v>4</v>
      </c>
      <c r="X71" s="35">
        <v>5</v>
      </c>
      <c r="Y71" s="34">
        <v>2</v>
      </c>
      <c r="Z71" s="34">
        <v>4</v>
      </c>
      <c r="AA71" s="34">
        <v>12</v>
      </c>
      <c r="AB71" s="34">
        <v>6</v>
      </c>
      <c r="AC71" s="34">
        <v>11</v>
      </c>
      <c r="AD71" s="36">
        <v>12</v>
      </c>
      <c r="AE71" s="37">
        <v>0</v>
      </c>
      <c r="AF71" s="37">
        <v>0</v>
      </c>
      <c r="AG71" s="37">
        <v>0</v>
      </c>
      <c r="AH71" s="37">
        <v>3</v>
      </c>
      <c r="AI71" s="37">
        <v>0</v>
      </c>
      <c r="AJ71" s="37">
        <v>6</v>
      </c>
      <c r="AK71" s="37">
        <v>6</v>
      </c>
      <c r="AM71" s="37">
        <f t="shared" si="26"/>
        <v>22</v>
      </c>
      <c r="AN71" s="37">
        <f t="shared" si="27"/>
        <v>77</v>
      </c>
      <c r="AO71" s="37">
        <f t="shared" si="28"/>
        <v>43</v>
      </c>
      <c r="AP71" s="34">
        <f t="shared" si="29"/>
        <v>34</v>
      </c>
      <c r="AQ71" s="37">
        <f t="shared" si="30"/>
        <v>29</v>
      </c>
      <c r="AR71" s="37">
        <f t="shared" si="31"/>
        <v>32</v>
      </c>
      <c r="AS71" s="37">
        <f t="shared" si="32"/>
        <v>37</v>
      </c>
    </row>
    <row r="72" spans="1:45" ht="18" customHeight="1" x14ac:dyDescent="0.2">
      <c r="A72" s="40"/>
      <c r="B72" s="33"/>
      <c r="C72" s="33"/>
      <c r="D72" s="3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5"/>
      <c r="P72" s="34"/>
      <c r="Q72" s="34"/>
      <c r="R72" s="34"/>
      <c r="S72" s="34"/>
      <c r="T72" s="34"/>
      <c r="U72" s="34"/>
      <c r="V72" s="34"/>
      <c r="W72" s="36"/>
      <c r="X72" s="35"/>
      <c r="Y72" s="34"/>
      <c r="Z72" s="34"/>
      <c r="AA72" s="34"/>
      <c r="AB72" s="34"/>
      <c r="AC72" s="34"/>
      <c r="AD72" s="36"/>
      <c r="AE72" s="37"/>
      <c r="AF72" s="37"/>
      <c r="AG72" s="37"/>
      <c r="AH72" s="37"/>
      <c r="AI72" s="37"/>
      <c r="AJ72" s="37"/>
      <c r="AK72" s="37"/>
    </row>
    <row r="73" spans="1:45" ht="18" customHeight="1" x14ac:dyDescent="0.2">
      <c r="A73" s="7" t="s">
        <v>106</v>
      </c>
      <c r="B73" s="33">
        <f t="shared" ref="B73:B95" si="33">SUM(C73:AK73)</f>
        <v>6</v>
      </c>
      <c r="C73" s="33">
        <v>1</v>
      </c>
      <c r="D73" s="35">
        <v>0</v>
      </c>
      <c r="E73" s="34">
        <v>0</v>
      </c>
      <c r="F73" s="34">
        <v>0</v>
      </c>
      <c r="G73" s="34">
        <v>1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1</v>
      </c>
      <c r="O73" s="35">
        <v>0</v>
      </c>
      <c r="P73" s="34">
        <v>1</v>
      </c>
      <c r="Q73" s="34">
        <v>1</v>
      </c>
      <c r="R73" s="34">
        <v>0</v>
      </c>
      <c r="S73" s="34">
        <v>0</v>
      </c>
      <c r="T73" s="34">
        <v>1</v>
      </c>
      <c r="U73" s="34">
        <v>0</v>
      </c>
      <c r="V73" s="34">
        <v>0</v>
      </c>
      <c r="W73" s="36">
        <v>0</v>
      </c>
      <c r="X73" s="35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6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M73" s="37">
        <f>SUM(C73,J73,AD73,AH73)</f>
        <v>1</v>
      </c>
      <c r="AN73" s="37">
        <f>SUM(D73,M73:N73,AA73:AB73,AE73,AG73,AJ73:AK73)</f>
        <v>1</v>
      </c>
      <c r="AO73" s="37">
        <f>SUM(E73,Q73,U73)</f>
        <v>1</v>
      </c>
      <c r="AP73" s="34">
        <f>SUM(G73,W73)</f>
        <v>1</v>
      </c>
      <c r="AQ73" s="37">
        <f>SUM(H73,O73,R73,V73)</f>
        <v>0</v>
      </c>
      <c r="AR73" s="37">
        <f>SUM(F73,L73,P73,S73,Z73,AC73,AF73,AI73)</f>
        <v>1</v>
      </c>
      <c r="AS73" s="37">
        <f>SUM(I73,K73,T73,X73:Y73)</f>
        <v>1</v>
      </c>
    </row>
    <row r="74" spans="1:45" ht="18" customHeight="1" x14ac:dyDescent="0.2">
      <c r="A74" s="7" t="s">
        <v>445</v>
      </c>
      <c r="B74" s="33">
        <f>SUM(C74:AK74)</f>
        <v>12596</v>
      </c>
      <c r="C74" s="33">
        <v>5566</v>
      </c>
      <c r="D74" s="35">
        <v>927</v>
      </c>
      <c r="E74" s="34">
        <v>769</v>
      </c>
      <c r="F74" s="34">
        <v>235</v>
      </c>
      <c r="G74" s="34">
        <v>1366</v>
      </c>
      <c r="H74" s="34">
        <v>267</v>
      </c>
      <c r="I74" s="34">
        <v>144</v>
      </c>
      <c r="J74" s="34">
        <v>422</v>
      </c>
      <c r="K74" s="34">
        <v>198</v>
      </c>
      <c r="L74" s="34">
        <v>203</v>
      </c>
      <c r="M74" s="34">
        <v>198</v>
      </c>
      <c r="N74" s="34">
        <v>200</v>
      </c>
      <c r="O74" s="35">
        <v>133</v>
      </c>
      <c r="P74" s="34">
        <v>43</v>
      </c>
      <c r="Q74" s="34">
        <v>206</v>
      </c>
      <c r="R74" s="34">
        <v>203</v>
      </c>
      <c r="S74" s="34">
        <v>83</v>
      </c>
      <c r="T74" s="34">
        <v>62</v>
      </c>
      <c r="U74" s="34">
        <v>135</v>
      </c>
      <c r="V74" s="34">
        <v>152</v>
      </c>
      <c r="W74" s="36">
        <v>97</v>
      </c>
      <c r="X74" s="35">
        <v>39</v>
      </c>
      <c r="Y74" s="34">
        <v>54</v>
      </c>
      <c r="Z74" s="34">
        <v>29</v>
      </c>
      <c r="AA74" s="34">
        <v>107</v>
      </c>
      <c r="AB74" s="34">
        <v>63</v>
      </c>
      <c r="AC74" s="34">
        <v>116</v>
      </c>
      <c r="AD74" s="36">
        <v>157</v>
      </c>
      <c r="AE74" s="37">
        <v>4</v>
      </c>
      <c r="AF74" s="37">
        <v>80</v>
      </c>
      <c r="AG74" s="37">
        <v>51</v>
      </c>
      <c r="AH74" s="37">
        <v>68</v>
      </c>
      <c r="AI74" s="37">
        <v>17</v>
      </c>
      <c r="AJ74" s="37">
        <v>108</v>
      </c>
      <c r="AK74" s="37">
        <v>94</v>
      </c>
      <c r="AM74" s="37">
        <f t="shared" ref="AM74:AM137" si="34">SUM(C74,J74,AD74,AH74)</f>
        <v>6213</v>
      </c>
      <c r="AN74" s="37">
        <f t="shared" ref="AN74:AN137" si="35">SUM(D74,M74:N74,AA74:AB74,AE74,AG74,AJ74:AK74)</f>
        <v>1752</v>
      </c>
      <c r="AO74" s="37">
        <f t="shared" ref="AO74:AO137" si="36">SUM(E74,Q74,U74)</f>
        <v>1110</v>
      </c>
      <c r="AP74" s="34">
        <f t="shared" ref="AP74:AP137" si="37">SUM(G74,W74)</f>
        <v>1463</v>
      </c>
      <c r="AQ74" s="37">
        <f t="shared" ref="AQ74:AQ137" si="38">SUM(H74,O74,R74,V74)</f>
        <v>755</v>
      </c>
      <c r="AR74" s="37">
        <f t="shared" ref="AR74:AR137" si="39">SUM(F74,L74,P74,S74,Z74,AC74,AF74,AI74)</f>
        <v>806</v>
      </c>
      <c r="AS74" s="37">
        <f t="shared" ref="AS74:AS137" si="40">SUM(I74,K74,T74,X74:Y74)</f>
        <v>497</v>
      </c>
    </row>
    <row r="75" spans="1:45" ht="18" customHeight="1" x14ac:dyDescent="0.2">
      <c r="A75" s="7" t="s">
        <v>107</v>
      </c>
      <c r="B75" s="33">
        <f t="shared" si="33"/>
        <v>1</v>
      </c>
      <c r="C75" s="33">
        <v>1</v>
      </c>
      <c r="D75" s="35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5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6">
        <v>0</v>
      </c>
      <c r="X75" s="35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6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M75" s="37">
        <f t="shared" si="34"/>
        <v>1</v>
      </c>
      <c r="AN75" s="37">
        <f t="shared" si="35"/>
        <v>0</v>
      </c>
      <c r="AO75" s="37">
        <f t="shared" si="36"/>
        <v>0</v>
      </c>
      <c r="AP75" s="34">
        <f t="shared" si="37"/>
        <v>0</v>
      </c>
      <c r="AQ75" s="37">
        <f t="shared" si="38"/>
        <v>0</v>
      </c>
      <c r="AR75" s="37">
        <f t="shared" si="39"/>
        <v>0</v>
      </c>
      <c r="AS75" s="37">
        <f t="shared" si="40"/>
        <v>0</v>
      </c>
    </row>
    <row r="76" spans="1:45" ht="18" customHeight="1" x14ac:dyDescent="0.2">
      <c r="A76" s="7" t="s">
        <v>108</v>
      </c>
      <c r="B76" s="33">
        <f t="shared" si="33"/>
        <v>62</v>
      </c>
      <c r="C76" s="33">
        <v>18</v>
      </c>
      <c r="D76" s="35">
        <v>7</v>
      </c>
      <c r="E76" s="34">
        <v>3</v>
      </c>
      <c r="F76" s="34">
        <v>4</v>
      </c>
      <c r="G76" s="34">
        <v>4</v>
      </c>
      <c r="H76" s="34">
        <v>2</v>
      </c>
      <c r="I76" s="34">
        <v>1</v>
      </c>
      <c r="J76" s="34">
        <v>3</v>
      </c>
      <c r="K76" s="34">
        <v>1</v>
      </c>
      <c r="L76" s="34">
        <v>0</v>
      </c>
      <c r="M76" s="34">
        <v>2</v>
      </c>
      <c r="N76" s="34">
        <v>1</v>
      </c>
      <c r="O76" s="35">
        <v>0</v>
      </c>
      <c r="P76" s="34">
        <v>0</v>
      </c>
      <c r="Q76" s="34">
        <v>3</v>
      </c>
      <c r="R76" s="34">
        <v>3</v>
      </c>
      <c r="S76" s="34">
        <v>3</v>
      </c>
      <c r="T76" s="34">
        <v>2</v>
      </c>
      <c r="U76" s="34">
        <v>1</v>
      </c>
      <c r="V76" s="34">
        <v>0</v>
      </c>
      <c r="W76" s="36">
        <v>0</v>
      </c>
      <c r="X76" s="35">
        <v>0</v>
      </c>
      <c r="Y76" s="34">
        <v>1</v>
      </c>
      <c r="Z76" s="34">
        <v>0</v>
      </c>
      <c r="AA76" s="34">
        <v>1</v>
      </c>
      <c r="AB76" s="34">
        <v>1</v>
      </c>
      <c r="AC76" s="34">
        <v>0</v>
      </c>
      <c r="AD76" s="36">
        <v>0</v>
      </c>
      <c r="AE76" s="37">
        <v>0</v>
      </c>
      <c r="AF76" s="37">
        <v>1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M76" s="37">
        <f t="shared" si="34"/>
        <v>21</v>
      </c>
      <c r="AN76" s="37">
        <f t="shared" si="35"/>
        <v>12</v>
      </c>
      <c r="AO76" s="37">
        <f t="shared" si="36"/>
        <v>7</v>
      </c>
      <c r="AP76" s="34">
        <f t="shared" si="37"/>
        <v>4</v>
      </c>
      <c r="AQ76" s="37">
        <f t="shared" si="38"/>
        <v>5</v>
      </c>
      <c r="AR76" s="37">
        <f t="shared" si="39"/>
        <v>8</v>
      </c>
      <c r="AS76" s="37">
        <f t="shared" si="40"/>
        <v>5</v>
      </c>
    </row>
    <row r="77" spans="1:45" ht="18" customHeight="1" x14ac:dyDescent="0.2">
      <c r="A77" s="7" t="s">
        <v>109</v>
      </c>
      <c r="B77" s="33">
        <f t="shared" si="33"/>
        <v>7</v>
      </c>
      <c r="C77" s="33">
        <v>1</v>
      </c>
      <c r="D77" s="35">
        <v>0</v>
      </c>
      <c r="E77" s="34">
        <v>1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5">
        <v>0</v>
      </c>
      <c r="P77" s="34">
        <v>0</v>
      </c>
      <c r="Q77" s="34">
        <v>0</v>
      </c>
      <c r="R77" s="34">
        <v>1</v>
      </c>
      <c r="S77" s="34">
        <v>0</v>
      </c>
      <c r="T77" s="34">
        <v>1</v>
      </c>
      <c r="U77" s="34">
        <v>1</v>
      </c>
      <c r="V77" s="34">
        <v>0</v>
      </c>
      <c r="W77" s="36">
        <v>0</v>
      </c>
      <c r="X77" s="35">
        <v>0</v>
      </c>
      <c r="Y77" s="34">
        <v>1</v>
      </c>
      <c r="Z77" s="34">
        <v>1</v>
      </c>
      <c r="AA77" s="34">
        <v>0</v>
      </c>
      <c r="AB77" s="34">
        <v>0</v>
      </c>
      <c r="AC77" s="34">
        <v>0</v>
      </c>
      <c r="AD77" s="36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M77" s="37">
        <f t="shared" si="34"/>
        <v>1</v>
      </c>
      <c r="AN77" s="37">
        <f t="shared" si="35"/>
        <v>0</v>
      </c>
      <c r="AO77" s="37">
        <f t="shared" si="36"/>
        <v>2</v>
      </c>
      <c r="AP77" s="34">
        <f t="shared" si="37"/>
        <v>0</v>
      </c>
      <c r="AQ77" s="37">
        <f t="shared" si="38"/>
        <v>1</v>
      </c>
      <c r="AR77" s="37">
        <f>SUM(F77,L77,P77,S77,Z77,AC77,AF77,AI77)</f>
        <v>1</v>
      </c>
      <c r="AS77" s="37">
        <f>SUM(I77,K77,T77,X77:Y77)</f>
        <v>2</v>
      </c>
    </row>
    <row r="78" spans="1:45" ht="18" customHeight="1" x14ac:dyDescent="0.2">
      <c r="A78" s="7" t="s">
        <v>110</v>
      </c>
      <c r="B78" s="33">
        <f t="shared" si="33"/>
        <v>6</v>
      </c>
      <c r="C78" s="33">
        <v>2</v>
      </c>
      <c r="D78" s="35">
        <v>0</v>
      </c>
      <c r="E78" s="34">
        <v>0</v>
      </c>
      <c r="F78" s="34">
        <v>0</v>
      </c>
      <c r="G78" s="34">
        <v>1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5">
        <v>1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6">
        <v>0</v>
      </c>
      <c r="X78" s="35">
        <v>0</v>
      </c>
      <c r="Y78" s="34">
        <v>1</v>
      </c>
      <c r="Z78" s="34">
        <v>0</v>
      </c>
      <c r="AA78" s="34">
        <v>0</v>
      </c>
      <c r="AB78" s="34">
        <v>0</v>
      </c>
      <c r="AC78" s="34">
        <v>0</v>
      </c>
      <c r="AD78" s="36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1</v>
      </c>
      <c r="AJ78" s="37">
        <v>0</v>
      </c>
      <c r="AK78" s="37">
        <v>0</v>
      </c>
      <c r="AM78" s="37">
        <f t="shared" si="34"/>
        <v>2</v>
      </c>
      <c r="AN78" s="37">
        <f t="shared" si="35"/>
        <v>0</v>
      </c>
      <c r="AO78" s="37">
        <f t="shared" si="36"/>
        <v>0</v>
      </c>
      <c r="AP78" s="34">
        <f t="shared" si="37"/>
        <v>1</v>
      </c>
      <c r="AQ78" s="37">
        <f t="shared" si="38"/>
        <v>1</v>
      </c>
      <c r="AR78" s="37">
        <f t="shared" si="39"/>
        <v>1</v>
      </c>
      <c r="AS78" s="37">
        <f t="shared" si="40"/>
        <v>1</v>
      </c>
    </row>
    <row r="79" spans="1:45" ht="30" customHeight="1" x14ac:dyDescent="0.2">
      <c r="A79" s="132" t="s">
        <v>436</v>
      </c>
      <c r="B79" s="33">
        <f t="shared" si="33"/>
        <v>25</v>
      </c>
      <c r="C79" s="33">
        <v>12</v>
      </c>
      <c r="D79" s="35">
        <v>3</v>
      </c>
      <c r="E79" s="34">
        <v>0</v>
      </c>
      <c r="F79" s="34">
        <v>0</v>
      </c>
      <c r="G79" s="34">
        <v>1</v>
      </c>
      <c r="H79" s="34">
        <v>0</v>
      </c>
      <c r="I79" s="34">
        <v>0</v>
      </c>
      <c r="J79" s="34">
        <v>1</v>
      </c>
      <c r="K79" s="34">
        <v>2</v>
      </c>
      <c r="L79" s="34">
        <v>0</v>
      </c>
      <c r="M79" s="34">
        <v>2</v>
      </c>
      <c r="N79" s="34">
        <v>0</v>
      </c>
      <c r="O79" s="35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1</v>
      </c>
      <c r="V79" s="34">
        <v>0</v>
      </c>
      <c r="W79" s="36">
        <v>1</v>
      </c>
      <c r="X79" s="35">
        <v>0</v>
      </c>
      <c r="Y79" s="34">
        <v>0</v>
      </c>
      <c r="Z79" s="34">
        <v>1</v>
      </c>
      <c r="AA79" s="34">
        <v>0</v>
      </c>
      <c r="AB79" s="34">
        <v>1</v>
      </c>
      <c r="AC79" s="34">
        <v>0</v>
      </c>
      <c r="AD79" s="36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M79" s="37">
        <f t="shared" si="34"/>
        <v>13</v>
      </c>
      <c r="AN79" s="37">
        <f t="shared" si="35"/>
        <v>6</v>
      </c>
      <c r="AO79" s="37">
        <f t="shared" si="36"/>
        <v>1</v>
      </c>
      <c r="AP79" s="34">
        <f t="shared" si="37"/>
        <v>2</v>
      </c>
      <c r="AQ79" s="37">
        <f t="shared" si="38"/>
        <v>0</v>
      </c>
      <c r="AR79" s="37">
        <f t="shared" si="39"/>
        <v>1</v>
      </c>
      <c r="AS79" s="37">
        <f t="shared" si="40"/>
        <v>2</v>
      </c>
    </row>
    <row r="80" spans="1:45" ht="18" customHeight="1" x14ac:dyDescent="0.2">
      <c r="A80" s="7" t="s">
        <v>475</v>
      </c>
      <c r="B80" s="33">
        <f>SUM(C80:AK80)</f>
        <v>2</v>
      </c>
      <c r="C80" s="33">
        <v>0</v>
      </c>
      <c r="D80" s="35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5">
        <v>0</v>
      </c>
      <c r="P80" s="34">
        <v>0</v>
      </c>
      <c r="Q80" s="34">
        <v>0</v>
      </c>
      <c r="R80" s="34">
        <v>0</v>
      </c>
      <c r="S80" s="34">
        <v>1</v>
      </c>
      <c r="T80" s="34">
        <v>0</v>
      </c>
      <c r="U80" s="34">
        <v>0</v>
      </c>
      <c r="V80" s="34">
        <v>1</v>
      </c>
      <c r="W80" s="36">
        <v>0</v>
      </c>
      <c r="X80" s="35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6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M80" s="37">
        <f t="shared" si="34"/>
        <v>0</v>
      </c>
      <c r="AN80" s="37">
        <f t="shared" si="35"/>
        <v>0</v>
      </c>
      <c r="AO80" s="37">
        <f t="shared" si="36"/>
        <v>0</v>
      </c>
      <c r="AP80" s="34">
        <f t="shared" si="37"/>
        <v>0</v>
      </c>
      <c r="AQ80" s="37">
        <f t="shared" si="38"/>
        <v>1</v>
      </c>
      <c r="AR80" s="37">
        <f>SUM(F80,L80,P80,S80,Z80,AC80,AF80,AI80)</f>
        <v>1</v>
      </c>
      <c r="AS80" s="37">
        <f t="shared" si="40"/>
        <v>0</v>
      </c>
    </row>
    <row r="81" spans="1:45" ht="18" customHeight="1" x14ac:dyDescent="0.2">
      <c r="A81" s="7" t="s">
        <v>111</v>
      </c>
      <c r="B81" s="33">
        <f t="shared" si="33"/>
        <v>2</v>
      </c>
      <c r="C81" s="33">
        <v>0</v>
      </c>
      <c r="D81" s="35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5">
        <v>0</v>
      </c>
      <c r="P81" s="34">
        <v>0</v>
      </c>
      <c r="Q81" s="34">
        <v>0</v>
      </c>
      <c r="R81" s="34">
        <v>0</v>
      </c>
      <c r="S81" s="34">
        <v>2</v>
      </c>
      <c r="T81" s="34">
        <v>0</v>
      </c>
      <c r="U81" s="34">
        <v>0</v>
      </c>
      <c r="V81" s="34">
        <v>0</v>
      </c>
      <c r="W81" s="36">
        <v>0</v>
      </c>
      <c r="X81" s="35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6">
        <v>0</v>
      </c>
      <c r="AE81" s="37">
        <v>0</v>
      </c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7">
        <v>0</v>
      </c>
      <c r="AM81" s="37">
        <f t="shared" si="34"/>
        <v>0</v>
      </c>
      <c r="AN81" s="37">
        <f t="shared" si="35"/>
        <v>0</v>
      </c>
      <c r="AO81" s="37">
        <f t="shared" si="36"/>
        <v>0</v>
      </c>
      <c r="AP81" s="34">
        <f t="shared" si="37"/>
        <v>0</v>
      </c>
      <c r="AQ81" s="37">
        <f t="shared" si="38"/>
        <v>0</v>
      </c>
      <c r="AR81" s="37">
        <f>SUM(F81,L81,P81,S81,Z81,AC81,AF81,AI81)</f>
        <v>2</v>
      </c>
      <c r="AS81" s="37">
        <f t="shared" si="40"/>
        <v>0</v>
      </c>
    </row>
    <row r="82" spans="1:45" ht="18" customHeight="1" x14ac:dyDescent="0.2">
      <c r="A82" s="7" t="s">
        <v>112</v>
      </c>
      <c r="B82" s="33">
        <f t="shared" si="33"/>
        <v>940</v>
      </c>
      <c r="C82" s="33">
        <v>590</v>
      </c>
      <c r="D82" s="35">
        <v>71</v>
      </c>
      <c r="E82" s="34">
        <v>16</v>
      </c>
      <c r="F82" s="34">
        <v>7</v>
      </c>
      <c r="G82" s="34">
        <v>81</v>
      </c>
      <c r="H82" s="34">
        <v>11</v>
      </c>
      <c r="I82" s="34">
        <v>10</v>
      </c>
      <c r="J82" s="34">
        <v>19</v>
      </c>
      <c r="K82" s="34">
        <v>18</v>
      </c>
      <c r="L82" s="34">
        <v>9</v>
      </c>
      <c r="M82" s="34">
        <v>8</v>
      </c>
      <c r="N82" s="34">
        <v>13</v>
      </c>
      <c r="O82" s="35">
        <v>3</v>
      </c>
      <c r="P82" s="34">
        <v>5</v>
      </c>
      <c r="Q82" s="34">
        <v>7</v>
      </c>
      <c r="R82" s="34">
        <v>4</v>
      </c>
      <c r="S82" s="34">
        <v>9</v>
      </c>
      <c r="T82" s="34">
        <v>1</v>
      </c>
      <c r="U82" s="34">
        <v>7</v>
      </c>
      <c r="V82" s="34">
        <v>6</v>
      </c>
      <c r="W82" s="36">
        <v>1</v>
      </c>
      <c r="X82" s="35">
        <v>1</v>
      </c>
      <c r="Y82" s="34">
        <v>5</v>
      </c>
      <c r="Z82" s="34">
        <v>3</v>
      </c>
      <c r="AA82" s="34">
        <v>5</v>
      </c>
      <c r="AB82" s="34">
        <v>3</v>
      </c>
      <c r="AC82" s="34">
        <v>3</v>
      </c>
      <c r="AD82" s="36">
        <v>9</v>
      </c>
      <c r="AE82" s="37">
        <v>0</v>
      </c>
      <c r="AF82" s="37">
        <v>5</v>
      </c>
      <c r="AG82" s="37">
        <v>1</v>
      </c>
      <c r="AH82" s="37">
        <v>2</v>
      </c>
      <c r="AI82" s="37">
        <v>2</v>
      </c>
      <c r="AJ82" s="37">
        <v>3</v>
      </c>
      <c r="AK82" s="37">
        <v>2</v>
      </c>
      <c r="AM82" s="37">
        <f t="shared" si="34"/>
        <v>620</v>
      </c>
      <c r="AN82" s="37">
        <f t="shared" si="35"/>
        <v>106</v>
      </c>
      <c r="AO82" s="37">
        <f t="shared" si="36"/>
        <v>30</v>
      </c>
      <c r="AP82" s="34">
        <f t="shared" si="37"/>
        <v>82</v>
      </c>
      <c r="AQ82" s="37">
        <f t="shared" si="38"/>
        <v>24</v>
      </c>
      <c r="AR82" s="37">
        <f t="shared" si="39"/>
        <v>43</v>
      </c>
      <c r="AS82" s="37">
        <f t="shared" si="40"/>
        <v>35</v>
      </c>
    </row>
    <row r="83" spans="1:45" ht="18" customHeight="1" x14ac:dyDescent="0.2">
      <c r="A83" s="7" t="s">
        <v>476</v>
      </c>
      <c r="B83" s="33">
        <f>SUM(C83:AK83)</f>
        <v>44</v>
      </c>
      <c r="C83" s="33">
        <v>0</v>
      </c>
      <c r="D83" s="35">
        <v>0</v>
      </c>
      <c r="E83" s="34">
        <v>0</v>
      </c>
      <c r="F83" s="34">
        <v>0</v>
      </c>
      <c r="G83" s="34">
        <v>0</v>
      </c>
      <c r="H83" s="34">
        <v>15</v>
      </c>
      <c r="I83" s="34">
        <v>0</v>
      </c>
      <c r="J83" s="34">
        <v>0</v>
      </c>
      <c r="K83" s="34">
        <v>12</v>
      </c>
      <c r="L83" s="34">
        <v>0</v>
      </c>
      <c r="M83" s="34">
        <v>0</v>
      </c>
      <c r="N83" s="34">
        <v>1</v>
      </c>
      <c r="O83" s="35">
        <v>4</v>
      </c>
      <c r="P83" s="34">
        <v>0</v>
      </c>
      <c r="Q83" s="34">
        <v>0</v>
      </c>
      <c r="R83" s="34">
        <v>1</v>
      </c>
      <c r="S83" s="34">
        <v>1</v>
      </c>
      <c r="T83" s="34">
        <v>5</v>
      </c>
      <c r="U83" s="34">
        <v>0</v>
      </c>
      <c r="V83" s="34">
        <v>2</v>
      </c>
      <c r="W83" s="36">
        <v>0</v>
      </c>
      <c r="X83" s="35">
        <v>1</v>
      </c>
      <c r="Y83" s="34">
        <v>0</v>
      </c>
      <c r="Z83" s="34">
        <v>0</v>
      </c>
      <c r="AA83" s="34">
        <v>2</v>
      </c>
      <c r="AB83" s="34">
        <v>0</v>
      </c>
      <c r="AC83" s="34">
        <v>0</v>
      </c>
      <c r="AD83" s="36">
        <v>0</v>
      </c>
      <c r="AE83" s="37">
        <v>0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M83" s="37">
        <f t="shared" si="34"/>
        <v>0</v>
      </c>
      <c r="AN83" s="37">
        <f t="shared" si="35"/>
        <v>3</v>
      </c>
      <c r="AO83" s="37">
        <f t="shared" si="36"/>
        <v>0</v>
      </c>
      <c r="AP83" s="34">
        <f t="shared" si="37"/>
        <v>0</v>
      </c>
      <c r="AQ83" s="37">
        <f t="shared" si="38"/>
        <v>22</v>
      </c>
      <c r="AR83" s="37">
        <f>SUM(F83,L83,P83,S83,Z83,AC83,AF83,AI83)</f>
        <v>1</v>
      </c>
      <c r="AS83" s="37">
        <f t="shared" si="40"/>
        <v>18</v>
      </c>
    </row>
    <row r="84" spans="1:45" ht="18" customHeight="1" x14ac:dyDescent="0.2">
      <c r="A84" s="7" t="s">
        <v>113</v>
      </c>
      <c r="B84" s="33">
        <f t="shared" si="33"/>
        <v>339</v>
      </c>
      <c r="C84" s="33">
        <v>171</v>
      </c>
      <c r="D84" s="35">
        <v>22</v>
      </c>
      <c r="E84" s="34">
        <v>11</v>
      </c>
      <c r="F84" s="34">
        <v>2</v>
      </c>
      <c r="G84" s="34">
        <v>34</v>
      </c>
      <c r="H84" s="34">
        <v>8</v>
      </c>
      <c r="I84" s="34">
        <v>11</v>
      </c>
      <c r="J84" s="34">
        <v>3</v>
      </c>
      <c r="K84" s="34">
        <v>9</v>
      </c>
      <c r="L84" s="34">
        <v>4</v>
      </c>
      <c r="M84" s="34">
        <v>8</v>
      </c>
      <c r="N84" s="34">
        <v>3</v>
      </c>
      <c r="O84" s="35">
        <v>1</v>
      </c>
      <c r="P84" s="34">
        <v>4</v>
      </c>
      <c r="Q84" s="34">
        <v>2</v>
      </c>
      <c r="R84" s="34">
        <v>4</v>
      </c>
      <c r="S84" s="34">
        <v>2</v>
      </c>
      <c r="T84" s="34">
        <v>3</v>
      </c>
      <c r="U84" s="34">
        <v>1</v>
      </c>
      <c r="V84" s="34">
        <v>2</v>
      </c>
      <c r="W84" s="36">
        <v>4</v>
      </c>
      <c r="X84" s="35">
        <v>5</v>
      </c>
      <c r="Y84" s="34">
        <v>2</v>
      </c>
      <c r="Z84" s="34">
        <v>0</v>
      </c>
      <c r="AA84" s="34">
        <v>5</v>
      </c>
      <c r="AB84" s="34">
        <v>2</v>
      </c>
      <c r="AC84" s="34">
        <v>3</v>
      </c>
      <c r="AD84" s="36">
        <v>2</v>
      </c>
      <c r="AE84" s="37">
        <v>0</v>
      </c>
      <c r="AF84" s="37">
        <v>1</v>
      </c>
      <c r="AG84" s="37">
        <v>5</v>
      </c>
      <c r="AH84" s="37">
        <v>1</v>
      </c>
      <c r="AI84" s="37">
        <v>1</v>
      </c>
      <c r="AJ84" s="37">
        <v>3</v>
      </c>
      <c r="AK84" s="37">
        <v>0</v>
      </c>
      <c r="AM84" s="37">
        <f t="shared" si="34"/>
        <v>177</v>
      </c>
      <c r="AN84" s="37">
        <f t="shared" si="35"/>
        <v>48</v>
      </c>
      <c r="AO84" s="37">
        <f t="shared" si="36"/>
        <v>14</v>
      </c>
      <c r="AP84" s="34">
        <f t="shared" si="37"/>
        <v>38</v>
      </c>
      <c r="AQ84" s="37">
        <f t="shared" si="38"/>
        <v>15</v>
      </c>
      <c r="AR84" s="37">
        <f>SUM(F84,L84,P84,S84,Z84,AC84,AF84,AI84)</f>
        <v>17</v>
      </c>
      <c r="AS84" s="37">
        <f t="shared" si="40"/>
        <v>30</v>
      </c>
    </row>
    <row r="85" spans="1:45" ht="18" customHeight="1" x14ac:dyDescent="0.2">
      <c r="A85" s="7" t="s">
        <v>114</v>
      </c>
      <c r="B85" s="33">
        <f t="shared" si="33"/>
        <v>10</v>
      </c>
      <c r="C85" s="33">
        <v>5</v>
      </c>
      <c r="D85" s="35">
        <v>2</v>
      </c>
      <c r="E85" s="34">
        <v>0</v>
      </c>
      <c r="F85" s="34">
        <v>0</v>
      </c>
      <c r="G85" s="34">
        <v>1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5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6">
        <v>0</v>
      </c>
      <c r="X85" s="35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2</v>
      </c>
      <c r="AD85" s="36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M85" s="37">
        <f t="shared" si="34"/>
        <v>5</v>
      </c>
      <c r="AN85" s="37">
        <f t="shared" si="35"/>
        <v>2</v>
      </c>
      <c r="AO85" s="37">
        <f t="shared" si="36"/>
        <v>0</v>
      </c>
      <c r="AP85" s="34">
        <f t="shared" si="37"/>
        <v>1</v>
      </c>
      <c r="AQ85" s="37">
        <f t="shared" si="38"/>
        <v>0</v>
      </c>
      <c r="AR85" s="37">
        <f>SUM(F85,L85,P85,S85,Z85,AC85,AF85,AI85)</f>
        <v>2</v>
      </c>
      <c r="AS85" s="37">
        <f t="shared" si="40"/>
        <v>0</v>
      </c>
    </row>
    <row r="86" spans="1:45" ht="18" customHeight="1" x14ac:dyDescent="0.2">
      <c r="A86" s="7" t="s">
        <v>115</v>
      </c>
      <c r="B86" s="33">
        <f t="shared" si="33"/>
        <v>5</v>
      </c>
      <c r="C86" s="33">
        <v>2</v>
      </c>
      <c r="D86" s="35">
        <v>1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1</v>
      </c>
      <c r="M86" s="34">
        <v>0</v>
      </c>
      <c r="N86" s="34">
        <v>0</v>
      </c>
      <c r="O86" s="35">
        <v>0</v>
      </c>
      <c r="P86" s="34">
        <v>0</v>
      </c>
      <c r="Q86" s="34">
        <v>0</v>
      </c>
      <c r="R86" s="34">
        <v>1</v>
      </c>
      <c r="S86" s="34">
        <v>0</v>
      </c>
      <c r="T86" s="34">
        <v>0</v>
      </c>
      <c r="U86" s="34">
        <v>0</v>
      </c>
      <c r="V86" s="34">
        <v>0</v>
      </c>
      <c r="W86" s="36">
        <v>0</v>
      </c>
      <c r="X86" s="35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6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M86" s="37">
        <f t="shared" si="34"/>
        <v>2</v>
      </c>
      <c r="AN86" s="37">
        <f t="shared" si="35"/>
        <v>1</v>
      </c>
      <c r="AO86" s="37">
        <f t="shared" si="36"/>
        <v>0</v>
      </c>
      <c r="AP86" s="34">
        <f t="shared" si="37"/>
        <v>0</v>
      </c>
      <c r="AQ86" s="37">
        <f t="shared" si="38"/>
        <v>1</v>
      </c>
      <c r="AR86" s="37">
        <f>SUM(F86,L86,P86,S86,Z86,AC86,AF86,AI86)</f>
        <v>1</v>
      </c>
      <c r="AS86" s="37">
        <f t="shared" si="40"/>
        <v>0</v>
      </c>
    </row>
    <row r="87" spans="1:45" ht="18" customHeight="1" x14ac:dyDescent="0.2">
      <c r="A87" s="7" t="s">
        <v>116</v>
      </c>
      <c r="B87" s="33">
        <f t="shared" si="33"/>
        <v>4</v>
      </c>
      <c r="C87" s="33">
        <v>0</v>
      </c>
      <c r="D87" s="35">
        <v>1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2</v>
      </c>
      <c r="O87" s="35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6">
        <v>0</v>
      </c>
      <c r="X87" s="35">
        <v>0</v>
      </c>
      <c r="Y87" s="34">
        <v>0</v>
      </c>
      <c r="Z87" s="34">
        <v>1</v>
      </c>
      <c r="AA87" s="34">
        <v>0</v>
      </c>
      <c r="AB87" s="34">
        <v>0</v>
      </c>
      <c r="AC87" s="34">
        <v>0</v>
      </c>
      <c r="AD87" s="36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M87" s="37">
        <f t="shared" si="34"/>
        <v>0</v>
      </c>
      <c r="AN87" s="37">
        <f t="shared" si="35"/>
        <v>3</v>
      </c>
      <c r="AO87" s="37">
        <f t="shared" si="36"/>
        <v>0</v>
      </c>
      <c r="AP87" s="34">
        <f t="shared" si="37"/>
        <v>0</v>
      </c>
      <c r="AQ87" s="37">
        <f t="shared" si="38"/>
        <v>0</v>
      </c>
      <c r="AR87" s="37">
        <f>SUM(F87,L87,P87,S87,Z87,AC87,AF87,AI87)</f>
        <v>1</v>
      </c>
      <c r="AS87" s="37">
        <f t="shared" si="40"/>
        <v>0</v>
      </c>
    </row>
    <row r="88" spans="1:45" ht="18" customHeight="1" x14ac:dyDescent="0.2">
      <c r="A88" s="7" t="s">
        <v>390</v>
      </c>
      <c r="B88" s="33">
        <f t="shared" si="33"/>
        <v>1</v>
      </c>
      <c r="C88" s="33">
        <v>1</v>
      </c>
      <c r="D88" s="35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5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6">
        <v>0</v>
      </c>
      <c r="X88" s="35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6">
        <v>0</v>
      </c>
      <c r="AE88" s="37">
        <v>0</v>
      </c>
      <c r="AF88" s="37">
        <v>0</v>
      </c>
      <c r="AG88" s="37">
        <v>0</v>
      </c>
      <c r="AH88" s="37">
        <v>0</v>
      </c>
      <c r="AI88" s="37">
        <v>0</v>
      </c>
      <c r="AJ88" s="37">
        <v>0</v>
      </c>
      <c r="AK88" s="37">
        <v>0</v>
      </c>
      <c r="AM88" s="37">
        <f t="shared" si="34"/>
        <v>1</v>
      </c>
      <c r="AN88" s="37">
        <f t="shared" si="35"/>
        <v>0</v>
      </c>
      <c r="AO88" s="37">
        <f t="shared" si="36"/>
        <v>0</v>
      </c>
      <c r="AP88" s="34">
        <f t="shared" si="37"/>
        <v>0</v>
      </c>
      <c r="AQ88" s="37">
        <f t="shared" si="38"/>
        <v>0</v>
      </c>
      <c r="AR88" s="37">
        <f t="shared" si="39"/>
        <v>0</v>
      </c>
      <c r="AS88" s="37">
        <f t="shared" si="40"/>
        <v>0</v>
      </c>
    </row>
    <row r="89" spans="1:45" s="43" customFormat="1" ht="18" customHeight="1" x14ac:dyDescent="0.2">
      <c r="A89" s="7" t="s">
        <v>117</v>
      </c>
      <c r="B89" s="33">
        <f t="shared" si="33"/>
        <v>13</v>
      </c>
      <c r="C89" s="33">
        <v>4</v>
      </c>
      <c r="D89" s="35">
        <v>2</v>
      </c>
      <c r="E89" s="34">
        <v>0</v>
      </c>
      <c r="F89" s="34">
        <v>1</v>
      </c>
      <c r="G89" s="34">
        <v>1</v>
      </c>
      <c r="H89" s="34">
        <v>0</v>
      </c>
      <c r="I89" s="34">
        <v>0</v>
      </c>
      <c r="J89" s="34">
        <v>0</v>
      </c>
      <c r="K89" s="34">
        <v>1</v>
      </c>
      <c r="L89" s="34">
        <v>0</v>
      </c>
      <c r="M89" s="34">
        <v>2</v>
      </c>
      <c r="N89" s="34">
        <v>1</v>
      </c>
      <c r="O89" s="35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1</v>
      </c>
      <c r="W89" s="36">
        <v>0</v>
      </c>
      <c r="X89" s="35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6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M89" s="37">
        <f t="shared" si="34"/>
        <v>4</v>
      </c>
      <c r="AN89" s="37">
        <f t="shared" si="35"/>
        <v>5</v>
      </c>
      <c r="AO89" s="37">
        <f t="shared" si="36"/>
        <v>0</v>
      </c>
      <c r="AP89" s="34">
        <f t="shared" si="37"/>
        <v>1</v>
      </c>
      <c r="AQ89" s="37">
        <f t="shared" si="38"/>
        <v>1</v>
      </c>
      <c r="AR89" s="37">
        <f>SUM(F89,L89,P89,S89,Z89,AC89,AF89,AI89)</f>
        <v>1</v>
      </c>
      <c r="AS89" s="37">
        <f>SUM(I89,K89,T89,X89:Y89)</f>
        <v>1</v>
      </c>
    </row>
    <row r="90" spans="1:45" ht="18" customHeight="1" x14ac:dyDescent="0.2">
      <c r="A90" s="7" t="s">
        <v>118</v>
      </c>
      <c r="B90" s="33">
        <f t="shared" si="33"/>
        <v>10</v>
      </c>
      <c r="C90" s="33">
        <v>1</v>
      </c>
      <c r="D90" s="35">
        <v>0</v>
      </c>
      <c r="E90" s="34">
        <v>0</v>
      </c>
      <c r="F90" s="34">
        <v>0</v>
      </c>
      <c r="G90" s="34">
        <v>3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1</v>
      </c>
      <c r="O90" s="35">
        <v>0</v>
      </c>
      <c r="P90" s="34">
        <v>0</v>
      </c>
      <c r="Q90" s="34">
        <v>1</v>
      </c>
      <c r="R90" s="34">
        <v>1</v>
      </c>
      <c r="S90" s="34">
        <v>1</v>
      </c>
      <c r="T90" s="34">
        <v>0</v>
      </c>
      <c r="U90" s="34">
        <v>0</v>
      </c>
      <c r="V90" s="34">
        <v>1</v>
      </c>
      <c r="W90" s="36">
        <v>0</v>
      </c>
      <c r="X90" s="35">
        <v>0</v>
      </c>
      <c r="Y90" s="34">
        <v>1</v>
      </c>
      <c r="Z90" s="34">
        <v>0</v>
      </c>
      <c r="AA90" s="34">
        <v>0</v>
      </c>
      <c r="AB90" s="34">
        <v>0</v>
      </c>
      <c r="AC90" s="34">
        <v>0</v>
      </c>
      <c r="AD90" s="36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M90" s="37">
        <f t="shared" si="34"/>
        <v>1</v>
      </c>
      <c r="AN90" s="37">
        <f t="shared" si="35"/>
        <v>1</v>
      </c>
      <c r="AO90" s="37">
        <f t="shared" si="36"/>
        <v>1</v>
      </c>
      <c r="AP90" s="34">
        <f t="shared" si="37"/>
        <v>3</v>
      </c>
      <c r="AQ90" s="37">
        <f t="shared" si="38"/>
        <v>2</v>
      </c>
      <c r="AR90" s="37">
        <f>SUM(F90,L90,P90,S90,Z90,AC90,AF90,AI90)</f>
        <v>1</v>
      </c>
      <c r="AS90" s="37">
        <f t="shared" si="40"/>
        <v>1</v>
      </c>
    </row>
    <row r="91" spans="1:45" ht="18" customHeight="1" x14ac:dyDescent="0.2">
      <c r="A91" s="7" t="s">
        <v>410</v>
      </c>
      <c r="B91" s="33">
        <f t="shared" si="33"/>
        <v>16</v>
      </c>
      <c r="C91" s="33">
        <v>0</v>
      </c>
      <c r="D91" s="35">
        <v>0</v>
      </c>
      <c r="E91" s="34">
        <v>0</v>
      </c>
      <c r="F91" s="34">
        <v>1</v>
      </c>
      <c r="G91" s="34">
        <v>12</v>
      </c>
      <c r="H91" s="34">
        <v>0</v>
      </c>
      <c r="I91" s="34">
        <v>0</v>
      </c>
      <c r="J91" s="34">
        <v>1</v>
      </c>
      <c r="K91" s="34">
        <v>0</v>
      </c>
      <c r="L91" s="34">
        <v>0</v>
      </c>
      <c r="M91" s="34">
        <v>0</v>
      </c>
      <c r="N91" s="34">
        <v>0</v>
      </c>
      <c r="O91" s="35">
        <v>0</v>
      </c>
      <c r="P91" s="34">
        <v>0</v>
      </c>
      <c r="Q91" s="34">
        <v>0</v>
      </c>
      <c r="R91" s="34">
        <v>0</v>
      </c>
      <c r="S91" s="34">
        <v>0</v>
      </c>
      <c r="T91" s="34">
        <v>1</v>
      </c>
      <c r="U91" s="34">
        <v>1</v>
      </c>
      <c r="V91" s="34">
        <v>0</v>
      </c>
      <c r="W91" s="36">
        <v>0</v>
      </c>
      <c r="X91" s="35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6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M91" s="37">
        <f t="shared" si="34"/>
        <v>1</v>
      </c>
      <c r="AN91" s="37">
        <f t="shared" si="35"/>
        <v>0</v>
      </c>
      <c r="AO91" s="37">
        <f t="shared" si="36"/>
        <v>1</v>
      </c>
      <c r="AP91" s="34">
        <f t="shared" si="37"/>
        <v>12</v>
      </c>
      <c r="AQ91" s="37">
        <f t="shared" si="38"/>
        <v>0</v>
      </c>
      <c r="AR91" s="37">
        <f>SUM(F91,L91,P91,S91,Z91,AC91,AF91,AI91)</f>
        <v>1</v>
      </c>
      <c r="AS91" s="37">
        <f>SUM(I91,K91,T91,X91:Y91)</f>
        <v>1</v>
      </c>
    </row>
    <row r="92" spans="1:45" ht="18" customHeight="1" x14ac:dyDescent="0.2">
      <c r="A92" s="7" t="s">
        <v>119</v>
      </c>
      <c r="B92" s="33">
        <f t="shared" si="33"/>
        <v>1232</v>
      </c>
      <c r="C92" s="33">
        <v>236</v>
      </c>
      <c r="D92" s="35">
        <v>92</v>
      </c>
      <c r="E92" s="34">
        <v>60</v>
      </c>
      <c r="F92" s="34">
        <v>13</v>
      </c>
      <c r="G92" s="34">
        <v>111</v>
      </c>
      <c r="H92" s="34">
        <v>36</v>
      </c>
      <c r="I92" s="34">
        <v>8</v>
      </c>
      <c r="J92" s="34">
        <v>21</v>
      </c>
      <c r="K92" s="34">
        <v>11</v>
      </c>
      <c r="L92" s="34">
        <v>19</v>
      </c>
      <c r="M92" s="34">
        <v>62</v>
      </c>
      <c r="N92" s="34">
        <v>174</v>
      </c>
      <c r="O92" s="35">
        <v>18</v>
      </c>
      <c r="P92" s="34">
        <v>20</v>
      </c>
      <c r="Q92" s="34">
        <v>62</v>
      </c>
      <c r="R92" s="34">
        <v>14</v>
      </c>
      <c r="S92" s="34">
        <v>30</v>
      </c>
      <c r="T92" s="34">
        <v>3</v>
      </c>
      <c r="U92" s="34">
        <v>32</v>
      </c>
      <c r="V92" s="34">
        <v>19</v>
      </c>
      <c r="W92" s="36">
        <v>4</v>
      </c>
      <c r="X92" s="35">
        <v>1</v>
      </c>
      <c r="Y92" s="34">
        <v>6</v>
      </c>
      <c r="Z92" s="34">
        <v>9</v>
      </c>
      <c r="AA92" s="34">
        <v>108</v>
      </c>
      <c r="AB92" s="34">
        <v>19</v>
      </c>
      <c r="AC92" s="34">
        <v>9</v>
      </c>
      <c r="AD92" s="36">
        <v>1</v>
      </c>
      <c r="AE92" s="37">
        <v>2</v>
      </c>
      <c r="AF92" s="37">
        <v>6</v>
      </c>
      <c r="AG92" s="37">
        <v>7</v>
      </c>
      <c r="AH92" s="37">
        <v>0</v>
      </c>
      <c r="AI92" s="37">
        <v>3</v>
      </c>
      <c r="AJ92" s="37">
        <v>13</v>
      </c>
      <c r="AK92" s="37">
        <v>3</v>
      </c>
      <c r="AM92" s="37">
        <f t="shared" si="34"/>
        <v>258</v>
      </c>
      <c r="AN92" s="37">
        <f t="shared" si="35"/>
        <v>480</v>
      </c>
      <c r="AO92" s="37">
        <f t="shared" si="36"/>
        <v>154</v>
      </c>
      <c r="AP92" s="34">
        <f t="shared" si="37"/>
        <v>115</v>
      </c>
      <c r="AQ92" s="37">
        <f t="shared" si="38"/>
        <v>87</v>
      </c>
      <c r="AR92" s="37">
        <f t="shared" si="39"/>
        <v>109</v>
      </c>
      <c r="AS92" s="37">
        <f>SUM(I92,K92,T92,X92:Y92)</f>
        <v>29</v>
      </c>
    </row>
    <row r="93" spans="1:45" ht="18" customHeight="1" x14ac:dyDescent="0.2">
      <c r="A93" s="7" t="s">
        <v>120</v>
      </c>
      <c r="B93" s="33">
        <f t="shared" si="33"/>
        <v>43</v>
      </c>
      <c r="C93" s="33">
        <v>17</v>
      </c>
      <c r="D93" s="35">
        <v>7</v>
      </c>
      <c r="E93" s="34">
        <v>0</v>
      </c>
      <c r="F93" s="34">
        <v>0</v>
      </c>
      <c r="G93" s="34">
        <v>6</v>
      </c>
      <c r="H93" s="34">
        <v>0</v>
      </c>
      <c r="I93" s="34">
        <v>1</v>
      </c>
      <c r="J93" s="34">
        <v>4</v>
      </c>
      <c r="K93" s="34">
        <v>1</v>
      </c>
      <c r="L93" s="34">
        <v>0</v>
      </c>
      <c r="M93" s="34">
        <v>0</v>
      </c>
      <c r="N93" s="34">
        <v>1</v>
      </c>
      <c r="O93" s="35">
        <v>0</v>
      </c>
      <c r="P93" s="34">
        <v>1</v>
      </c>
      <c r="Q93" s="34">
        <v>0</v>
      </c>
      <c r="R93" s="34">
        <v>1</v>
      </c>
      <c r="S93" s="34">
        <v>0</v>
      </c>
      <c r="T93" s="34">
        <v>0</v>
      </c>
      <c r="U93" s="34">
        <v>0</v>
      </c>
      <c r="V93" s="34">
        <v>0</v>
      </c>
      <c r="W93" s="36">
        <v>0</v>
      </c>
      <c r="X93" s="35">
        <v>0</v>
      </c>
      <c r="Y93" s="34">
        <v>0</v>
      </c>
      <c r="Z93" s="34">
        <v>0</v>
      </c>
      <c r="AA93" s="34">
        <v>2</v>
      </c>
      <c r="AB93" s="34">
        <v>0</v>
      </c>
      <c r="AC93" s="34">
        <v>0</v>
      </c>
      <c r="AD93" s="36">
        <v>1</v>
      </c>
      <c r="AE93" s="37">
        <v>0</v>
      </c>
      <c r="AF93" s="37">
        <v>0</v>
      </c>
      <c r="AG93" s="37">
        <v>0</v>
      </c>
      <c r="AH93" s="37">
        <v>1</v>
      </c>
      <c r="AI93" s="37">
        <v>0</v>
      </c>
      <c r="AJ93" s="37">
        <v>0</v>
      </c>
      <c r="AK93" s="37">
        <v>0</v>
      </c>
      <c r="AM93" s="37">
        <f t="shared" si="34"/>
        <v>23</v>
      </c>
      <c r="AN93" s="37">
        <f t="shared" si="35"/>
        <v>10</v>
      </c>
      <c r="AO93" s="37">
        <f t="shared" si="36"/>
        <v>0</v>
      </c>
      <c r="AP93" s="34">
        <f t="shared" si="37"/>
        <v>6</v>
      </c>
      <c r="AQ93" s="37">
        <f t="shared" si="38"/>
        <v>1</v>
      </c>
      <c r="AR93" s="37">
        <f>SUM(F93,L93,P93,S93,Z93,AC93,AF93,AI93)</f>
        <v>1</v>
      </c>
      <c r="AS93" s="37">
        <f>SUM(I93,K93,T93,X93:Y93)</f>
        <v>2</v>
      </c>
    </row>
    <row r="94" spans="1:45" ht="18" customHeight="1" x14ac:dyDescent="0.2">
      <c r="A94" s="7" t="s">
        <v>446</v>
      </c>
      <c r="B94" s="33">
        <f t="shared" si="33"/>
        <v>1868</v>
      </c>
      <c r="C94" s="33">
        <v>587</v>
      </c>
      <c r="D94" s="35">
        <v>236</v>
      </c>
      <c r="E94" s="34">
        <v>135</v>
      </c>
      <c r="F94" s="34">
        <v>16</v>
      </c>
      <c r="G94" s="34">
        <v>294</v>
      </c>
      <c r="H94" s="34">
        <v>9</v>
      </c>
      <c r="I94" s="34">
        <v>45</v>
      </c>
      <c r="J94" s="34">
        <v>5</v>
      </c>
      <c r="K94" s="34">
        <v>6</v>
      </c>
      <c r="L94" s="34">
        <v>21</v>
      </c>
      <c r="M94" s="34">
        <v>17</v>
      </c>
      <c r="N94" s="34">
        <v>22</v>
      </c>
      <c r="O94" s="35">
        <v>8</v>
      </c>
      <c r="P94" s="34">
        <v>35</v>
      </c>
      <c r="Q94" s="34">
        <v>93</v>
      </c>
      <c r="R94" s="34">
        <v>8</v>
      </c>
      <c r="S94" s="34">
        <v>47</v>
      </c>
      <c r="T94" s="34">
        <v>2</v>
      </c>
      <c r="U94" s="34">
        <v>59</v>
      </c>
      <c r="V94" s="34">
        <v>25</v>
      </c>
      <c r="W94" s="36">
        <v>35</v>
      </c>
      <c r="X94" s="35">
        <v>8</v>
      </c>
      <c r="Y94" s="34">
        <v>25</v>
      </c>
      <c r="Z94" s="34">
        <v>11</v>
      </c>
      <c r="AA94" s="34">
        <v>18</v>
      </c>
      <c r="AB94" s="34">
        <v>11</v>
      </c>
      <c r="AC94" s="34">
        <v>3</v>
      </c>
      <c r="AD94" s="36">
        <v>35</v>
      </c>
      <c r="AE94" s="37">
        <v>1</v>
      </c>
      <c r="AF94" s="37">
        <v>5</v>
      </c>
      <c r="AG94" s="37">
        <v>6</v>
      </c>
      <c r="AH94" s="37">
        <v>2</v>
      </c>
      <c r="AI94" s="37">
        <v>4</v>
      </c>
      <c r="AJ94" s="37">
        <v>6</v>
      </c>
      <c r="AK94" s="37">
        <v>28</v>
      </c>
      <c r="AM94" s="37">
        <f t="shared" si="34"/>
        <v>629</v>
      </c>
      <c r="AN94" s="37">
        <f t="shared" si="35"/>
        <v>345</v>
      </c>
      <c r="AO94" s="37">
        <f t="shared" si="36"/>
        <v>287</v>
      </c>
      <c r="AP94" s="34">
        <f t="shared" si="37"/>
        <v>329</v>
      </c>
      <c r="AQ94" s="37">
        <f t="shared" si="38"/>
        <v>50</v>
      </c>
      <c r="AR94" s="37">
        <f t="shared" si="39"/>
        <v>142</v>
      </c>
      <c r="AS94" s="37">
        <f t="shared" si="40"/>
        <v>86</v>
      </c>
    </row>
    <row r="95" spans="1:45" ht="18" customHeight="1" x14ac:dyDescent="0.2">
      <c r="A95" s="7" t="s">
        <v>121</v>
      </c>
      <c r="B95" s="33">
        <f t="shared" si="33"/>
        <v>423</v>
      </c>
      <c r="C95" s="33">
        <v>92</v>
      </c>
      <c r="D95" s="35">
        <v>26</v>
      </c>
      <c r="E95" s="34">
        <v>17</v>
      </c>
      <c r="F95" s="34">
        <v>11</v>
      </c>
      <c r="G95" s="34">
        <v>26</v>
      </c>
      <c r="H95" s="34">
        <v>11</v>
      </c>
      <c r="I95" s="34">
        <v>15</v>
      </c>
      <c r="J95" s="34">
        <v>22</v>
      </c>
      <c r="K95" s="34">
        <v>30</v>
      </c>
      <c r="L95" s="34">
        <v>15</v>
      </c>
      <c r="M95" s="34">
        <v>15</v>
      </c>
      <c r="N95" s="34">
        <v>12</v>
      </c>
      <c r="O95" s="35">
        <v>7</v>
      </c>
      <c r="P95" s="34">
        <v>3</v>
      </c>
      <c r="Q95" s="34">
        <v>0</v>
      </c>
      <c r="R95" s="34">
        <v>10</v>
      </c>
      <c r="S95" s="34">
        <v>11</v>
      </c>
      <c r="T95" s="34">
        <v>18</v>
      </c>
      <c r="U95" s="34">
        <v>4</v>
      </c>
      <c r="V95" s="34">
        <v>9</v>
      </c>
      <c r="W95" s="36">
        <v>6</v>
      </c>
      <c r="X95" s="35">
        <v>4</v>
      </c>
      <c r="Y95" s="34">
        <v>7</v>
      </c>
      <c r="Z95" s="34">
        <v>6</v>
      </c>
      <c r="AA95" s="34">
        <v>5</v>
      </c>
      <c r="AB95" s="34">
        <v>8</v>
      </c>
      <c r="AC95" s="34">
        <v>11</v>
      </c>
      <c r="AD95" s="36">
        <v>4</v>
      </c>
      <c r="AE95" s="37">
        <v>2</v>
      </c>
      <c r="AF95" s="37">
        <v>5</v>
      </c>
      <c r="AG95" s="37">
        <v>5</v>
      </c>
      <c r="AH95" s="37">
        <v>2</v>
      </c>
      <c r="AI95" s="37">
        <v>0</v>
      </c>
      <c r="AJ95" s="37">
        <v>4</v>
      </c>
      <c r="AK95" s="37">
        <v>0</v>
      </c>
      <c r="AM95" s="37">
        <f t="shared" si="34"/>
        <v>120</v>
      </c>
      <c r="AN95" s="37">
        <f t="shared" si="35"/>
        <v>77</v>
      </c>
      <c r="AO95" s="37">
        <f t="shared" si="36"/>
        <v>21</v>
      </c>
      <c r="AP95" s="34">
        <f t="shared" si="37"/>
        <v>32</v>
      </c>
      <c r="AQ95" s="37">
        <f t="shared" si="38"/>
        <v>37</v>
      </c>
      <c r="AR95" s="37">
        <f t="shared" si="39"/>
        <v>62</v>
      </c>
      <c r="AS95" s="37">
        <f t="shared" si="40"/>
        <v>74</v>
      </c>
    </row>
    <row r="96" spans="1:45" s="44" customFormat="1" ht="18" customHeight="1" x14ac:dyDescent="0.2">
      <c r="A96" s="7" t="s">
        <v>122</v>
      </c>
      <c r="B96" s="33">
        <f t="shared" ref="B96:B132" si="41">SUM(C96:AK96)</f>
        <v>520</v>
      </c>
      <c r="C96" s="33">
        <v>144</v>
      </c>
      <c r="D96" s="35">
        <v>33</v>
      </c>
      <c r="E96" s="34">
        <v>19</v>
      </c>
      <c r="F96" s="34">
        <v>18</v>
      </c>
      <c r="G96" s="34">
        <v>29</v>
      </c>
      <c r="H96" s="34">
        <v>13</v>
      </c>
      <c r="I96" s="34">
        <v>46</v>
      </c>
      <c r="J96" s="34">
        <v>6</v>
      </c>
      <c r="K96" s="34">
        <v>32</v>
      </c>
      <c r="L96" s="34">
        <v>43</v>
      </c>
      <c r="M96" s="34">
        <v>14</v>
      </c>
      <c r="N96" s="34">
        <v>10</v>
      </c>
      <c r="O96" s="35">
        <v>4</v>
      </c>
      <c r="P96" s="34">
        <v>3</v>
      </c>
      <c r="Q96" s="34">
        <v>13</v>
      </c>
      <c r="R96" s="34">
        <v>5</v>
      </c>
      <c r="S96" s="34">
        <v>6</v>
      </c>
      <c r="T96" s="34">
        <v>12</v>
      </c>
      <c r="U96" s="34">
        <v>2</v>
      </c>
      <c r="V96" s="34">
        <v>8</v>
      </c>
      <c r="W96" s="36">
        <v>15</v>
      </c>
      <c r="X96" s="35">
        <v>19</v>
      </c>
      <c r="Y96" s="34">
        <v>4</v>
      </c>
      <c r="Z96" s="34">
        <v>0</v>
      </c>
      <c r="AA96" s="34">
        <v>4</v>
      </c>
      <c r="AB96" s="34">
        <v>3</v>
      </c>
      <c r="AC96" s="34">
        <v>6</v>
      </c>
      <c r="AD96" s="36">
        <v>0</v>
      </c>
      <c r="AE96" s="37">
        <v>3</v>
      </c>
      <c r="AF96" s="37">
        <v>2</v>
      </c>
      <c r="AG96" s="37">
        <v>2</v>
      </c>
      <c r="AH96" s="37">
        <v>1</v>
      </c>
      <c r="AI96" s="37">
        <v>0</v>
      </c>
      <c r="AJ96" s="37">
        <v>1</v>
      </c>
      <c r="AK96" s="37">
        <v>0</v>
      </c>
      <c r="AM96" s="37">
        <f t="shared" si="34"/>
        <v>151</v>
      </c>
      <c r="AN96" s="37">
        <f t="shared" si="35"/>
        <v>70</v>
      </c>
      <c r="AO96" s="37">
        <f t="shared" si="36"/>
        <v>34</v>
      </c>
      <c r="AP96" s="34">
        <f t="shared" si="37"/>
        <v>44</v>
      </c>
      <c r="AQ96" s="37">
        <f t="shared" si="38"/>
        <v>30</v>
      </c>
      <c r="AR96" s="37">
        <f t="shared" si="39"/>
        <v>78</v>
      </c>
      <c r="AS96" s="37">
        <f t="shared" si="40"/>
        <v>113</v>
      </c>
    </row>
    <row r="97" spans="1:45" ht="18" customHeight="1" x14ac:dyDescent="0.2">
      <c r="A97" s="7" t="s">
        <v>123</v>
      </c>
      <c r="B97" s="33">
        <f t="shared" si="41"/>
        <v>12034</v>
      </c>
      <c r="C97" s="33">
        <v>3460</v>
      </c>
      <c r="D97" s="35">
        <v>809</v>
      </c>
      <c r="E97" s="34">
        <v>434</v>
      </c>
      <c r="F97" s="34">
        <v>510</v>
      </c>
      <c r="G97" s="34">
        <v>985</v>
      </c>
      <c r="H97" s="34">
        <v>492</v>
      </c>
      <c r="I97" s="34">
        <v>224</v>
      </c>
      <c r="J97" s="34">
        <v>402</v>
      </c>
      <c r="K97" s="34">
        <v>438</v>
      </c>
      <c r="L97" s="34">
        <v>263</v>
      </c>
      <c r="M97" s="34">
        <v>269</v>
      </c>
      <c r="N97" s="34">
        <v>239</v>
      </c>
      <c r="O97" s="35">
        <v>187</v>
      </c>
      <c r="P97" s="34">
        <v>202</v>
      </c>
      <c r="Q97" s="34">
        <v>139</v>
      </c>
      <c r="R97" s="34">
        <v>241</v>
      </c>
      <c r="S97" s="34">
        <v>260</v>
      </c>
      <c r="T97" s="34">
        <v>184</v>
      </c>
      <c r="U97" s="34">
        <v>216</v>
      </c>
      <c r="V97" s="34">
        <v>415</v>
      </c>
      <c r="W97" s="36">
        <v>200</v>
      </c>
      <c r="X97" s="35">
        <v>102</v>
      </c>
      <c r="Y97" s="34">
        <v>159</v>
      </c>
      <c r="Z97" s="34">
        <v>81</v>
      </c>
      <c r="AA97" s="34">
        <v>121</v>
      </c>
      <c r="AB97" s="34">
        <v>188</v>
      </c>
      <c r="AC97" s="34">
        <v>226</v>
      </c>
      <c r="AD97" s="36">
        <v>97</v>
      </c>
      <c r="AE97" s="37">
        <v>5</v>
      </c>
      <c r="AF97" s="37">
        <v>80</v>
      </c>
      <c r="AG97" s="37">
        <v>88</v>
      </c>
      <c r="AH97" s="37">
        <v>51</v>
      </c>
      <c r="AI97" s="37">
        <v>41</v>
      </c>
      <c r="AJ97" s="37">
        <v>129</v>
      </c>
      <c r="AK97" s="37">
        <v>97</v>
      </c>
      <c r="AM97" s="37">
        <f t="shared" si="34"/>
        <v>4010</v>
      </c>
      <c r="AN97" s="37">
        <f t="shared" si="35"/>
        <v>1945</v>
      </c>
      <c r="AO97" s="37">
        <f t="shared" si="36"/>
        <v>789</v>
      </c>
      <c r="AP97" s="34">
        <f t="shared" si="37"/>
        <v>1185</v>
      </c>
      <c r="AQ97" s="37">
        <f t="shared" si="38"/>
        <v>1335</v>
      </c>
      <c r="AR97" s="37">
        <f t="shared" si="39"/>
        <v>1663</v>
      </c>
      <c r="AS97" s="37">
        <f t="shared" si="40"/>
        <v>1107</v>
      </c>
    </row>
    <row r="98" spans="1:45" ht="18" customHeight="1" x14ac:dyDescent="0.2">
      <c r="A98" s="7" t="s">
        <v>433</v>
      </c>
      <c r="B98" s="33">
        <f t="shared" si="41"/>
        <v>41</v>
      </c>
      <c r="C98" s="33">
        <v>7</v>
      </c>
      <c r="D98" s="35">
        <v>1</v>
      </c>
      <c r="E98" s="34">
        <v>1</v>
      </c>
      <c r="F98" s="34">
        <v>0</v>
      </c>
      <c r="G98" s="34">
        <v>1</v>
      </c>
      <c r="H98" s="34">
        <v>0</v>
      </c>
      <c r="I98" s="34">
        <v>1</v>
      </c>
      <c r="J98" s="34">
        <v>0</v>
      </c>
      <c r="K98" s="34">
        <v>3</v>
      </c>
      <c r="L98" s="34">
        <v>2</v>
      </c>
      <c r="M98" s="34">
        <v>1</v>
      </c>
      <c r="N98" s="34">
        <v>0</v>
      </c>
      <c r="O98" s="35">
        <v>2</v>
      </c>
      <c r="P98" s="34">
        <v>0</v>
      </c>
      <c r="Q98" s="34">
        <v>0</v>
      </c>
      <c r="R98" s="34">
        <v>1</v>
      </c>
      <c r="S98" s="34">
        <v>2</v>
      </c>
      <c r="T98" s="34">
        <v>0</v>
      </c>
      <c r="U98" s="34">
        <v>0</v>
      </c>
      <c r="V98" s="34">
        <v>5</v>
      </c>
      <c r="W98" s="36">
        <v>2</v>
      </c>
      <c r="X98" s="35">
        <v>0</v>
      </c>
      <c r="Y98" s="34">
        <v>1</v>
      </c>
      <c r="Z98" s="34">
        <v>1</v>
      </c>
      <c r="AA98" s="34">
        <v>0</v>
      </c>
      <c r="AB98" s="34">
        <v>2</v>
      </c>
      <c r="AC98" s="34">
        <v>2</v>
      </c>
      <c r="AD98" s="36">
        <v>2</v>
      </c>
      <c r="AE98" s="37">
        <v>0</v>
      </c>
      <c r="AF98" s="37">
        <v>0</v>
      </c>
      <c r="AG98" s="37">
        <v>1</v>
      </c>
      <c r="AH98" s="37">
        <v>0</v>
      </c>
      <c r="AI98" s="37">
        <v>0</v>
      </c>
      <c r="AJ98" s="37">
        <v>3</v>
      </c>
      <c r="AK98" s="37">
        <v>0</v>
      </c>
      <c r="AM98" s="37">
        <f t="shared" si="34"/>
        <v>9</v>
      </c>
      <c r="AN98" s="37">
        <f t="shared" si="35"/>
        <v>8</v>
      </c>
      <c r="AO98" s="37">
        <f t="shared" si="36"/>
        <v>1</v>
      </c>
      <c r="AP98" s="34">
        <f t="shared" si="37"/>
        <v>3</v>
      </c>
      <c r="AQ98" s="37">
        <f t="shared" si="38"/>
        <v>8</v>
      </c>
      <c r="AR98" s="37">
        <f>SUM(F98,L98,P98,S98,Z98,AC98,AF98,AI98)</f>
        <v>7</v>
      </c>
      <c r="AS98" s="37">
        <f>SUM(I98,K98,T98,X98:Y98)</f>
        <v>5</v>
      </c>
    </row>
    <row r="99" spans="1:45" ht="18" customHeight="1" x14ac:dyDescent="0.2">
      <c r="A99" s="7" t="s">
        <v>477</v>
      </c>
      <c r="B99" s="33">
        <f>SUM(C99:AK99)</f>
        <v>15</v>
      </c>
      <c r="C99" s="33">
        <v>0</v>
      </c>
      <c r="D99" s="35">
        <v>2</v>
      </c>
      <c r="E99" s="34">
        <v>0</v>
      </c>
      <c r="F99" s="34">
        <v>0</v>
      </c>
      <c r="G99" s="34">
        <v>0</v>
      </c>
      <c r="H99" s="34">
        <v>1</v>
      </c>
      <c r="I99" s="34">
        <v>1</v>
      </c>
      <c r="J99" s="34">
        <v>0</v>
      </c>
      <c r="K99" s="34">
        <v>1</v>
      </c>
      <c r="L99" s="34">
        <v>0</v>
      </c>
      <c r="M99" s="34">
        <v>1</v>
      </c>
      <c r="N99" s="34">
        <v>0</v>
      </c>
      <c r="O99" s="35">
        <v>1</v>
      </c>
      <c r="P99" s="34">
        <v>0</v>
      </c>
      <c r="Q99" s="34">
        <v>0</v>
      </c>
      <c r="R99" s="34">
        <v>0</v>
      </c>
      <c r="S99" s="34">
        <v>2</v>
      </c>
      <c r="T99" s="34">
        <v>1</v>
      </c>
      <c r="U99" s="34">
        <v>0</v>
      </c>
      <c r="V99" s="34">
        <v>0</v>
      </c>
      <c r="W99" s="36">
        <v>0</v>
      </c>
      <c r="X99" s="35">
        <v>1</v>
      </c>
      <c r="Y99" s="34">
        <v>0</v>
      </c>
      <c r="Z99" s="34">
        <v>0</v>
      </c>
      <c r="AA99" s="34">
        <v>0</v>
      </c>
      <c r="AB99" s="34">
        <v>0</v>
      </c>
      <c r="AC99" s="34">
        <v>1</v>
      </c>
      <c r="AD99" s="36">
        <v>3</v>
      </c>
      <c r="AE99" s="37">
        <v>0</v>
      </c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7">
        <v>0</v>
      </c>
      <c r="AM99" s="37">
        <f t="shared" si="34"/>
        <v>3</v>
      </c>
      <c r="AN99" s="37">
        <f t="shared" si="35"/>
        <v>3</v>
      </c>
      <c r="AO99" s="37">
        <f t="shared" si="36"/>
        <v>0</v>
      </c>
      <c r="AP99" s="34">
        <f t="shared" si="37"/>
        <v>0</v>
      </c>
      <c r="AQ99" s="37">
        <f t="shared" si="38"/>
        <v>2</v>
      </c>
      <c r="AR99" s="37">
        <f>SUM(F99,L99,P99,S99,Z99,AC99,AF99,AI99)</f>
        <v>3</v>
      </c>
      <c r="AS99" s="37">
        <f>SUM(I99,K99,T99,X99:Y99)</f>
        <v>4</v>
      </c>
    </row>
    <row r="100" spans="1:45" ht="18" customHeight="1" x14ac:dyDescent="0.2">
      <c r="A100" s="7" t="s">
        <v>124</v>
      </c>
      <c r="B100" s="33">
        <f t="shared" si="41"/>
        <v>448</v>
      </c>
      <c r="C100" s="33">
        <v>14</v>
      </c>
      <c r="D100" s="35">
        <v>3</v>
      </c>
      <c r="E100" s="34">
        <v>19</v>
      </c>
      <c r="F100" s="34">
        <v>26</v>
      </c>
      <c r="G100" s="34">
        <v>5</v>
      </c>
      <c r="H100" s="34">
        <v>33</v>
      </c>
      <c r="I100" s="34">
        <v>5</v>
      </c>
      <c r="J100" s="34">
        <v>7</v>
      </c>
      <c r="K100" s="34">
        <v>33</v>
      </c>
      <c r="L100" s="34">
        <v>3</v>
      </c>
      <c r="M100" s="34">
        <v>16</v>
      </c>
      <c r="N100" s="34">
        <v>12</v>
      </c>
      <c r="O100" s="35">
        <v>44</v>
      </c>
      <c r="P100" s="34">
        <v>0</v>
      </c>
      <c r="Q100" s="34">
        <v>0</v>
      </c>
      <c r="R100" s="34">
        <v>24</v>
      </c>
      <c r="S100" s="34">
        <v>7</v>
      </c>
      <c r="T100" s="34">
        <v>8</v>
      </c>
      <c r="U100" s="34">
        <v>6</v>
      </c>
      <c r="V100" s="34">
        <v>19</v>
      </c>
      <c r="W100" s="36">
        <v>27</v>
      </c>
      <c r="X100" s="35">
        <v>14</v>
      </c>
      <c r="Y100" s="34">
        <v>1</v>
      </c>
      <c r="Z100" s="34">
        <v>2</v>
      </c>
      <c r="AA100" s="34">
        <v>2</v>
      </c>
      <c r="AB100" s="34">
        <v>16</v>
      </c>
      <c r="AC100" s="34">
        <v>12</v>
      </c>
      <c r="AD100" s="36">
        <v>6</v>
      </c>
      <c r="AE100" s="37">
        <v>0</v>
      </c>
      <c r="AF100" s="37">
        <v>21</v>
      </c>
      <c r="AG100" s="37">
        <v>16</v>
      </c>
      <c r="AH100" s="37">
        <v>4</v>
      </c>
      <c r="AI100" s="37">
        <v>4</v>
      </c>
      <c r="AJ100" s="37">
        <v>38</v>
      </c>
      <c r="AK100" s="37">
        <v>1</v>
      </c>
      <c r="AM100" s="37">
        <f t="shared" si="34"/>
        <v>31</v>
      </c>
      <c r="AN100" s="37">
        <f t="shared" si="35"/>
        <v>104</v>
      </c>
      <c r="AO100" s="37">
        <f t="shared" si="36"/>
        <v>25</v>
      </c>
      <c r="AP100" s="34">
        <f t="shared" si="37"/>
        <v>32</v>
      </c>
      <c r="AQ100" s="37">
        <f t="shared" si="38"/>
        <v>120</v>
      </c>
      <c r="AR100" s="37">
        <f>SUM(F100,L100,P100,S100,Z100,AC100,AF100,AI100)</f>
        <v>75</v>
      </c>
      <c r="AS100" s="37">
        <f>SUM(I100,K100,T100,X100:Y100)</f>
        <v>61</v>
      </c>
    </row>
    <row r="101" spans="1:45" ht="18" customHeight="1" x14ac:dyDescent="0.2">
      <c r="A101" s="7" t="s">
        <v>125</v>
      </c>
      <c r="B101" s="33">
        <f t="shared" si="41"/>
        <v>236</v>
      </c>
      <c r="C101" s="33">
        <v>27</v>
      </c>
      <c r="D101" s="35">
        <v>4</v>
      </c>
      <c r="E101" s="34">
        <v>2</v>
      </c>
      <c r="F101" s="34">
        <v>6</v>
      </c>
      <c r="G101" s="34">
        <v>5</v>
      </c>
      <c r="H101" s="34">
        <v>8</v>
      </c>
      <c r="I101" s="34">
        <v>4</v>
      </c>
      <c r="J101" s="34">
        <v>23</v>
      </c>
      <c r="K101" s="34">
        <v>12</v>
      </c>
      <c r="L101" s="34">
        <v>7</v>
      </c>
      <c r="M101" s="34">
        <v>11</v>
      </c>
      <c r="N101" s="34">
        <v>12</v>
      </c>
      <c r="O101" s="35">
        <v>6</v>
      </c>
      <c r="P101" s="34">
        <v>4</v>
      </c>
      <c r="Q101" s="34">
        <v>0</v>
      </c>
      <c r="R101" s="34">
        <v>11</v>
      </c>
      <c r="S101" s="34">
        <v>5</v>
      </c>
      <c r="T101" s="34">
        <v>5</v>
      </c>
      <c r="U101" s="34">
        <v>0</v>
      </c>
      <c r="V101" s="34">
        <v>16</v>
      </c>
      <c r="W101" s="36">
        <v>4</v>
      </c>
      <c r="X101" s="35">
        <v>6</v>
      </c>
      <c r="Y101" s="34">
        <v>6</v>
      </c>
      <c r="Z101" s="34">
        <v>1</v>
      </c>
      <c r="AA101" s="34">
        <v>17</v>
      </c>
      <c r="AB101" s="34">
        <v>2</v>
      </c>
      <c r="AC101" s="34">
        <v>3</v>
      </c>
      <c r="AD101" s="36">
        <v>4</v>
      </c>
      <c r="AE101" s="37">
        <v>0</v>
      </c>
      <c r="AF101" s="37">
        <v>18</v>
      </c>
      <c r="AG101" s="37">
        <v>2</v>
      </c>
      <c r="AH101" s="37">
        <v>0</v>
      </c>
      <c r="AI101" s="37">
        <v>1</v>
      </c>
      <c r="AJ101" s="37">
        <v>2</v>
      </c>
      <c r="AK101" s="37">
        <v>2</v>
      </c>
      <c r="AM101" s="37">
        <f t="shared" si="34"/>
        <v>54</v>
      </c>
      <c r="AN101" s="37">
        <f t="shared" si="35"/>
        <v>52</v>
      </c>
      <c r="AO101" s="37">
        <f t="shared" si="36"/>
        <v>2</v>
      </c>
      <c r="AP101" s="34">
        <f t="shared" si="37"/>
        <v>9</v>
      </c>
      <c r="AQ101" s="37">
        <f t="shared" si="38"/>
        <v>41</v>
      </c>
      <c r="AR101" s="37">
        <f t="shared" si="39"/>
        <v>45</v>
      </c>
      <c r="AS101" s="37">
        <f>SUM(I101,K101,T101,X101:Y101)</f>
        <v>33</v>
      </c>
    </row>
    <row r="102" spans="1:45" ht="18" customHeight="1" x14ac:dyDescent="0.2">
      <c r="A102" s="7" t="s">
        <v>478</v>
      </c>
      <c r="B102" s="33">
        <f>SUM(C102:AK102)</f>
        <v>11</v>
      </c>
      <c r="C102" s="33">
        <v>0</v>
      </c>
      <c r="D102" s="35">
        <v>0</v>
      </c>
      <c r="E102" s="34">
        <v>0</v>
      </c>
      <c r="F102" s="34">
        <v>1</v>
      </c>
      <c r="G102" s="34">
        <v>0</v>
      </c>
      <c r="H102" s="34">
        <v>1</v>
      </c>
      <c r="I102" s="34">
        <v>0</v>
      </c>
      <c r="J102" s="34">
        <v>0</v>
      </c>
      <c r="K102" s="34">
        <v>1</v>
      </c>
      <c r="L102" s="34">
        <v>0</v>
      </c>
      <c r="M102" s="34">
        <v>0</v>
      </c>
      <c r="N102" s="34">
        <v>1</v>
      </c>
      <c r="O102" s="35">
        <v>1</v>
      </c>
      <c r="P102" s="34">
        <v>0</v>
      </c>
      <c r="Q102" s="34">
        <v>1</v>
      </c>
      <c r="R102" s="34">
        <v>0</v>
      </c>
      <c r="S102" s="34">
        <v>0</v>
      </c>
      <c r="T102" s="34">
        <v>1</v>
      </c>
      <c r="U102" s="34">
        <v>1</v>
      </c>
      <c r="V102" s="34">
        <v>0</v>
      </c>
      <c r="W102" s="36">
        <v>0</v>
      </c>
      <c r="X102" s="35">
        <v>0</v>
      </c>
      <c r="Y102" s="34">
        <v>0</v>
      </c>
      <c r="Z102" s="34">
        <v>0</v>
      </c>
      <c r="AA102" s="34">
        <v>0</v>
      </c>
      <c r="AB102" s="34">
        <v>1</v>
      </c>
      <c r="AC102" s="34">
        <v>0</v>
      </c>
      <c r="AD102" s="36">
        <v>0</v>
      </c>
      <c r="AE102" s="37">
        <v>0</v>
      </c>
      <c r="AF102" s="37">
        <v>0</v>
      </c>
      <c r="AG102" s="37">
        <v>2</v>
      </c>
      <c r="AH102" s="37">
        <v>0</v>
      </c>
      <c r="AI102" s="37">
        <v>0</v>
      </c>
      <c r="AJ102" s="37">
        <v>0</v>
      </c>
      <c r="AK102" s="37">
        <v>0</v>
      </c>
      <c r="AM102" s="37">
        <f t="shared" si="34"/>
        <v>0</v>
      </c>
      <c r="AN102" s="37">
        <f t="shared" si="35"/>
        <v>4</v>
      </c>
      <c r="AO102" s="37">
        <f t="shared" si="36"/>
        <v>2</v>
      </c>
      <c r="AP102" s="34">
        <f t="shared" si="37"/>
        <v>0</v>
      </c>
      <c r="AQ102" s="37">
        <f t="shared" si="38"/>
        <v>2</v>
      </c>
      <c r="AR102" s="37">
        <f t="shared" si="39"/>
        <v>1</v>
      </c>
      <c r="AS102" s="37">
        <f t="shared" si="40"/>
        <v>2</v>
      </c>
    </row>
    <row r="103" spans="1:45" ht="18" customHeight="1" x14ac:dyDescent="0.2">
      <c r="A103" s="7" t="s">
        <v>126</v>
      </c>
      <c r="B103" s="33">
        <f t="shared" si="41"/>
        <v>14</v>
      </c>
      <c r="C103" s="33">
        <v>3</v>
      </c>
      <c r="D103" s="35">
        <v>1</v>
      </c>
      <c r="E103" s="34">
        <v>0</v>
      </c>
      <c r="F103" s="34">
        <v>2</v>
      </c>
      <c r="G103" s="34">
        <v>2</v>
      </c>
      <c r="H103" s="34">
        <v>0</v>
      </c>
      <c r="I103" s="34">
        <v>1</v>
      </c>
      <c r="J103" s="34">
        <v>1</v>
      </c>
      <c r="K103" s="34">
        <v>0</v>
      </c>
      <c r="L103" s="34">
        <v>0</v>
      </c>
      <c r="M103" s="34">
        <v>2</v>
      </c>
      <c r="N103" s="34">
        <v>0</v>
      </c>
      <c r="O103" s="35">
        <v>0</v>
      </c>
      <c r="P103" s="34">
        <v>0</v>
      </c>
      <c r="Q103" s="34">
        <v>0</v>
      </c>
      <c r="R103" s="34">
        <v>0</v>
      </c>
      <c r="S103" s="34">
        <v>1</v>
      </c>
      <c r="T103" s="34">
        <v>0</v>
      </c>
      <c r="U103" s="34">
        <v>0</v>
      </c>
      <c r="V103" s="34">
        <v>0</v>
      </c>
      <c r="W103" s="36">
        <v>0</v>
      </c>
      <c r="X103" s="35">
        <v>0</v>
      </c>
      <c r="Y103" s="34">
        <v>0</v>
      </c>
      <c r="Z103" s="34">
        <v>1</v>
      </c>
      <c r="AA103" s="34">
        <v>0</v>
      </c>
      <c r="AB103" s="34">
        <v>0</v>
      </c>
      <c r="AC103" s="34">
        <v>0</v>
      </c>
      <c r="AD103" s="36">
        <v>0</v>
      </c>
      <c r="AE103" s="37">
        <v>0</v>
      </c>
      <c r="AF103" s="37">
        <v>0</v>
      </c>
      <c r="AG103" s="37">
        <v>0</v>
      </c>
      <c r="AH103" s="37">
        <v>0</v>
      </c>
      <c r="AI103" s="37">
        <v>0</v>
      </c>
      <c r="AJ103" s="37">
        <v>0</v>
      </c>
      <c r="AK103" s="37">
        <v>0</v>
      </c>
      <c r="AM103" s="37">
        <f t="shared" si="34"/>
        <v>4</v>
      </c>
      <c r="AN103" s="37">
        <f t="shared" si="35"/>
        <v>3</v>
      </c>
      <c r="AO103" s="37">
        <f t="shared" si="36"/>
        <v>0</v>
      </c>
      <c r="AP103" s="34">
        <f t="shared" si="37"/>
        <v>2</v>
      </c>
      <c r="AQ103" s="37">
        <f t="shared" si="38"/>
        <v>0</v>
      </c>
      <c r="AR103" s="37">
        <f t="shared" si="39"/>
        <v>4</v>
      </c>
      <c r="AS103" s="37">
        <f t="shared" si="40"/>
        <v>1</v>
      </c>
    </row>
    <row r="104" spans="1:45" ht="18" customHeight="1" x14ac:dyDescent="0.2">
      <c r="A104" s="7" t="s">
        <v>127</v>
      </c>
      <c r="B104" s="33">
        <f t="shared" si="41"/>
        <v>18</v>
      </c>
      <c r="C104" s="33">
        <v>0</v>
      </c>
      <c r="D104" s="35">
        <v>0</v>
      </c>
      <c r="E104" s="34">
        <v>0</v>
      </c>
      <c r="F104" s="34">
        <v>2</v>
      </c>
      <c r="G104" s="34">
        <v>0</v>
      </c>
      <c r="H104" s="34">
        <v>1</v>
      </c>
      <c r="I104" s="34">
        <v>0</v>
      </c>
      <c r="J104" s="34">
        <v>0</v>
      </c>
      <c r="K104" s="34">
        <v>0</v>
      </c>
      <c r="L104" s="34">
        <v>1</v>
      </c>
      <c r="M104" s="34">
        <v>0</v>
      </c>
      <c r="N104" s="34">
        <v>0</v>
      </c>
      <c r="O104" s="35">
        <v>0</v>
      </c>
      <c r="P104" s="34">
        <v>0</v>
      </c>
      <c r="Q104" s="34">
        <v>6</v>
      </c>
      <c r="R104" s="34">
        <v>0</v>
      </c>
      <c r="S104" s="34">
        <v>1</v>
      </c>
      <c r="T104" s="34">
        <v>2</v>
      </c>
      <c r="U104" s="34">
        <v>0</v>
      </c>
      <c r="V104" s="34">
        <v>2</v>
      </c>
      <c r="W104" s="36">
        <v>0</v>
      </c>
      <c r="X104" s="35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6">
        <v>1</v>
      </c>
      <c r="AE104" s="37">
        <v>0</v>
      </c>
      <c r="AF104" s="37">
        <v>0</v>
      </c>
      <c r="AG104" s="37">
        <v>0</v>
      </c>
      <c r="AH104" s="37">
        <v>0</v>
      </c>
      <c r="AI104" s="37">
        <v>0</v>
      </c>
      <c r="AJ104" s="37">
        <v>1</v>
      </c>
      <c r="AK104" s="37">
        <v>1</v>
      </c>
      <c r="AM104" s="37">
        <f t="shared" si="34"/>
        <v>1</v>
      </c>
      <c r="AN104" s="37">
        <f t="shared" si="35"/>
        <v>2</v>
      </c>
      <c r="AO104" s="37">
        <f t="shared" si="36"/>
        <v>6</v>
      </c>
      <c r="AP104" s="34">
        <f t="shared" si="37"/>
        <v>0</v>
      </c>
      <c r="AQ104" s="37">
        <f t="shared" si="38"/>
        <v>3</v>
      </c>
      <c r="AR104" s="37">
        <f>SUM(F104,L104,P104,S104,Z104,AC104,AF104,AI104)</f>
        <v>4</v>
      </c>
      <c r="AS104" s="37">
        <f>SUM(I104,K104,T104,X104:Y104)</f>
        <v>2</v>
      </c>
    </row>
    <row r="105" spans="1:45" ht="18" customHeight="1" x14ac:dyDescent="0.2">
      <c r="A105" s="7" t="s">
        <v>479</v>
      </c>
      <c r="B105" s="33">
        <f>SUM(C105:AK105)</f>
        <v>6</v>
      </c>
      <c r="C105" s="33">
        <v>0</v>
      </c>
      <c r="D105" s="35">
        <v>1</v>
      </c>
      <c r="E105" s="34">
        <v>0</v>
      </c>
      <c r="F105" s="34">
        <v>0</v>
      </c>
      <c r="G105" s="34">
        <v>0</v>
      </c>
      <c r="H105" s="34">
        <v>0</v>
      </c>
      <c r="I105" s="34">
        <v>1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5">
        <v>0</v>
      </c>
      <c r="P105" s="34">
        <v>0</v>
      </c>
      <c r="Q105" s="34">
        <v>3</v>
      </c>
      <c r="R105" s="34">
        <v>0</v>
      </c>
      <c r="S105" s="34">
        <v>0</v>
      </c>
      <c r="T105" s="34">
        <v>1</v>
      </c>
      <c r="U105" s="34">
        <v>0</v>
      </c>
      <c r="V105" s="34">
        <v>0</v>
      </c>
      <c r="W105" s="36">
        <v>0</v>
      </c>
      <c r="X105" s="35">
        <v>0</v>
      </c>
      <c r="Y105" s="34">
        <v>0</v>
      </c>
      <c r="Z105" s="34">
        <v>0</v>
      </c>
      <c r="AA105" s="34">
        <v>0</v>
      </c>
      <c r="AB105" s="34">
        <v>0</v>
      </c>
      <c r="AC105" s="34">
        <v>0</v>
      </c>
      <c r="AD105" s="36">
        <v>0</v>
      </c>
      <c r="AE105" s="37">
        <v>0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M105" s="37">
        <f t="shared" si="34"/>
        <v>0</v>
      </c>
      <c r="AN105" s="37">
        <f t="shared" si="35"/>
        <v>1</v>
      </c>
      <c r="AO105" s="37">
        <f t="shared" si="36"/>
        <v>3</v>
      </c>
      <c r="AP105" s="34">
        <f t="shared" si="37"/>
        <v>0</v>
      </c>
      <c r="AQ105" s="37">
        <f t="shared" si="38"/>
        <v>0</v>
      </c>
      <c r="AR105" s="37">
        <f t="shared" si="39"/>
        <v>0</v>
      </c>
      <c r="AS105" s="37">
        <f t="shared" si="40"/>
        <v>2</v>
      </c>
    </row>
    <row r="106" spans="1:45" ht="18" customHeight="1" x14ac:dyDescent="0.2">
      <c r="A106" s="7" t="s">
        <v>400</v>
      </c>
      <c r="B106" s="33">
        <f t="shared" si="41"/>
        <v>56</v>
      </c>
      <c r="C106" s="33">
        <v>14</v>
      </c>
      <c r="D106" s="35">
        <v>4</v>
      </c>
      <c r="E106" s="34">
        <v>1</v>
      </c>
      <c r="F106" s="34">
        <v>2</v>
      </c>
      <c r="G106" s="34">
        <v>1</v>
      </c>
      <c r="H106" s="34">
        <v>4</v>
      </c>
      <c r="I106" s="34">
        <v>2</v>
      </c>
      <c r="J106" s="34">
        <v>0</v>
      </c>
      <c r="K106" s="34">
        <v>0</v>
      </c>
      <c r="L106" s="34">
        <v>1</v>
      </c>
      <c r="M106" s="34">
        <v>1</v>
      </c>
      <c r="N106" s="34">
        <v>1</v>
      </c>
      <c r="O106" s="35">
        <v>1</v>
      </c>
      <c r="P106" s="34">
        <v>0</v>
      </c>
      <c r="Q106" s="34">
        <v>11</v>
      </c>
      <c r="R106" s="34">
        <v>2</v>
      </c>
      <c r="S106" s="34">
        <v>1</v>
      </c>
      <c r="T106" s="34">
        <v>0</v>
      </c>
      <c r="U106" s="34">
        <v>1</v>
      </c>
      <c r="V106" s="34">
        <v>0</v>
      </c>
      <c r="W106" s="36">
        <v>0</v>
      </c>
      <c r="X106" s="35">
        <v>0</v>
      </c>
      <c r="Y106" s="34">
        <v>0</v>
      </c>
      <c r="Z106" s="34">
        <v>1</v>
      </c>
      <c r="AA106" s="34">
        <v>1</v>
      </c>
      <c r="AB106" s="34">
        <v>5</v>
      </c>
      <c r="AC106" s="34">
        <v>0</v>
      </c>
      <c r="AD106" s="36">
        <v>2</v>
      </c>
      <c r="AE106" s="37">
        <v>0</v>
      </c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7">
        <v>0</v>
      </c>
      <c r="AM106" s="37">
        <f t="shared" si="34"/>
        <v>16</v>
      </c>
      <c r="AN106" s="37">
        <f t="shared" si="35"/>
        <v>12</v>
      </c>
      <c r="AO106" s="37">
        <f t="shared" si="36"/>
        <v>13</v>
      </c>
      <c r="AP106" s="34">
        <f t="shared" si="37"/>
        <v>1</v>
      </c>
      <c r="AQ106" s="37">
        <f t="shared" si="38"/>
        <v>7</v>
      </c>
      <c r="AR106" s="37">
        <f t="shared" si="39"/>
        <v>5</v>
      </c>
      <c r="AS106" s="37">
        <f t="shared" si="40"/>
        <v>2</v>
      </c>
    </row>
    <row r="107" spans="1:45" ht="18" customHeight="1" x14ac:dyDescent="0.2">
      <c r="A107" s="7" t="s">
        <v>391</v>
      </c>
      <c r="B107" s="33">
        <f t="shared" si="41"/>
        <v>10</v>
      </c>
      <c r="C107" s="33">
        <v>0</v>
      </c>
      <c r="D107" s="35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1</v>
      </c>
      <c r="L107" s="34">
        <v>0</v>
      </c>
      <c r="M107" s="34">
        <v>3</v>
      </c>
      <c r="N107" s="34">
        <v>0</v>
      </c>
      <c r="O107" s="35">
        <v>0</v>
      </c>
      <c r="P107" s="34">
        <v>2</v>
      </c>
      <c r="Q107" s="34">
        <v>0</v>
      </c>
      <c r="R107" s="34">
        <v>1</v>
      </c>
      <c r="S107" s="34">
        <v>0</v>
      </c>
      <c r="T107" s="34">
        <v>0</v>
      </c>
      <c r="U107" s="34">
        <v>0</v>
      </c>
      <c r="V107" s="34">
        <v>0</v>
      </c>
      <c r="W107" s="36">
        <v>0</v>
      </c>
      <c r="X107" s="35">
        <v>0</v>
      </c>
      <c r="Y107" s="34">
        <v>0</v>
      </c>
      <c r="Z107" s="34">
        <v>3</v>
      </c>
      <c r="AA107" s="34">
        <v>0</v>
      </c>
      <c r="AB107" s="34">
        <v>0</v>
      </c>
      <c r="AC107" s="34">
        <v>0</v>
      </c>
      <c r="AD107" s="36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M107" s="37">
        <f t="shared" si="34"/>
        <v>0</v>
      </c>
      <c r="AN107" s="37">
        <f t="shared" si="35"/>
        <v>3</v>
      </c>
      <c r="AO107" s="37">
        <f t="shared" si="36"/>
        <v>0</v>
      </c>
      <c r="AP107" s="34">
        <f t="shared" si="37"/>
        <v>0</v>
      </c>
      <c r="AQ107" s="37">
        <f t="shared" si="38"/>
        <v>1</v>
      </c>
      <c r="AR107" s="37">
        <f>SUM(F107,L107,P107,S107,Z107,AC107,AF107,AI107)</f>
        <v>5</v>
      </c>
      <c r="AS107" s="37">
        <f>SUM(I107,K107,T107,X107:Y107)</f>
        <v>1</v>
      </c>
    </row>
    <row r="108" spans="1:45" ht="18" customHeight="1" x14ac:dyDescent="0.2">
      <c r="A108" s="7" t="s">
        <v>447</v>
      </c>
      <c r="B108" s="33">
        <f>SUM(C108:AK108)</f>
        <v>12</v>
      </c>
      <c r="C108" s="33">
        <v>2</v>
      </c>
      <c r="D108" s="35">
        <v>0</v>
      </c>
      <c r="E108" s="34">
        <v>2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5">
        <v>0</v>
      </c>
      <c r="P108" s="34">
        <v>0</v>
      </c>
      <c r="Q108" s="34">
        <v>5</v>
      </c>
      <c r="R108" s="34">
        <v>0</v>
      </c>
      <c r="S108" s="34">
        <v>2</v>
      </c>
      <c r="T108" s="34">
        <v>0</v>
      </c>
      <c r="U108" s="34">
        <v>1</v>
      </c>
      <c r="V108" s="34">
        <v>0</v>
      </c>
      <c r="W108" s="36">
        <v>0</v>
      </c>
      <c r="X108" s="35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6">
        <v>0</v>
      </c>
      <c r="AE108" s="37">
        <v>0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M108" s="37">
        <f t="shared" si="34"/>
        <v>2</v>
      </c>
      <c r="AN108" s="37">
        <f t="shared" si="35"/>
        <v>0</v>
      </c>
      <c r="AO108" s="37">
        <f t="shared" si="36"/>
        <v>8</v>
      </c>
      <c r="AP108" s="34">
        <f t="shared" si="37"/>
        <v>0</v>
      </c>
      <c r="AQ108" s="37">
        <f t="shared" si="38"/>
        <v>0</v>
      </c>
      <c r="AR108" s="37">
        <f>SUM(F108,L108,P108,S108,Z108,AC108,AF108,AI108)</f>
        <v>2</v>
      </c>
      <c r="AS108" s="37">
        <f t="shared" si="40"/>
        <v>0</v>
      </c>
    </row>
    <row r="109" spans="1:45" ht="18" customHeight="1" x14ac:dyDescent="0.2">
      <c r="A109" s="7" t="s">
        <v>448</v>
      </c>
      <c r="B109" s="33">
        <f>SUM(C109:AK109)</f>
        <v>3</v>
      </c>
      <c r="C109" s="33">
        <v>1</v>
      </c>
      <c r="D109" s="35">
        <v>0</v>
      </c>
      <c r="E109" s="34">
        <v>0</v>
      </c>
      <c r="F109" s="34">
        <v>1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5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6">
        <v>0</v>
      </c>
      <c r="X109" s="35">
        <v>0</v>
      </c>
      <c r="Y109" s="34">
        <v>0</v>
      </c>
      <c r="Z109" s="34">
        <v>0</v>
      </c>
      <c r="AA109" s="34">
        <v>0</v>
      </c>
      <c r="AB109" s="34">
        <v>0</v>
      </c>
      <c r="AC109" s="34">
        <v>0</v>
      </c>
      <c r="AD109" s="36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7">
        <v>1</v>
      </c>
      <c r="AM109" s="37">
        <f t="shared" si="34"/>
        <v>1</v>
      </c>
      <c r="AN109" s="37">
        <f t="shared" si="35"/>
        <v>1</v>
      </c>
      <c r="AO109" s="37">
        <f t="shared" si="36"/>
        <v>0</v>
      </c>
      <c r="AP109" s="34">
        <f t="shared" si="37"/>
        <v>0</v>
      </c>
      <c r="AQ109" s="37">
        <f t="shared" si="38"/>
        <v>0</v>
      </c>
      <c r="AR109" s="37">
        <f t="shared" si="39"/>
        <v>1</v>
      </c>
      <c r="AS109" s="37">
        <f t="shared" si="40"/>
        <v>0</v>
      </c>
    </row>
    <row r="110" spans="1:45" ht="18" customHeight="1" x14ac:dyDescent="0.2">
      <c r="A110" s="7" t="s">
        <v>128</v>
      </c>
      <c r="B110" s="33">
        <f t="shared" si="41"/>
        <v>14</v>
      </c>
      <c r="C110" s="33">
        <v>4</v>
      </c>
      <c r="D110" s="35">
        <v>0</v>
      </c>
      <c r="E110" s="34">
        <v>0</v>
      </c>
      <c r="F110" s="34">
        <v>3</v>
      </c>
      <c r="G110" s="34">
        <v>0</v>
      </c>
      <c r="H110" s="34">
        <v>0</v>
      </c>
      <c r="I110" s="34">
        <v>0</v>
      </c>
      <c r="J110" s="34">
        <v>1</v>
      </c>
      <c r="K110" s="34">
        <v>0</v>
      </c>
      <c r="L110" s="34">
        <v>0</v>
      </c>
      <c r="M110" s="34">
        <v>0</v>
      </c>
      <c r="N110" s="34">
        <v>0</v>
      </c>
      <c r="O110" s="35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6">
        <v>1</v>
      </c>
      <c r="X110" s="35">
        <v>0</v>
      </c>
      <c r="Y110" s="34">
        <v>0</v>
      </c>
      <c r="Z110" s="34">
        <v>0</v>
      </c>
      <c r="AA110" s="34">
        <v>0</v>
      </c>
      <c r="AB110" s="34">
        <v>0</v>
      </c>
      <c r="AC110" s="34">
        <v>1</v>
      </c>
      <c r="AD110" s="36">
        <v>0</v>
      </c>
      <c r="AE110" s="37">
        <v>0</v>
      </c>
      <c r="AF110" s="37">
        <v>1</v>
      </c>
      <c r="AG110" s="37">
        <v>0</v>
      </c>
      <c r="AH110" s="37">
        <v>0</v>
      </c>
      <c r="AI110" s="37">
        <v>0</v>
      </c>
      <c r="AJ110" s="37">
        <v>3</v>
      </c>
      <c r="AK110" s="37">
        <v>0</v>
      </c>
      <c r="AM110" s="37">
        <f t="shared" si="34"/>
        <v>5</v>
      </c>
      <c r="AN110" s="37">
        <f t="shared" si="35"/>
        <v>3</v>
      </c>
      <c r="AO110" s="37">
        <f t="shared" si="36"/>
        <v>0</v>
      </c>
      <c r="AP110" s="34">
        <f t="shared" si="37"/>
        <v>1</v>
      </c>
      <c r="AQ110" s="37">
        <f t="shared" si="38"/>
        <v>0</v>
      </c>
      <c r="AR110" s="37">
        <f t="shared" si="39"/>
        <v>5</v>
      </c>
      <c r="AS110" s="37">
        <f t="shared" si="40"/>
        <v>0</v>
      </c>
    </row>
    <row r="111" spans="1:45" ht="18" customHeight="1" x14ac:dyDescent="0.2">
      <c r="A111" s="7" t="s">
        <v>449</v>
      </c>
      <c r="B111" s="33">
        <f>SUM(C111:AK111)</f>
        <v>50</v>
      </c>
      <c r="C111" s="33">
        <v>4</v>
      </c>
      <c r="D111" s="35">
        <v>2</v>
      </c>
      <c r="E111" s="34">
        <v>0</v>
      </c>
      <c r="F111" s="34">
        <v>1</v>
      </c>
      <c r="G111" s="34">
        <v>1</v>
      </c>
      <c r="H111" s="34">
        <v>3</v>
      </c>
      <c r="I111" s="34">
        <v>0</v>
      </c>
      <c r="J111" s="34">
        <v>10</v>
      </c>
      <c r="K111" s="34">
        <v>2</v>
      </c>
      <c r="L111" s="34">
        <v>0</v>
      </c>
      <c r="M111" s="34">
        <v>0</v>
      </c>
      <c r="N111" s="34">
        <v>4</v>
      </c>
      <c r="O111" s="35">
        <v>2</v>
      </c>
      <c r="P111" s="34">
        <v>0</v>
      </c>
      <c r="Q111" s="34">
        <v>0</v>
      </c>
      <c r="R111" s="34">
        <v>5</v>
      </c>
      <c r="S111" s="34">
        <v>0</v>
      </c>
      <c r="T111" s="34">
        <v>0</v>
      </c>
      <c r="U111" s="34">
        <v>0</v>
      </c>
      <c r="V111" s="34">
        <v>3</v>
      </c>
      <c r="W111" s="36">
        <v>2</v>
      </c>
      <c r="X111" s="35">
        <v>0</v>
      </c>
      <c r="Y111" s="34">
        <v>0</v>
      </c>
      <c r="Z111" s="34">
        <v>1</v>
      </c>
      <c r="AA111" s="34">
        <v>2</v>
      </c>
      <c r="AB111" s="34">
        <v>0</v>
      </c>
      <c r="AC111" s="34">
        <v>1</v>
      </c>
      <c r="AD111" s="36">
        <v>4</v>
      </c>
      <c r="AE111" s="37">
        <v>0</v>
      </c>
      <c r="AF111" s="37">
        <v>0</v>
      </c>
      <c r="AG111" s="37">
        <v>0</v>
      </c>
      <c r="AH111" s="37">
        <v>1</v>
      </c>
      <c r="AI111" s="37">
        <v>1</v>
      </c>
      <c r="AJ111" s="37">
        <v>1</v>
      </c>
      <c r="AK111" s="37">
        <v>0</v>
      </c>
      <c r="AM111" s="37">
        <f t="shared" si="34"/>
        <v>19</v>
      </c>
      <c r="AN111" s="37">
        <f t="shared" si="35"/>
        <v>9</v>
      </c>
      <c r="AO111" s="37">
        <f t="shared" si="36"/>
        <v>0</v>
      </c>
      <c r="AP111" s="34">
        <f t="shared" si="37"/>
        <v>3</v>
      </c>
      <c r="AQ111" s="37">
        <f t="shared" si="38"/>
        <v>13</v>
      </c>
      <c r="AR111" s="37">
        <f t="shared" si="39"/>
        <v>4</v>
      </c>
      <c r="AS111" s="37">
        <f t="shared" si="40"/>
        <v>2</v>
      </c>
    </row>
    <row r="112" spans="1:45" ht="18" customHeight="1" x14ac:dyDescent="0.2">
      <c r="A112" s="7" t="s">
        <v>401</v>
      </c>
      <c r="B112" s="33">
        <f t="shared" si="41"/>
        <v>108</v>
      </c>
      <c r="C112" s="33">
        <v>10</v>
      </c>
      <c r="D112" s="35">
        <v>1</v>
      </c>
      <c r="E112" s="34">
        <v>1</v>
      </c>
      <c r="F112" s="34">
        <v>4</v>
      </c>
      <c r="G112" s="34">
        <v>1</v>
      </c>
      <c r="H112" s="34">
        <v>0</v>
      </c>
      <c r="I112" s="34">
        <v>2</v>
      </c>
      <c r="J112" s="34">
        <v>3</v>
      </c>
      <c r="K112" s="34">
        <v>9</v>
      </c>
      <c r="L112" s="34">
        <v>4</v>
      </c>
      <c r="M112" s="34">
        <v>11</v>
      </c>
      <c r="N112" s="34">
        <v>3</v>
      </c>
      <c r="O112" s="35">
        <v>1</v>
      </c>
      <c r="P112" s="34">
        <v>2</v>
      </c>
      <c r="Q112" s="34">
        <v>1</v>
      </c>
      <c r="R112" s="34">
        <v>15</v>
      </c>
      <c r="S112" s="34">
        <v>4</v>
      </c>
      <c r="T112" s="34">
        <v>1</v>
      </c>
      <c r="U112" s="34">
        <v>6</v>
      </c>
      <c r="V112" s="34">
        <v>19</v>
      </c>
      <c r="W112" s="36">
        <v>0</v>
      </c>
      <c r="X112" s="35">
        <v>0</v>
      </c>
      <c r="Y112" s="34">
        <v>0</v>
      </c>
      <c r="Z112" s="34">
        <v>3</v>
      </c>
      <c r="AA112" s="34">
        <v>1</v>
      </c>
      <c r="AB112" s="34">
        <v>1</v>
      </c>
      <c r="AC112" s="34">
        <v>0</v>
      </c>
      <c r="AD112" s="36">
        <v>0</v>
      </c>
      <c r="AE112" s="37">
        <v>0</v>
      </c>
      <c r="AF112" s="37">
        <v>3</v>
      </c>
      <c r="AG112" s="37">
        <v>1</v>
      </c>
      <c r="AH112" s="37">
        <v>0</v>
      </c>
      <c r="AI112" s="37">
        <v>0</v>
      </c>
      <c r="AJ112" s="37">
        <v>1</v>
      </c>
      <c r="AK112" s="37">
        <v>0</v>
      </c>
      <c r="AM112" s="37">
        <f t="shared" si="34"/>
        <v>13</v>
      </c>
      <c r="AN112" s="37">
        <f t="shared" si="35"/>
        <v>19</v>
      </c>
      <c r="AO112" s="37">
        <f t="shared" si="36"/>
        <v>8</v>
      </c>
      <c r="AP112" s="34">
        <f t="shared" si="37"/>
        <v>1</v>
      </c>
      <c r="AQ112" s="37">
        <f t="shared" si="38"/>
        <v>35</v>
      </c>
      <c r="AR112" s="37">
        <f>SUM(F112,L112,P112,S112,Z112,AC112,AF112,AI112)</f>
        <v>20</v>
      </c>
      <c r="AS112" s="37">
        <f t="shared" si="40"/>
        <v>12</v>
      </c>
    </row>
    <row r="113" spans="1:45" ht="18" customHeight="1" x14ac:dyDescent="0.2">
      <c r="A113" s="7" t="s">
        <v>450</v>
      </c>
      <c r="B113" s="33">
        <f>SUM(C113:AK113)</f>
        <v>163</v>
      </c>
      <c r="C113" s="33">
        <v>4</v>
      </c>
      <c r="D113" s="35">
        <v>11</v>
      </c>
      <c r="E113" s="34">
        <v>0</v>
      </c>
      <c r="F113" s="34">
        <v>17</v>
      </c>
      <c r="G113" s="34">
        <v>7</v>
      </c>
      <c r="H113" s="34">
        <v>7</v>
      </c>
      <c r="I113" s="34">
        <v>1</v>
      </c>
      <c r="J113" s="34">
        <v>5</v>
      </c>
      <c r="K113" s="34">
        <v>3</v>
      </c>
      <c r="L113" s="34">
        <v>4</v>
      </c>
      <c r="M113" s="34">
        <v>4</v>
      </c>
      <c r="N113" s="34">
        <v>3</v>
      </c>
      <c r="O113" s="35">
        <v>3</v>
      </c>
      <c r="P113" s="34">
        <v>4</v>
      </c>
      <c r="Q113" s="34">
        <v>3</v>
      </c>
      <c r="R113" s="34">
        <v>8</v>
      </c>
      <c r="S113" s="34">
        <v>9</v>
      </c>
      <c r="T113" s="34">
        <v>0</v>
      </c>
      <c r="U113" s="34">
        <v>1</v>
      </c>
      <c r="V113" s="34">
        <v>2</v>
      </c>
      <c r="W113" s="36">
        <v>0</v>
      </c>
      <c r="X113" s="35">
        <v>0</v>
      </c>
      <c r="Y113" s="34">
        <v>0</v>
      </c>
      <c r="Z113" s="34">
        <v>3</v>
      </c>
      <c r="AA113" s="34">
        <v>1</v>
      </c>
      <c r="AB113" s="34">
        <v>21</v>
      </c>
      <c r="AC113" s="34">
        <v>1</v>
      </c>
      <c r="AD113" s="36">
        <v>14</v>
      </c>
      <c r="AE113" s="37">
        <v>0</v>
      </c>
      <c r="AF113" s="37">
        <v>4</v>
      </c>
      <c r="AG113" s="37">
        <v>11</v>
      </c>
      <c r="AH113" s="37">
        <v>0</v>
      </c>
      <c r="AI113" s="37">
        <v>0</v>
      </c>
      <c r="AJ113" s="37">
        <v>8</v>
      </c>
      <c r="AK113" s="37">
        <v>4</v>
      </c>
      <c r="AM113" s="37">
        <f t="shared" si="34"/>
        <v>23</v>
      </c>
      <c r="AN113" s="37">
        <f t="shared" si="35"/>
        <v>63</v>
      </c>
      <c r="AO113" s="37">
        <f t="shared" si="36"/>
        <v>4</v>
      </c>
      <c r="AP113" s="34">
        <f t="shared" si="37"/>
        <v>7</v>
      </c>
      <c r="AQ113" s="37">
        <f t="shared" si="38"/>
        <v>20</v>
      </c>
      <c r="AR113" s="37">
        <f>SUM(F113,L113,P113,S113,Z113,AC113,AF113,AI113)</f>
        <v>42</v>
      </c>
      <c r="AS113" s="37">
        <f>SUM(I113,K113,T113,X113:Y113)</f>
        <v>4</v>
      </c>
    </row>
    <row r="114" spans="1:45" ht="18" customHeight="1" x14ac:dyDescent="0.2">
      <c r="A114" s="7" t="s">
        <v>129</v>
      </c>
      <c r="B114" s="33">
        <f t="shared" si="41"/>
        <v>13</v>
      </c>
      <c r="C114" s="33">
        <v>0</v>
      </c>
      <c r="D114" s="35">
        <v>0</v>
      </c>
      <c r="E114" s="34">
        <v>0</v>
      </c>
      <c r="F114" s="34">
        <v>0</v>
      </c>
      <c r="G114" s="34">
        <v>1</v>
      </c>
      <c r="H114" s="34">
        <v>0</v>
      </c>
      <c r="I114" s="34">
        <v>0</v>
      </c>
      <c r="J114" s="34">
        <v>0</v>
      </c>
      <c r="K114" s="34">
        <v>0</v>
      </c>
      <c r="L114" s="34">
        <v>1</v>
      </c>
      <c r="M114" s="34">
        <v>2</v>
      </c>
      <c r="N114" s="34">
        <v>0</v>
      </c>
      <c r="O114" s="35">
        <v>3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1</v>
      </c>
      <c r="V114" s="34">
        <v>2</v>
      </c>
      <c r="W114" s="36">
        <v>0</v>
      </c>
      <c r="X114" s="35">
        <v>0</v>
      </c>
      <c r="Y114" s="34">
        <v>0</v>
      </c>
      <c r="Z114" s="34">
        <v>3</v>
      </c>
      <c r="AA114" s="34">
        <v>0</v>
      </c>
      <c r="AB114" s="34">
        <v>0</v>
      </c>
      <c r="AC114" s="34">
        <v>0</v>
      </c>
      <c r="AD114" s="36">
        <v>0</v>
      </c>
      <c r="AE114" s="37">
        <v>0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M114" s="37">
        <f t="shared" si="34"/>
        <v>0</v>
      </c>
      <c r="AN114" s="37">
        <f t="shared" si="35"/>
        <v>2</v>
      </c>
      <c r="AO114" s="37">
        <f t="shared" si="36"/>
        <v>1</v>
      </c>
      <c r="AP114" s="34">
        <f t="shared" si="37"/>
        <v>1</v>
      </c>
      <c r="AQ114" s="37">
        <f t="shared" si="38"/>
        <v>5</v>
      </c>
      <c r="AR114" s="37">
        <f>SUM(F114,L114,P114,S114,Z114,AC114,AF114,AI114)</f>
        <v>4</v>
      </c>
      <c r="AS114" s="37">
        <f t="shared" si="40"/>
        <v>0</v>
      </c>
    </row>
    <row r="115" spans="1:45" ht="18" customHeight="1" x14ac:dyDescent="0.2">
      <c r="A115" s="7" t="s">
        <v>130</v>
      </c>
      <c r="B115" s="33">
        <f t="shared" si="41"/>
        <v>1</v>
      </c>
      <c r="C115" s="33">
        <v>0</v>
      </c>
      <c r="D115" s="35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1</v>
      </c>
      <c r="N115" s="34">
        <v>0</v>
      </c>
      <c r="O115" s="35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6">
        <v>0</v>
      </c>
      <c r="X115" s="35">
        <v>0</v>
      </c>
      <c r="Y115" s="34">
        <v>0</v>
      </c>
      <c r="Z115" s="34">
        <v>0</v>
      </c>
      <c r="AA115" s="34">
        <v>0</v>
      </c>
      <c r="AB115" s="34">
        <v>0</v>
      </c>
      <c r="AC115" s="34">
        <v>0</v>
      </c>
      <c r="AD115" s="36">
        <v>0</v>
      </c>
      <c r="AE115" s="37">
        <v>0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M115" s="37">
        <f t="shared" si="34"/>
        <v>0</v>
      </c>
      <c r="AN115" s="37">
        <f t="shared" si="35"/>
        <v>1</v>
      </c>
      <c r="AO115" s="37">
        <f t="shared" si="36"/>
        <v>0</v>
      </c>
      <c r="AP115" s="34">
        <f t="shared" si="37"/>
        <v>0</v>
      </c>
      <c r="AQ115" s="37">
        <f t="shared" si="38"/>
        <v>0</v>
      </c>
      <c r="AR115" s="37">
        <f t="shared" si="39"/>
        <v>0</v>
      </c>
      <c r="AS115" s="37">
        <f t="shared" si="40"/>
        <v>0</v>
      </c>
    </row>
    <row r="116" spans="1:45" ht="18" customHeight="1" x14ac:dyDescent="0.2">
      <c r="A116" s="7" t="s">
        <v>402</v>
      </c>
      <c r="B116" s="33">
        <f t="shared" si="41"/>
        <v>6</v>
      </c>
      <c r="C116" s="33">
        <v>3</v>
      </c>
      <c r="D116" s="35">
        <v>0</v>
      </c>
      <c r="E116" s="34">
        <v>0</v>
      </c>
      <c r="F116" s="34">
        <v>0</v>
      </c>
      <c r="G116" s="34">
        <v>0</v>
      </c>
      <c r="H116" s="34">
        <v>1</v>
      </c>
      <c r="I116" s="34">
        <v>0</v>
      </c>
      <c r="J116" s="34">
        <v>0</v>
      </c>
      <c r="K116" s="34">
        <v>0</v>
      </c>
      <c r="L116" s="34">
        <v>0</v>
      </c>
      <c r="M116" s="34">
        <v>1</v>
      </c>
      <c r="N116" s="34">
        <v>0</v>
      </c>
      <c r="O116" s="35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6">
        <v>0</v>
      </c>
      <c r="X116" s="35">
        <v>0</v>
      </c>
      <c r="Y116" s="34">
        <v>0</v>
      </c>
      <c r="Z116" s="34">
        <v>0</v>
      </c>
      <c r="AA116" s="34">
        <v>0</v>
      </c>
      <c r="AB116" s="34">
        <v>1</v>
      </c>
      <c r="AC116" s="34">
        <v>0</v>
      </c>
      <c r="AD116" s="36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M116" s="37">
        <f t="shared" si="34"/>
        <v>3</v>
      </c>
      <c r="AN116" s="37">
        <f t="shared" si="35"/>
        <v>2</v>
      </c>
      <c r="AO116" s="37">
        <f t="shared" si="36"/>
        <v>0</v>
      </c>
      <c r="AP116" s="34">
        <f t="shared" si="37"/>
        <v>0</v>
      </c>
      <c r="AQ116" s="37">
        <f t="shared" si="38"/>
        <v>1</v>
      </c>
      <c r="AR116" s="37">
        <f t="shared" si="39"/>
        <v>0</v>
      </c>
      <c r="AS116" s="37">
        <f t="shared" si="40"/>
        <v>0</v>
      </c>
    </row>
    <row r="117" spans="1:45" ht="18" customHeight="1" x14ac:dyDescent="0.2">
      <c r="A117" s="7" t="s">
        <v>480</v>
      </c>
      <c r="B117" s="33">
        <f>SUM(C117:AK117)</f>
        <v>2</v>
      </c>
      <c r="C117" s="33">
        <v>0</v>
      </c>
      <c r="D117" s="35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1</v>
      </c>
      <c r="M117" s="34">
        <v>0</v>
      </c>
      <c r="N117" s="34">
        <v>0</v>
      </c>
      <c r="O117" s="35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1</v>
      </c>
      <c r="W117" s="36">
        <v>0</v>
      </c>
      <c r="X117" s="35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6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M117" s="37">
        <f t="shared" si="34"/>
        <v>0</v>
      </c>
      <c r="AN117" s="37">
        <f t="shared" si="35"/>
        <v>0</v>
      </c>
      <c r="AO117" s="37">
        <f t="shared" si="36"/>
        <v>0</v>
      </c>
      <c r="AP117" s="34">
        <f t="shared" si="37"/>
        <v>0</v>
      </c>
      <c r="AQ117" s="37">
        <f t="shared" si="38"/>
        <v>1</v>
      </c>
      <c r="AR117" s="37">
        <f>SUM(F117,L117,P117,S117,Z117,AC117,AF117,AI117)</f>
        <v>1</v>
      </c>
      <c r="AS117" s="37">
        <f t="shared" si="40"/>
        <v>0</v>
      </c>
    </row>
    <row r="118" spans="1:45" ht="18" customHeight="1" x14ac:dyDescent="0.2">
      <c r="A118" s="7" t="s">
        <v>412</v>
      </c>
      <c r="B118" s="33">
        <f>SUM(C118:AK118)</f>
        <v>54</v>
      </c>
      <c r="C118" s="33">
        <v>17</v>
      </c>
      <c r="D118" s="35">
        <v>0</v>
      </c>
      <c r="E118" s="34">
        <v>0</v>
      </c>
      <c r="F118" s="34">
        <v>0</v>
      </c>
      <c r="G118" s="34">
        <v>2</v>
      </c>
      <c r="H118" s="34">
        <v>1</v>
      </c>
      <c r="I118" s="34">
        <v>1</v>
      </c>
      <c r="J118" s="34">
        <v>4</v>
      </c>
      <c r="K118" s="34">
        <v>1</v>
      </c>
      <c r="L118" s="34">
        <v>2</v>
      </c>
      <c r="M118" s="34">
        <v>1</v>
      </c>
      <c r="N118" s="34">
        <v>1</v>
      </c>
      <c r="O118" s="35">
        <v>0</v>
      </c>
      <c r="P118" s="34">
        <v>2</v>
      </c>
      <c r="Q118" s="34">
        <v>0</v>
      </c>
      <c r="R118" s="34">
        <v>1</v>
      </c>
      <c r="S118" s="34">
        <v>1</v>
      </c>
      <c r="T118" s="34">
        <v>1</v>
      </c>
      <c r="U118" s="34">
        <v>2</v>
      </c>
      <c r="V118" s="34">
        <v>1</v>
      </c>
      <c r="W118" s="36">
        <v>0</v>
      </c>
      <c r="X118" s="35">
        <v>3</v>
      </c>
      <c r="Y118" s="34">
        <v>2</v>
      </c>
      <c r="Z118" s="34">
        <v>0</v>
      </c>
      <c r="AA118" s="34">
        <v>1</v>
      </c>
      <c r="AB118" s="34">
        <v>0</v>
      </c>
      <c r="AC118" s="34">
        <v>1</v>
      </c>
      <c r="AD118" s="36">
        <v>1</v>
      </c>
      <c r="AE118" s="37">
        <v>0</v>
      </c>
      <c r="AF118" s="37">
        <v>2</v>
      </c>
      <c r="AG118" s="37">
        <v>0</v>
      </c>
      <c r="AH118" s="37">
        <v>2</v>
      </c>
      <c r="AI118" s="37">
        <v>0</v>
      </c>
      <c r="AJ118" s="37">
        <v>0</v>
      </c>
      <c r="AK118" s="37">
        <v>4</v>
      </c>
      <c r="AM118" s="37">
        <f t="shared" si="34"/>
        <v>24</v>
      </c>
      <c r="AN118" s="37">
        <f t="shared" si="35"/>
        <v>7</v>
      </c>
      <c r="AO118" s="37">
        <f t="shared" si="36"/>
        <v>2</v>
      </c>
      <c r="AP118" s="34">
        <f t="shared" si="37"/>
        <v>2</v>
      </c>
      <c r="AQ118" s="37">
        <f t="shared" si="38"/>
        <v>3</v>
      </c>
      <c r="AR118" s="37">
        <f t="shared" si="39"/>
        <v>8</v>
      </c>
      <c r="AS118" s="37">
        <f t="shared" si="40"/>
        <v>8</v>
      </c>
    </row>
    <row r="119" spans="1:45" ht="18" customHeight="1" x14ac:dyDescent="0.2">
      <c r="A119" s="7" t="s">
        <v>131</v>
      </c>
      <c r="B119" s="33">
        <f t="shared" si="41"/>
        <v>9</v>
      </c>
      <c r="C119" s="33">
        <v>1</v>
      </c>
      <c r="D119" s="35">
        <v>0</v>
      </c>
      <c r="E119" s="34">
        <v>1</v>
      </c>
      <c r="F119" s="34">
        <v>0</v>
      </c>
      <c r="G119" s="34">
        <v>2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5">
        <v>2</v>
      </c>
      <c r="P119" s="34">
        <v>1</v>
      </c>
      <c r="Q119" s="34">
        <v>0</v>
      </c>
      <c r="R119" s="34">
        <v>2</v>
      </c>
      <c r="S119" s="34">
        <v>0</v>
      </c>
      <c r="T119" s="34">
        <v>0</v>
      </c>
      <c r="U119" s="34">
        <v>0</v>
      </c>
      <c r="V119" s="34">
        <v>0</v>
      </c>
      <c r="W119" s="36">
        <v>0</v>
      </c>
      <c r="X119" s="35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6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M119" s="37">
        <f t="shared" si="34"/>
        <v>1</v>
      </c>
      <c r="AN119" s="37">
        <f t="shared" si="35"/>
        <v>0</v>
      </c>
      <c r="AO119" s="37">
        <f t="shared" si="36"/>
        <v>1</v>
      </c>
      <c r="AP119" s="34">
        <f t="shared" si="37"/>
        <v>2</v>
      </c>
      <c r="AQ119" s="37">
        <f t="shared" si="38"/>
        <v>4</v>
      </c>
      <c r="AR119" s="37">
        <f>SUM(F119,L119,P119,S119,Z119,AC119,AF119,AI119)</f>
        <v>1</v>
      </c>
      <c r="AS119" s="37">
        <f t="shared" si="40"/>
        <v>0</v>
      </c>
    </row>
    <row r="120" spans="1:45" ht="18" customHeight="1" x14ac:dyDescent="0.2">
      <c r="A120" s="7" t="s">
        <v>132</v>
      </c>
      <c r="B120" s="33">
        <f t="shared" si="41"/>
        <v>468</v>
      </c>
      <c r="C120" s="33">
        <v>1</v>
      </c>
      <c r="D120" s="35">
        <v>1</v>
      </c>
      <c r="E120" s="34">
        <v>1</v>
      </c>
      <c r="F120" s="34">
        <v>7</v>
      </c>
      <c r="G120" s="34">
        <v>2</v>
      </c>
      <c r="H120" s="34">
        <v>18</v>
      </c>
      <c r="I120" s="34">
        <v>10</v>
      </c>
      <c r="J120" s="34">
        <v>1</v>
      </c>
      <c r="K120" s="34">
        <v>43</v>
      </c>
      <c r="L120" s="34">
        <v>7</v>
      </c>
      <c r="M120" s="34">
        <v>19</v>
      </c>
      <c r="N120" s="34">
        <v>13</v>
      </c>
      <c r="O120" s="35">
        <v>23</v>
      </c>
      <c r="P120" s="34">
        <v>3</v>
      </c>
      <c r="Q120" s="34">
        <v>0</v>
      </c>
      <c r="R120" s="34">
        <v>70</v>
      </c>
      <c r="S120" s="34">
        <v>17</v>
      </c>
      <c r="T120" s="34">
        <v>5</v>
      </c>
      <c r="U120" s="34">
        <v>20</v>
      </c>
      <c r="V120" s="34">
        <v>30</v>
      </c>
      <c r="W120" s="36">
        <v>20</v>
      </c>
      <c r="X120" s="35">
        <v>4</v>
      </c>
      <c r="Y120" s="34">
        <v>5</v>
      </c>
      <c r="Z120" s="34">
        <v>2</v>
      </c>
      <c r="AA120" s="34">
        <v>8</v>
      </c>
      <c r="AB120" s="34">
        <v>5</v>
      </c>
      <c r="AC120" s="34">
        <v>13</v>
      </c>
      <c r="AD120" s="36">
        <v>11</v>
      </c>
      <c r="AE120" s="37">
        <v>0</v>
      </c>
      <c r="AF120" s="37">
        <v>4</v>
      </c>
      <c r="AG120" s="37">
        <v>5</v>
      </c>
      <c r="AH120" s="37">
        <v>91</v>
      </c>
      <c r="AI120" s="37">
        <v>3</v>
      </c>
      <c r="AJ120" s="37">
        <v>1</v>
      </c>
      <c r="AK120" s="37">
        <v>5</v>
      </c>
      <c r="AM120" s="37">
        <f t="shared" si="34"/>
        <v>104</v>
      </c>
      <c r="AN120" s="37">
        <f t="shared" si="35"/>
        <v>57</v>
      </c>
      <c r="AO120" s="37">
        <f t="shared" si="36"/>
        <v>21</v>
      </c>
      <c r="AP120" s="34">
        <f t="shared" si="37"/>
        <v>22</v>
      </c>
      <c r="AQ120" s="37">
        <f t="shared" si="38"/>
        <v>141</v>
      </c>
      <c r="AR120" s="37">
        <f t="shared" si="39"/>
        <v>56</v>
      </c>
      <c r="AS120" s="37">
        <f t="shared" si="40"/>
        <v>67</v>
      </c>
    </row>
    <row r="121" spans="1:45" ht="18" customHeight="1" x14ac:dyDescent="0.2">
      <c r="A121" s="7" t="s">
        <v>403</v>
      </c>
      <c r="B121" s="33">
        <f t="shared" si="41"/>
        <v>30</v>
      </c>
      <c r="C121" s="33">
        <v>3</v>
      </c>
      <c r="D121" s="35">
        <v>0</v>
      </c>
      <c r="E121" s="34">
        <v>2</v>
      </c>
      <c r="F121" s="34">
        <v>0</v>
      </c>
      <c r="G121" s="34">
        <v>2</v>
      </c>
      <c r="H121" s="34">
        <v>0</v>
      </c>
      <c r="I121" s="34">
        <v>0</v>
      </c>
      <c r="J121" s="34">
        <v>0</v>
      </c>
      <c r="K121" s="34">
        <v>1</v>
      </c>
      <c r="L121" s="34">
        <v>2</v>
      </c>
      <c r="M121" s="34">
        <v>0</v>
      </c>
      <c r="N121" s="34">
        <v>1</v>
      </c>
      <c r="O121" s="35">
        <v>1</v>
      </c>
      <c r="P121" s="34">
        <v>0</v>
      </c>
      <c r="Q121" s="34">
        <v>9</v>
      </c>
      <c r="R121" s="34">
        <v>0</v>
      </c>
      <c r="S121" s="34">
        <v>4</v>
      </c>
      <c r="T121" s="34">
        <v>0</v>
      </c>
      <c r="U121" s="34">
        <v>1</v>
      </c>
      <c r="V121" s="34">
        <v>3</v>
      </c>
      <c r="W121" s="36">
        <v>0</v>
      </c>
      <c r="X121" s="35">
        <v>0</v>
      </c>
      <c r="Y121" s="34">
        <v>0</v>
      </c>
      <c r="Z121" s="34">
        <v>1</v>
      </c>
      <c r="AA121" s="34">
        <v>0</v>
      </c>
      <c r="AB121" s="34">
        <v>0</v>
      </c>
      <c r="AC121" s="34">
        <v>0</v>
      </c>
      <c r="AD121" s="36">
        <v>0</v>
      </c>
      <c r="AE121" s="37">
        <v>0</v>
      </c>
      <c r="AF121" s="37">
        <v>0</v>
      </c>
      <c r="AG121" s="37">
        <v>0</v>
      </c>
      <c r="AH121" s="37">
        <v>0</v>
      </c>
      <c r="AI121" s="37">
        <v>0</v>
      </c>
      <c r="AJ121" s="37">
        <v>0</v>
      </c>
      <c r="AK121" s="37">
        <v>0</v>
      </c>
      <c r="AM121" s="37">
        <f t="shared" si="34"/>
        <v>3</v>
      </c>
      <c r="AN121" s="37">
        <f t="shared" si="35"/>
        <v>1</v>
      </c>
      <c r="AO121" s="37">
        <f t="shared" si="36"/>
        <v>12</v>
      </c>
      <c r="AP121" s="34">
        <f t="shared" si="37"/>
        <v>2</v>
      </c>
      <c r="AQ121" s="37">
        <f t="shared" si="38"/>
        <v>4</v>
      </c>
      <c r="AR121" s="37">
        <f>SUM(F121,L121,P121,S121,Z121,AC121,AF121,AI121)</f>
        <v>7</v>
      </c>
      <c r="AS121" s="37">
        <f>SUM(I121,K121,T121,X121:Y121)</f>
        <v>1</v>
      </c>
    </row>
    <row r="122" spans="1:45" ht="18" customHeight="1" x14ac:dyDescent="0.2">
      <c r="A122" s="7" t="s">
        <v>133</v>
      </c>
      <c r="B122" s="33">
        <f t="shared" si="41"/>
        <v>12</v>
      </c>
      <c r="C122" s="33">
        <v>2</v>
      </c>
      <c r="D122" s="35">
        <v>0</v>
      </c>
      <c r="E122" s="34">
        <v>0</v>
      </c>
      <c r="F122" s="34">
        <v>2</v>
      </c>
      <c r="G122" s="34">
        <v>2</v>
      </c>
      <c r="H122" s="34">
        <v>1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5">
        <v>0</v>
      </c>
      <c r="P122" s="34">
        <v>0</v>
      </c>
      <c r="Q122" s="34">
        <v>0</v>
      </c>
      <c r="R122" s="34">
        <v>2</v>
      </c>
      <c r="S122" s="34">
        <v>0</v>
      </c>
      <c r="T122" s="34">
        <v>1</v>
      </c>
      <c r="U122" s="34">
        <v>0</v>
      </c>
      <c r="V122" s="34">
        <v>0</v>
      </c>
      <c r="W122" s="36">
        <v>0</v>
      </c>
      <c r="X122" s="35">
        <v>0</v>
      </c>
      <c r="Y122" s="34">
        <v>0</v>
      </c>
      <c r="Z122" s="34">
        <v>0</v>
      </c>
      <c r="AA122" s="34">
        <v>0</v>
      </c>
      <c r="AB122" s="34">
        <v>1</v>
      </c>
      <c r="AC122" s="34">
        <v>0</v>
      </c>
      <c r="AD122" s="36">
        <v>1</v>
      </c>
      <c r="AE122" s="37">
        <v>0</v>
      </c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7">
        <v>0</v>
      </c>
      <c r="AM122" s="37">
        <f t="shared" si="34"/>
        <v>3</v>
      </c>
      <c r="AN122" s="37">
        <f t="shared" si="35"/>
        <v>1</v>
      </c>
      <c r="AO122" s="37">
        <f t="shared" si="36"/>
        <v>0</v>
      </c>
      <c r="AP122" s="34">
        <f t="shared" si="37"/>
        <v>2</v>
      </c>
      <c r="AQ122" s="37">
        <f t="shared" si="38"/>
        <v>3</v>
      </c>
      <c r="AR122" s="37">
        <f t="shared" si="39"/>
        <v>2</v>
      </c>
      <c r="AS122" s="37">
        <f t="shared" si="40"/>
        <v>1</v>
      </c>
    </row>
    <row r="123" spans="1:45" ht="18" customHeight="1" x14ac:dyDescent="0.2">
      <c r="A123" s="7" t="s">
        <v>134</v>
      </c>
      <c r="B123" s="33">
        <f t="shared" si="41"/>
        <v>1</v>
      </c>
      <c r="C123" s="33">
        <v>0</v>
      </c>
      <c r="D123" s="35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1</v>
      </c>
      <c r="N123" s="34">
        <v>0</v>
      </c>
      <c r="O123" s="35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6">
        <v>0</v>
      </c>
      <c r="X123" s="35">
        <v>0</v>
      </c>
      <c r="Y123" s="34">
        <v>0</v>
      </c>
      <c r="Z123" s="34">
        <v>0</v>
      </c>
      <c r="AA123" s="34">
        <v>0</v>
      </c>
      <c r="AB123" s="34">
        <v>0</v>
      </c>
      <c r="AC123" s="34">
        <v>0</v>
      </c>
      <c r="AD123" s="36">
        <v>0</v>
      </c>
      <c r="AE123" s="37">
        <v>0</v>
      </c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7">
        <v>0</v>
      </c>
      <c r="AM123" s="37">
        <f t="shared" si="34"/>
        <v>0</v>
      </c>
      <c r="AN123" s="37">
        <f t="shared" si="35"/>
        <v>1</v>
      </c>
      <c r="AO123" s="37">
        <f t="shared" si="36"/>
        <v>0</v>
      </c>
      <c r="AP123" s="34">
        <f t="shared" si="37"/>
        <v>0</v>
      </c>
      <c r="AQ123" s="37">
        <f t="shared" si="38"/>
        <v>0</v>
      </c>
      <c r="AR123" s="37">
        <f t="shared" si="39"/>
        <v>0</v>
      </c>
      <c r="AS123" s="37">
        <f t="shared" si="40"/>
        <v>0</v>
      </c>
    </row>
    <row r="124" spans="1:45" ht="18" customHeight="1" x14ac:dyDescent="0.2">
      <c r="A124" s="7" t="s">
        <v>404</v>
      </c>
      <c r="B124" s="33">
        <f t="shared" si="41"/>
        <v>10</v>
      </c>
      <c r="C124" s="33">
        <v>3</v>
      </c>
      <c r="D124" s="35">
        <v>0</v>
      </c>
      <c r="E124" s="34">
        <v>1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1</v>
      </c>
      <c r="L124" s="34">
        <v>0</v>
      </c>
      <c r="M124" s="34">
        <v>0</v>
      </c>
      <c r="N124" s="34">
        <v>0</v>
      </c>
      <c r="O124" s="35">
        <v>0</v>
      </c>
      <c r="P124" s="34">
        <v>0</v>
      </c>
      <c r="Q124" s="34">
        <v>0</v>
      </c>
      <c r="R124" s="34">
        <v>1</v>
      </c>
      <c r="S124" s="34">
        <v>0</v>
      </c>
      <c r="T124" s="34">
        <v>1</v>
      </c>
      <c r="U124" s="34">
        <v>0</v>
      </c>
      <c r="V124" s="34">
        <v>1</v>
      </c>
      <c r="W124" s="36">
        <v>0</v>
      </c>
      <c r="X124" s="35">
        <v>0</v>
      </c>
      <c r="Y124" s="34">
        <v>0</v>
      </c>
      <c r="Z124" s="34">
        <v>0</v>
      </c>
      <c r="AA124" s="34">
        <v>0</v>
      </c>
      <c r="AB124" s="34">
        <v>0</v>
      </c>
      <c r="AC124" s="34">
        <v>0</v>
      </c>
      <c r="AD124" s="36">
        <v>0</v>
      </c>
      <c r="AE124" s="37">
        <v>0</v>
      </c>
      <c r="AF124" s="37">
        <v>0</v>
      </c>
      <c r="AG124" s="37">
        <v>2</v>
      </c>
      <c r="AH124" s="37">
        <v>0</v>
      </c>
      <c r="AI124" s="37">
        <v>0</v>
      </c>
      <c r="AJ124" s="37">
        <v>0</v>
      </c>
      <c r="AK124" s="37">
        <v>0</v>
      </c>
      <c r="AM124" s="37">
        <f t="shared" si="34"/>
        <v>3</v>
      </c>
      <c r="AN124" s="37">
        <f t="shared" si="35"/>
        <v>2</v>
      </c>
      <c r="AO124" s="37">
        <f t="shared" si="36"/>
        <v>1</v>
      </c>
      <c r="AP124" s="34">
        <f t="shared" si="37"/>
        <v>0</v>
      </c>
      <c r="AQ124" s="37">
        <f t="shared" si="38"/>
        <v>2</v>
      </c>
      <c r="AR124" s="37">
        <f t="shared" si="39"/>
        <v>0</v>
      </c>
      <c r="AS124" s="37">
        <f t="shared" si="40"/>
        <v>2</v>
      </c>
    </row>
    <row r="125" spans="1:45" ht="18" customHeight="1" x14ac:dyDescent="0.2">
      <c r="A125" s="7" t="s">
        <v>426</v>
      </c>
      <c r="B125" s="33">
        <f t="shared" si="41"/>
        <v>5</v>
      </c>
      <c r="C125" s="33">
        <v>1</v>
      </c>
      <c r="D125" s="35">
        <v>0</v>
      </c>
      <c r="E125" s="34">
        <v>0</v>
      </c>
      <c r="F125" s="34">
        <v>1</v>
      </c>
      <c r="G125" s="34">
        <v>0</v>
      </c>
      <c r="H125" s="34">
        <v>0</v>
      </c>
      <c r="I125" s="34">
        <v>0</v>
      </c>
      <c r="J125" s="34">
        <v>1</v>
      </c>
      <c r="K125" s="34">
        <v>0</v>
      </c>
      <c r="L125" s="34">
        <v>0</v>
      </c>
      <c r="M125" s="34">
        <v>0</v>
      </c>
      <c r="N125" s="34">
        <v>0</v>
      </c>
      <c r="O125" s="35">
        <v>1</v>
      </c>
      <c r="P125" s="34">
        <v>0</v>
      </c>
      <c r="Q125" s="34">
        <v>1</v>
      </c>
      <c r="R125" s="34">
        <v>0</v>
      </c>
      <c r="S125" s="34">
        <v>0</v>
      </c>
      <c r="T125" s="34">
        <v>0</v>
      </c>
      <c r="U125" s="34">
        <v>0</v>
      </c>
      <c r="V125" s="34">
        <v>0</v>
      </c>
      <c r="W125" s="36">
        <v>0</v>
      </c>
      <c r="X125" s="35">
        <v>0</v>
      </c>
      <c r="Y125" s="34">
        <v>0</v>
      </c>
      <c r="Z125" s="34">
        <v>0</v>
      </c>
      <c r="AA125" s="34">
        <v>0</v>
      </c>
      <c r="AB125" s="34">
        <v>0</v>
      </c>
      <c r="AC125" s="34">
        <v>0</v>
      </c>
      <c r="AD125" s="36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7">
        <v>0</v>
      </c>
      <c r="AM125" s="37">
        <f t="shared" si="34"/>
        <v>2</v>
      </c>
      <c r="AN125" s="37">
        <f t="shared" si="35"/>
        <v>0</v>
      </c>
      <c r="AO125" s="37">
        <f t="shared" si="36"/>
        <v>1</v>
      </c>
      <c r="AP125" s="34">
        <f t="shared" si="37"/>
        <v>0</v>
      </c>
      <c r="AQ125" s="37">
        <f t="shared" si="38"/>
        <v>1</v>
      </c>
      <c r="AR125" s="37">
        <f>SUM(F125,L125,P125,S125,Z125,AC125,AF125,AI125)</f>
        <v>1</v>
      </c>
      <c r="AS125" s="37">
        <f t="shared" si="40"/>
        <v>0</v>
      </c>
    </row>
    <row r="126" spans="1:45" ht="18" customHeight="1" x14ac:dyDescent="0.2">
      <c r="A126" s="7" t="s">
        <v>135</v>
      </c>
      <c r="B126" s="33">
        <f t="shared" si="41"/>
        <v>3</v>
      </c>
      <c r="C126" s="33">
        <v>0</v>
      </c>
      <c r="D126" s="35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5">
        <v>0</v>
      </c>
      <c r="P126" s="34">
        <v>0</v>
      </c>
      <c r="Q126" s="34">
        <v>0</v>
      </c>
      <c r="R126" s="34">
        <v>0</v>
      </c>
      <c r="S126" s="34">
        <v>1</v>
      </c>
      <c r="T126" s="34">
        <v>0</v>
      </c>
      <c r="U126" s="34">
        <v>0</v>
      </c>
      <c r="V126" s="34">
        <v>0</v>
      </c>
      <c r="W126" s="36">
        <v>0</v>
      </c>
      <c r="X126" s="35">
        <v>0</v>
      </c>
      <c r="Y126" s="34">
        <v>1</v>
      </c>
      <c r="Z126" s="34">
        <v>1</v>
      </c>
      <c r="AA126" s="34">
        <v>0</v>
      </c>
      <c r="AB126" s="34">
        <v>0</v>
      </c>
      <c r="AC126" s="34">
        <v>0</v>
      </c>
      <c r="AD126" s="36">
        <v>0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M126" s="37">
        <f t="shared" si="34"/>
        <v>0</v>
      </c>
      <c r="AN126" s="37">
        <f t="shared" si="35"/>
        <v>0</v>
      </c>
      <c r="AO126" s="37">
        <f t="shared" si="36"/>
        <v>0</v>
      </c>
      <c r="AP126" s="34">
        <f t="shared" si="37"/>
        <v>0</v>
      </c>
      <c r="AQ126" s="37">
        <f t="shared" si="38"/>
        <v>0</v>
      </c>
      <c r="AR126" s="37">
        <f t="shared" si="39"/>
        <v>2</v>
      </c>
      <c r="AS126" s="37">
        <f t="shared" si="40"/>
        <v>1</v>
      </c>
    </row>
    <row r="127" spans="1:45" ht="18" customHeight="1" x14ac:dyDescent="0.2">
      <c r="A127" s="7" t="s">
        <v>411</v>
      </c>
      <c r="B127" s="33">
        <f t="shared" si="41"/>
        <v>1</v>
      </c>
      <c r="C127" s="33">
        <v>0</v>
      </c>
      <c r="D127" s="35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5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6">
        <v>0</v>
      </c>
      <c r="X127" s="35">
        <v>0</v>
      </c>
      <c r="Y127" s="34">
        <v>0</v>
      </c>
      <c r="Z127" s="34">
        <v>0</v>
      </c>
      <c r="AA127" s="34">
        <v>0</v>
      </c>
      <c r="AB127" s="34">
        <v>0</v>
      </c>
      <c r="AC127" s="34">
        <v>0</v>
      </c>
      <c r="AD127" s="36">
        <v>0</v>
      </c>
      <c r="AE127" s="37">
        <v>0</v>
      </c>
      <c r="AF127" s="37">
        <v>1</v>
      </c>
      <c r="AG127" s="37">
        <v>0</v>
      </c>
      <c r="AH127" s="37">
        <v>0</v>
      </c>
      <c r="AI127" s="37">
        <v>0</v>
      </c>
      <c r="AJ127" s="37">
        <v>0</v>
      </c>
      <c r="AK127" s="37">
        <v>0</v>
      </c>
      <c r="AM127" s="37">
        <f t="shared" si="34"/>
        <v>0</v>
      </c>
      <c r="AN127" s="37">
        <f t="shared" si="35"/>
        <v>0</v>
      </c>
      <c r="AO127" s="37">
        <f t="shared" si="36"/>
        <v>0</v>
      </c>
      <c r="AP127" s="34">
        <f t="shared" si="37"/>
        <v>0</v>
      </c>
      <c r="AQ127" s="37">
        <f t="shared" si="38"/>
        <v>0</v>
      </c>
      <c r="AR127" s="37">
        <f>SUM(F127,L127,P127,S127,Z127,AC127,AF127,AI127)</f>
        <v>1</v>
      </c>
      <c r="AS127" s="37">
        <f t="shared" si="40"/>
        <v>0</v>
      </c>
    </row>
    <row r="128" spans="1:45" ht="18" customHeight="1" x14ac:dyDescent="0.2">
      <c r="A128" s="7" t="s">
        <v>481</v>
      </c>
      <c r="B128" s="33">
        <f>SUM(C128:AK128)</f>
        <v>2</v>
      </c>
      <c r="C128" s="33">
        <v>0</v>
      </c>
      <c r="D128" s="35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2</v>
      </c>
      <c r="K128" s="34">
        <v>0</v>
      </c>
      <c r="L128" s="34">
        <v>0</v>
      </c>
      <c r="M128" s="34">
        <v>0</v>
      </c>
      <c r="N128" s="34">
        <v>0</v>
      </c>
      <c r="O128" s="35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0</v>
      </c>
      <c r="V128" s="34">
        <v>0</v>
      </c>
      <c r="W128" s="36">
        <v>0</v>
      </c>
      <c r="X128" s="35">
        <v>0</v>
      </c>
      <c r="Y128" s="34">
        <v>0</v>
      </c>
      <c r="Z128" s="34">
        <v>0</v>
      </c>
      <c r="AA128" s="34">
        <v>0</v>
      </c>
      <c r="AB128" s="34">
        <v>0</v>
      </c>
      <c r="AC128" s="34">
        <v>0</v>
      </c>
      <c r="AD128" s="36">
        <v>0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M128" s="37">
        <f t="shared" si="34"/>
        <v>2</v>
      </c>
      <c r="AN128" s="37">
        <f t="shared" si="35"/>
        <v>0</v>
      </c>
      <c r="AO128" s="37">
        <f t="shared" si="36"/>
        <v>0</v>
      </c>
      <c r="AP128" s="34">
        <f t="shared" si="37"/>
        <v>0</v>
      </c>
      <c r="AQ128" s="37">
        <f t="shared" si="38"/>
        <v>0</v>
      </c>
      <c r="AR128" s="37">
        <f t="shared" si="39"/>
        <v>0</v>
      </c>
      <c r="AS128" s="37">
        <f t="shared" si="40"/>
        <v>0</v>
      </c>
    </row>
    <row r="129" spans="1:45" ht="18" customHeight="1" x14ac:dyDescent="0.2">
      <c r="A129" s="7" t="s">
        <v>413</v>
      </c>
      <c r="B129" s="33">
        <f t="shared" si="41"/>
        <v>3</v>
      </c>
      <c r="C129" s="33">
        <v>0</v>
      </c>
      <c r="D129" s="35">
        <v>1</v>
      </c>
      <c r="E129" s="34">
        <v>0</v>
      </c>
      <c r="F129" s="34">
        <v>1</v>
      </c>
      <c r="G129" s="34">
        <v>1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5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0</v>
      </c>
      <c r="V129" s="34">
        <v>0</v>
      </c>
      <c r="W129" s="36">
        <v>0</v>
      </c>
      <c r="X129" s="35">
        <v>0</v>
      </c>
      <c r="Y129" s="34">
        <v>0</v>
      </c>
      <c r="Z129" s="34">
        <v>0</v>
      </c>
      <c r="AA129" s="34">
        <v>0</v>
      </c>
      <c r="AB129" s="34">
        <v>0</v>
      </c>
      <c r="AC129" s="34">
        <v>0</v>
      </c>
      <c r="AD129" s="36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M129" s="37">
        <f t="shared" si="34"/>
        <v>0</v>
      </c>
      <c r="AN129" s="37">
        <f t="shared" si="35"/>
        <v>1</v>
      </c>
      <c r="AO129" s="37">
        <f t="shared" si="36"/>
        <v>0</v>
      </c>
      <c r="AP129" s="34">
        <f t="shared" si="37"/>
        <v>1</v>
      </c>
      <c r="AQ129" s="37">
        <f t="shared" si="38"/>
        <v>0</v>
      </c>
      <c r="AR129" s="37">
        <f>SUM(F129,L129,P129,S129,Z129,AC129,AF129,AI129)</f>
        <v>1</v>
      </c>
      <c r="AS129" s="37">
        <f t="shared" si="40"/>
        <v>0</v>
      </c>
    </row>
    <row r="130" spans="1:45" ht="18" customHeight="1" x14ac:dyDescent="0.2">
      <c r="A130" s="7" t="s">
        <v>482</v>
      </c>
      <c r="B130" s="33">
        <f>SUM(C130:AK130)</f>
        <v>7</v>
      </c>
      <c r="C130" s="33">
        <v>0</v>
      </c>
      <c r="D130" s="35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1</v>
      </c>
      <c r="L130" s="34">
        <v>0</v>
      </c>
      <c r="M130" s="34">
        <v>1</v>
      </c>
      <c r="N130" s="34">
        <v>0</v>
      </c>
      <c r="O130" s="35">
        <v>0</v>
      </c>
      <c r="P130" s="34">
        <v>0</v>
      </c>
      <c r="Q130" s="34">
        <v>0</v>
      </c>
      <c r="R130" s="34">
        <v>1</v>
      </c>
      <c r="S130" s="34">
        <v>0</v>
      </c>
      <c r="T130" s="34">
        <v>0</v>
      </c>
      <c r="U130" s="34">
        <v>1</v>
      </c>
      <c r="V130" s="34">
        <v>0</v>
      </c>
      <c r="W130" s="36">
        <v>0</v>
      </c>
      <c r="X130" s="35">
        <v>0</v>
      </c>
      <c r="Y130" s="34">
        <v>0</v>
      </c>
      <c r="Z130" s="34">
        <v>0</v>
      </c>
      <c r="AA130" s="34">
        <v>0</v>
      </c>
      <c r="AB130" s="34">
        <v>0</v>
      </c>
      <c r="AC130" s="34">
        <v>0</v>
      </c>
      <c r="AD130" s="36">
        <v>3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M130" s="37">
        <f t="shared" si="34"/>
        <v>3</v>
      </c>
      <c r="AN130" s="37">
        <f t="shared" si="35"/>
        <v>1</v>
      </c>
      <c r="AO130" s="37">
        <f t="shared" si="36"/>
        <v>1</v>
      </c>
      <c r="AP130" s="34">
        <f t="shared" si="37"/>
        <v>0</v>
      </c>
      <c r="AQ130" s="37">
        <f t="shared" si="38"/>
        <v>1</v>
      </c>
      <c r="AR130" s="37">
        <f t="shared" si="39"/>
        <v>0</v>
      </c>
      <c r="AS130" s="37">
        <f t="shared" si="40"/>
        <v>1</v>
      </c>
    </row>
    <row r="131" spans="1:45" ht="18" customHeight="1" x14ac:dyDescent="0.2">
      <c r="A131" s="7" t="s">
        <v>136</v>
      </c>
      <c r="B131" s="33">
        <f t="shared" si="41"/>
        <v>47</v>
      </c>
      <c r="C131" s="33">
        <v>26</v>
      </c>
      <c r="D131" s="35">
        <v>2</v>
      </c>
      <c r="E131" s="34">
        <v>0</v>
      </c>
      <c r="F131" s="34">
        <v>1</v>
      </c>
      <c r="G131" s="34">
        <v>2</v>
      </c>
      <c r="H131" s="34">
        <v>1</v>
      </c>
      <c r="I131" s="34">
        <v>3</v>
      </c>
      <c r="J131" s="34">
        <v>1</v>
      </c>
      <c r="K131" s="34">
        <v>2</v>
      </c>
      <c r="L131" s="34">
        <v>1</v>
      </c>
      <c r="M131" s="34">
        <v>0</v>
      </c>
      <c r="N131" s="34">
        <v>0</v>
      </c>
      <c r="O131" s="35">
        <v>2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0</v>
      </c>
      <c r="V131" s="34">
        <v>1</v>
      </c>
      <c r="W131" s="36">
        <v>0</v>
      </c>
      <c r="X131" s="35">
        <v>1</v>
      </c>
      <c r="Y131" s="34">
        <v>1</v>
      </c>
      <c r="Z131" s="34">
        <v>0</v>
      </c>
      <c r="AA131" s="34">
        <v>0</v>
      </c>
      <c r="AB131" s="34">
        <v>0</v>
      </c>
      <c r="AC131" s="34">
        <v>1</v>
      </c>
      <c r="AD131" s="36">
        <v>0</v>
      </c>
      <c r="AE131" s="37">
        <v>0</v>
      </c>
      <c r="AF131" s="37">
        <v>1</v>
      </c>
      <c r="AG131" s="37">
        <v>1</v>
      </c>
      <c r="AH131" s="37">
        <v>0</v>
      </c>
      <c r="AI131" s="37">
        <v>0</v>
      </c>
      <c r="AJ131" s="37">
        <v>0</v>
      </c>
      <c r="AK131" s="37">
        <v>0</v>
      </c>
      <c r="AM131" s="37">
        <f t="shared" si="34"/>
        <v>27</v>
      </c>
      <c r="AN131" s="37">
        <f t="shared" si="35"/>
        <v>3</v>
      </c>
      <c r="AO131" s="37">
        <f t="shared" si="36"/>
        <v>0</v>
      </c>
      <c r="AP131" s="34">
        <f t="shared" si="37"/>
        <v>2</v>
      </c>
      <c r="AQ131" s="37">
        <f t="shared" si="38"/>
        <v>4</v>
      </c>
      <c r="AR131" s="37">
        <f>SUM(F131,L131,P131,S131,Z131,AC131,AF131,AI131)</f>
        <v>4</v>
      </c>
      <c r="AS131" s="37">
        <f t="shared" si="40"/>
        <v>7</v>
      </c>
    </row>
    <row r="132" spans="1:45" ht="18" customHeight="1" x14ac:dyDescent="0.2">
      <c r="A132" s="7" t="s">
        <v>137</v>
      </c>
      <c r="B132" s="33">
        <f t="shared" si="41"/>
        <v>900</v>
      </c>
      <c r="C132" s="33">
        <v>280</v>
      </c>
      <c r="D132" s="35">
        <v>60</v>
      </c>
      <c r="E132" s="34">
        <v>60</v>
      </c>
      <c r="F132" s="34">
        <v>14</v>
      </c>
      <c r="G132" s="34">
        <v>52</v>
      </c>
      <c r="H132" s="34">
        <v>32</v>
      </c>
      <c r="I132" s="34">
        <v>52</v>
      </c>
      <c r="J132" s="34">
        <v>17</v>
      </c>
      <c r="K132" s="34">
        <v>8</v>
      </c>
      <c r="L132" s="34">
        <v>26</v>
      </c>
      <c r="M132" s="34">
        <v>26</v>
      </c>
      <c r="N132" s="34">
        <v>21</v>
      </c>
      <c r="O132" s="35">
        <v>12</v>
      </c>
      <c r="P132" s="34">
        <v>16</v>
      </c>
      <c r="Q132" s="34">
        <v>29</v>
      </c>
      <c r="R132" s="34">
        <v>9</v>
      </c>
      <c r="S132" s="34">
        <v>15</v>
      </c>
      <c r="T132" s="34">
        <v>6</v>
      </c>
      <c r="U132" s="34">
        <v>21</v>
      </c>
      <c r="V132" s="34">
        <v>25</v>
      </c>
      <c r="W132" s="36">
        <v>11</v>
      </c>
      <c r="X132" s="35">
        <v>20</v>
      </c>
      <c r="Y132" s="34">
        <v>10</v>
      </c>
      <c r="Z132" s="34">
        <v>15</v>
      </c>
      <c r="AA132" s="34">
        <v>5</v>
      </c>
      <c r="AB132" s="34">
        <v>8</v>
      </c>
      <c r="AC132" s="34">
        <v>7</v>
      </c>
      <c r="AD132" s="36">
        <v>5</v>
      </c>
      <c r="AE132" s="37">
        <v>0</v>
      </c>
      <c r="AF132" s="37">
        <v>4</v>
      </c>
      <c r="AG132" s="37">
        <v>11</v>
      </c>
      <c r="AH132" s="37">
        <v>7</v>
      </c>
      <c r="AI132" s="37">
        <v>4</v>
      </c>
      <c r="AJ132" s="37">
        <v>6</v>
      </c>
      <c r="AK132" s="37">
        <v>6</v>
      </c>
      <c r="AM132" s="37">
        <f t="shared" si="34"/>
        <v>309</v>
      </c>
      <c r="AN132" s="37">
        <f t="shared" si="35"/>
        <v>143</v>
      </c>
      <c r="AO132" s="37">
        <f t="shared" si="36"/>
        <v>110</v>
      </c>
      <c r="AP132" s="34">
        <f t="shared" si="37"/>
        <v>63</v>
      </c>
      <c r="AQ132" s="37">
        <f t="shared" si="38"/>
        <v>78</v>
      </c>
      <c r="AR132" s="37">
        <f t="shared" si="39"/>
        <v>101</v>
      </c>
      <c r="AS132" s="37">
        <f t="shared" si="40"/>
        <v>96</v>
      </c>
    </row>
    <row r="133" spans="1:45" ht="18" customHeight="1" x14ac:dyDescent="0.2">
      <c r="A133" s="7" t="s">
        <v>138</v>
      </c>
      <c r="B133" s="33">
        <f t="shared" ref="B133:B165" si="42">SUM(C133:AK133)</f>
        <v>11</v>
      </c>
      <c r="C133" s="33">
        <v>5</v>
      </c>
      <c r="D133" s="35">
        <v>0</v>
      </c>
      <c r="E133" s="34">
        <v>2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5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6">
        <v>2</v>
      </c>
      <c r="X133" s="35">
        <v>0</v>
      </c>
      <c r="Y133" s="34">
        <v>1</v>
      </c>
      <c r="Z133" s="34">
        <v>0</v>
      </c>
      <c r="AA133" s="34">
        <v>0</v>
      </c>
      <c r="AB133" s="34">
        <v>0</v>
      </c>
      <c r="AC133" s="34">
        <v>1</v>
      </c>
      <c r="AD133" s="36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M133" s="37">
        <f t="shared" si="34"/>
        <v>5</v>
      </c>
      <c r="AN133" s="37">
        <f t="shared" si="35"/>
        <v>0</v>
      </c>
      <c r="AO133" s="37">
        <f t="shared" si="36"/>
        <v>2</v>
      </c>
      <c r="AP133" s="34">
        <f t="shared" si="37"/>
        <v>2</v>
      </c>
      <c r="AQ133" s="37">
        <f t="shared" si="38"/>
        <v>0</v>
      </c>
      <c r="AR133" s="37">
        <f>SUM(F133,L133,P133,S133,Z133,AC133,AF133,AI133)</f>
        <v>1</v>
      </c>
      <c r="AS133" s="37">
        <f>SUM(I133,K133,T133,X133:Y133)</f>
        <v>1</v>
      </c>
    </row>
    <row r="134" spans="1:45" ht="18" customHeight="1" x14ac:dyDescent="0.2">
      <c r="A134" s="7" t="s">
        <v>139</v>
      </c>
      <c r="B134" s="33">
        <f t="shared" si="42"/>
        <v>12</v>
      </c>
      <c r="C134" s="33">
        <v>7</v>
      </c>
      <c r="D134" s="35">
        <v>1</v>
      </c>
      <c r="E134" s="34">
        <v>0</v>
      </c>
      <c r="F134" s="34">
        <v>0</v>
      </c>
      <c r="G134" s="34">
        <v>0</v>
      </c>
      <c r="H134" s="34">
        <v>0</v>
      </c>
      <c r="I134" s="34">
        <v>1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5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1</v>
      </c>
      <c r="U134" s="34">
        <v>0</v>
      </c>
      <c r="V134" s="34">
        <v>0</v>
      </c>
      <c r="W134" s="36">
        <v>2</v>
      </c>
      <c r="X134" s="35">
        <v>0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6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M134" s="37">
        <f t="shared" si="34"/>
        <v>7</v>
      </c>
      <c r="AN134" s="37">
        <f t="shared" si="35"/>
        <v>1</v>
      </c>
      <c r="AO134" s="37">
        <f t="shared" si="36"/>
        <v>0</v>
      </c>
      <c r="AP134" s="34">
        <f t="shared" si="37"/>
        <v>2</v>
      </c>
      <c r="AQ134" s="37">
        <f t="shared" si="38"/>
        <v>0</v>
      </c>
      <c r="AR134" s="37">
        <f t="shared" si="39"/>
        <v>0</v>
      </c>
      <c r="AS134" s="37">
        <f t="shared" si="40"/>
        <v>2</v>
      </c>
    </row>
    <row r="135" spans="1:45" ht="18" customHeight="1" x14ac:dyDescent="0.2">
      <c r="A135" s="43" t="s">
        <v>140</v>
      </c>
      <c r="B135" s="33">
        <f t="shared" si="42"/>
        <v>827</v>
      </c>
      <c r="C135" s="33">
        <v>158</v>
      </c>
      <c r="D135" s="35">
        <v>77</v>
      </c>
      <c r="E135" s="34">
        <v>48</v>
      </c>
      <c r="F135" s="34">
        <v>54</v>
      </c>
      <c r="G135" s="34">
        <v>79</v>
      </c>
      <c r="H135" s="34">
        <v>29</v>
      </c>
      <c r="I135" s="34">
        <v>32</v>
      </c>
      <c r="J135" s="34">
        <v>12</v>
      </c>
      <c r="K135" s="34">
        <v>46</v>
      </c>
      <c r="L135" s="34">
        <v>30</v>
      </c>
      <c r="M135" s="34">
        <v>17</v>
      </c>
      <c r="N135" s="34">
        <v>12</v>
      </c>
      <c r="O135" s="35">
        <v>10</v>
      </c>
      <c r="P135" s="34">
        <v>8</v>
      </c>
      <c r="Q135" s="34">
        <v>16</v>
      </c>
      <c r="R135" s="34">
        <v>26</v>
      </c>
      <c r="S135" s="34">
        <v>30</v>
      </c>
      <c r="T135" s="34">
        <v>9</v>
      </c>
      <c r="U135" s="34">
        <v>12</v>
      </c>
      <c r="V135" s="34">
        <v>19</v>
      </c>
      <c r="W135" s="36">
        <v>13</v>
      </c>
      <c r="X135" s="35">
        <v>14</v>
      </c>
      <c r="Y135" s="34">
        <v>25</v>
      </c>
      <c r="Z135" s="34">
        <v>3</v>
      </c>
      <c r="AA135" s="34">
        <v>8</v>
      </c>
      <c r="AB135" s="34">
        <v>8</v>
      </c>
      <c r="AC135" s="34">
        <v>3</v>
      </c>
      <c r="AD135" s="36">
        <v>6</v>
      </c>
      <c r="AE135" s="37">
        <v>0</v>
      </c>
      <c r="AF135" s="37">
        <v>8</v>
      </c>
      <c r="AG135" s="37">
        <v>5</v>
      </c>
      <c r="AH135" s="37">
        <v>2</v>
      </c>
      <c r="AI135" s="37">
        <v>1</v>
      </c>
      <c r="AJ135" s="37">
        <v>3</v>
      </c>
      <c r="AK135" s="37">
        <v>4</v>
      </c>
      <c r="AM135" s="37">
        <f t="shared" si="34"/>
        <v>178</v>
      </c>
      <c r="AN135" s="37">
        <f t="shared" si="35"/>
        <v>134</v>
      </c>
      <c r="AO135" s="37">
        <f t="shared" si="36"/>
        <v>76</v>
      </c>
      <c r="AP135" s="34">
        <f t="shared" si="37"/>
        <v>92</v>
      </c>
      <c r="AQ135" s="37">
        <f t="shared" si="38"/>
        <v>84</v>
      </c>
      <c r="AR135" s="37">
        <f t="shared" si="39"/>
        <v>137</v>
      </c>
      <c r="AS135" s="37">
        <f t="shared" si="40"/>
        <v>126</v>
      </c>
    </row>
    <row r="136" spans="1:45" ht="18" customHeight="1" x14ac:dyDescent="0.2">
      <c r="A136" s="43" t="s">
        <v>483</v>
      </c>
      <c r="B136" s="33">
        <f>SUM(C136:AK136)</f>
        <v>1</v>
      </c>
      <c r="C136" s="33">
        <v>0</v>
      </c>
      <c r="D136" s="35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1</v>
      </c>
      <c r="M136" s="34">
        <v>0</v>
      </c>
      <c r="N136" s="34">
        <v>0</v>
      </c>
      <c r="O136" s="35">
        <v>0</v>
      </c>
      <c r="P136" s="34">
        <v>0</v>
      </c>
      <c r="Q136" s="34">
        <v>0</v>
      </c>
      <c r="R136" s="34">
        <v>0</v>
      </c>
      <c r="S136" s="34">
        <v>0</v>
      </c>
      <c r="T136" s="34">
        <v>0</v>
      </c>
      <c r="U136" s="34">
        <v>0</v>
      </c>
      <c r="V136" s="34">
        <v>0</v>
      </c>
      <c r="W136" s="36">
        <v>0</v>
      </c>
      <c r="X136" s="35">
        <v>0</v>
      </c>
      <c r="Y136" s="34">
        <v>0</v>
      </c>
      <c r="Z136" s="34">
        <v>0</v>
      </c>
      <c r="AA136" s="34">
        <v>0</v>
      </c>
      <c r="AB136" s="34">
        <v>0</v>
      </c>
      <c r="AC136" s="34">
        <v>0</v>
      </c>
      <c r="AD136" s="36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M136" s="37">
        <f t="shared" si="34"/>
        <v>0</v>
      </c>
      <c r="AN136" s="37">
        <f t="shared" si="35"/>
        <v>0</v>
      </c>
      <c r="AO136" s="37">
        <f t="shared" si="36"/>
        <v>0</v>
      </c>
      <c r="AP136" s="34">
        <f t="shared" si="37"/>
        <v>0</v>
      </c>
      <c r="AQ136" s="37">
        <f t="shared" si="38"/>
        <v>0</v>
      </c>
      <c r="AR136" s="37">
        <f>SUM(F136,L136,P136,S136,Z136,AC136,AF136,AI136)</f>
        <v>1</v>
      </c>
      <c r="AS136" s="37">
        <f t="shared" si="40"/>
        <v>0</v>
      </c>
    </row>
    <row r="137" spans="1:45" ht="18" customHeight="1" x14ac:dyDescent="0.2">
      <c r="A137" s="7" t="s">
        <v>141</v>
      </c>
      <c r="B137" s="33">
        <f t="shared" si="42"/>
        <v>4</v>
      </c>
      <c r="C137" s="33">
        <v>4</v>
      </c>
      <c r="D137" s="35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5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36">
        <v>0</v>
      </c>
      <c r="X137" s="35">
        <v>0</v>
      </c>
      <c r="Y137" s="34">
        <v>0</v>
      </c>
      <c r="Z137" s="34">
        <v>0</v>
      </c>
      <c r="AA137" s="34">
        <v>0</v>
      </c>
      <c r="AB137" s="34">
        <v>0</v>
      </c>
      <c r="AC137" s="34">
        <v>0</v>
      </c>
      <c r="AD137" s="36">
        <v>0</v>
      </c>
      <c r="AE137" s="37">
        <v>0</v>
      </c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7">
        <v>0</v>
      </c>
      <c r="AM137" s="37">
        <f t="shared" si="34"/>
        <v>4</v>
      </c>
      <c r="AN137" s="37">
        <f t="shared" si="35"/>
        <v>0</v>
      </c>
      <c r="AO137" s="37">
        <f t="shared" si="36"/>
        <v>0</v>
      </c>
      <c r="AP137" s="34">
        <f t="shared" si="37"/>
        <v>0</v>
      </c>
      <c r="AQ137" s="37">
        <f t="shared" si="38"/>
        <v>0</v>
      </c>
      <c r="AR137" s="37">
        <f t="shared" si="39"/>
        <v>0</v>
      </c>
      <c r="AS137" s="37">
        <f t="shared" si="40"/>
        <v>0</v>
      </c>
    </row>
    <row r="138" spans="1:45" ht="18" customHeight="1" x14ac:dyDescent="0.2">
      <c r="A138" s="7" t="s">
        <v>451</v>
      </c>
      <c r="B138" s="33">
        <f t="shared" si="42"/>
        <v>172</v>
      </c>
      <c r="C138" s="33">
        <v>7</v>
      </c>
      <c r="D138" s="35">
        <v>5</v>
      </c>
      <c r="E138" s="34">
        <v>1</v>
      </c>
      <c r="F138" s="34">
        <v>9</v>
      </c>
      <c r="G138" s="34">
        <v>2</v>
      </c>
      <c r="H138" s="34">
        <v>16</v>
      </c>
      <c r="I138" s="34">
        <v>6</v>
      </c>
      <c r="J138" s="34">
        <v>0</v>
      </c>
      <c r="K138" s="34">
        <v>8</v>
      </c>
      <c r="L138" s="34">
        <v>0</v>
      </c>
      <c r="M138" s="34">
        <v>0</v>
      </c>
      <c r="N138" s="34">
        <v>9</v>
      </c>
      <c r="O138" s="35">
        <v>4</v>
      </c>
      <c r="P138" s="34">
        <v>2</v>
      </c>
      <c r="Q138" s="34">
        <v>48</v>
      </c>
      <c r="R138" s="34">
        <v>4</v>
      </c>
      <c r="S138" s="34">
        <v>3</v>
      </c>
      <c r="T138" s="34">
        <v>6</v>
      </c>
      <c r="U138" s="34">
        <v>0</v>
      </c>
      <c r="V138" s="34">
        <v>21</v>
      </c>
      <c r="W138" s="36">
        <v>1</v>
      </c>
      <c r="X138" s="35">
        <v>0</v>
      </c>
      <c r="Y138" s="34">
        <v>1</v>
      </c>
      <c r="Z138" s="34">
        <v>0</v>
      </c>
      <c r="AA138" s="34">
        <v>0</v>
      </c>
      <c r="AB138" s="34">
        <v>5</v>
      </c>
      <c r="AC138" s="34">
        <v>3</v>
      </c>
      <c r="AD138" s="36">
        <v>7</v>
      </c>
      <c r="AE138" s="37">
        <v>0</v>
      </c>
      <c r="AF138" s="37">
        <v>1</v>
      </c>
      <c r="AG138" s="37">
        <v>0</v>
      </c>
      <c r="AH138" s="37">
        <v>0</v>
      </c>
      <c r="AI138" s="37">
        <v>0</v>
      </c>
      <c r="AJ138" s="37">
        <v>0</v>
      </c>
      <c r="AK138" s="37">
        <v>3</v>
      </c>
      <c r="AM138" s="37">
        <f t="shared" ref="AM138:AM168" si="43">SUM(C138,J138,AD138,AH138)</f>
        <v>14</v>
      </c>
      <c r="AN138" s="37">
        <f t="shared" ref="AN138:AN168" si="44">SUM(D138,M138:N138,AA138:AB138,AE138,AG138,AJ138:AK138)</f>
        <v>22</v>
      </c>
      <c r="AO138" s="37">
        <f t="shared" ref="AO138:AO168" si="45">SUM(E138,Q138,U138)</f>
        <v>49</v>
      </c>
      <c r="AP138" s="34">
        <f t="shared" ref="AP138:AP168" si="46">SUM(G138,W138)</f>
        <v>3</v>
      </c>
      <c r="AQ138" s="37">
        <f t="shared" ref="AQ138:AQ168" si="47">SUM(H138,O138,R138,V138)</f>
        <v>45</v>
      </c>
      <c r="AR138" s="37">
        <f>SUM(F138,L138,P138,S138,Z138,AC138,AF138,AI138)</f>
        <v>18</v>
      </c>
      <c r="AS138" s="37">
        <f>SUM(I138,K138,T138,X138:Y138)</f>
        <v>21</v>
      </c>
    </row>
    <row r="139" spans="1:45" ht="18" customHeight="1" x14ac:dyDescent="0.2">
      <c r="A139" s="7" t="s">
        <v>452</v>
      </c>
      <c r="B139" s="33">
        <f t="shared" si="42"/>
        <v>56</v>
      </c>
      <c r="C139" s="33">
        <v>3</v>
      </c>
      <c r="D139" s="35">
        <v>0</v>
      </c>
      <c r="E139" s="34">
        <v>2</v>
      </c>
      <c r="F139" s="34">
        <v>6</v>
      </c>
      <c r="G139" s="34">
        <v>6</v>
      </c>
      <c r="H139" s="34">
        <v>3</v>
      </c>
      <c r="I139" s="34">
        <v>3</v>
      </c>
      <c r="J139" s="34">
        <v>1</v>
      </c>
      <c r="K139" s="34">
        <v>3</v>
      </c>
      <c r="L139" s="34">
        <v>1</v>
      </c>
      <c r="M139" s="34">
        <v>1</v>
      </c>
      <c r="N139" s="34">
        <v>1</v>
      </c>
      <c r="O139" s="35">
        <v>2</v>
      </c>
      <c r="P139" s="34">
        <v>0</v>
      </c>
      <c r="Q139" s="34">
        <v>1</v>
      </c>
      <c r="R139" s="34">
        <v>1</v>
      </c>
      <c r="S139" s="34">
        <v>0</v>
      </c>
      <c r="T139" s="34">
        <v>5</v>
      </c>
      <c r="U139" s="34">
        <v>9</v>
      </c>
      <c r="V139" s="34">
        <v>2</v>
      </c>
      <c r="W139" s="36">
        <v>1</v>
      </c>
      <c r="X139" s="35">
        <v>2</v>
      </c>
      <c r="Y139" s="34">
        <v>0</v>
      </c>
      <c r="Z139" s="34">
        <v>0</v>
      </c>
      <c r="AA139" s="34">
        <v>0</v>
      </c>
      <c r="AB139" s="34">
        <v>0</v>
      </c>
      <c r="AC139" s="34">
        <v>1</v>
      </c>
      <c r="AD139" s="36">
        <v>0</v>
      </c>
      <c r="AE139" s="37">
        <v>0</v>
      </c>
      <c r="AF139" s="37">
        <v>1</v>
      </c>
      <c r="AG139" s="37">
        <v>0</v>
      </c>
      <c r="AH139" s="37">
        <v>0</v>
      </c>
      <c r="AI139" s="37">
        <v>0</v>
      </c>
      <c r="AJ139" s="37">
        <v>0</v>
      </c>
      <c r="AK139" s="37">
        <v>1</v>
      </c>
      <c r="AM139" s="37">
        <f t="shared" si="43"/>
        <v>4</v>
      </c>
      <c r="AN139" s="37">
        <f t="shared" si="44"/>
        <v>3</v>
      </c>
      <c r="AO139" s="37">
        <f t="shared" si="45"/>
        <v>12</v>
      </c>
      <c r="AP139" s="34">
        <f t="shared" si="46"/>
        <v>7</v>
      </c>
      <c r="AQ139" s="37">
        <f t="shared" si="47"/>
        <v>8</v>
      </c>
      <c r="AR139" s="37">
        <f>SUM(F139,L139,P139,S139,Z139,AC139,AF139,AI139)</f>
        <v>9</v>
      </c>
      <c r="AS139" s="37">
        <f t="shared" ref="AS139:AS168" si="48">SUM(I139,K139,T139,X139:Y139)</f>
        <v>13</v>
      </c>
    </row>
    <row r="140" spans="1:45" ht="18" customHeight="1" x14ac:dyDescent="0.2">
      <c r="A140" s="7" t="s">
        <v>142</v>
      </c>
      <c r="B140" s="33">
        <f t="shared" si="42"/>
        <v>4</v>
      </c>
      <c r="C140" s="33">
        <v>1</v>
      </c>
      <c r="D140" s="35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5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  <c r="W140" s="36">
        <v>0</v>
      </c>
      <c r="X140" s="35">
        <v>0</v>
      </c>
      <c r="Y140" s="34">
        <v>1</v>
      </c>
      <c r="Z140" s="34">
        <v>0</v>
      </c>
      <c r="AA140" s="34">
        <v>0</v>
      </c>
      <c r="AB140" s="34">
        <v>1</v>
      </c>
      <c r="AC140" s="34">
        <v>1</v>
      </c>
      <c r="AD140" s="36">
        <v>0</v>
      </c>
      <c r="AE140" s="37">
        <v>0</v>
      </c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7">
        <v>0</v>
      </c>
      <c r="AM140" s="37">
        <f t="shared" si="43"/>
        <v>1</v>
      </c>
      <c r="AN140" s="37">
        <f t="shared" si="44"/>
        <v>1</v>
      </c>
      <c r="AO140" s="37">
        <f t="shared" si="45"/>
        <v>0</v>
      </c>
      <c r="AP140" s="34">
        <f t="shared" si="46"/>
        <v>0</v>
      </c>
      <c r="AQ140" s="37">
        <f t="shared" si="47"/>
        <v>0</v>
      </c>
      <c r="AR140" s="37">
        <f>SUM(F140,L140,P140,S140,Z140,AC140,AF140,AI140)</f>
        <v>1</v>
      </c>
      <c r="AS140" s="37">
        <f t="shared" si="48"/>
        <v>1</v>
      </c>
    </row>
    <row r="141" spans="1:45" ht="18" customHeight="1" x14ac:dyDescent="0.2">
      <c r="A141" s="7" t="s">
        <v>453</v>
      </c>
      <c r="B141" s="33">
        <f>SUM(C141:AK141)</f>
        <v>6</v>
      </c>
      <c r="C141" s="33">
        <v>4</v>
      </c>
      <c r="D141" s="35">
        <v>1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5">
        <v>0</v>
      </c>
      <c r="P141" s="34">
        <v>0</v>
      </c>
      <c r="Q141" s="34">
        <v>0</v>
      </c>
      <c r="R141" s="34">
        <v>1</v>
      </c>
      <c r="S141" s="34">
        <v>0</v>
      </c>
      <c r="T141" s="34">
        <v>0</v>
      </c>
      <c r="U141" s="34">
        <v>0</v>
      </c>
      <c r="V141" s="34">
        <v>0</v>
      </c>
      <c r="W141" s="36">
        <v>0</v>
      </c>
      <c r="X141" s="35">
        <v>0</v>
      </c>
      <c r="Y141" s="34">
        <v>0</v>
      </c>
      <c r="Z141" s="34">
        <v>0</v>
      </c>
      <c r="AA141" s="34">
        <v>0</v>
      </c>
      <c r="AB141" s="34">
        <v>0</v>
      </c>
      <c r="AC141" s="34">
        <v>0</v>
      </c>
      <c r="AD141" s="36">
        <v>0</v>
      </c>
      <c r="AE141" s="37">
        <v>0</v>
      </c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7">
        <v>0</v>
      </c>
      <c r="AM141" s="37">
        <f t="shared" si="43"/>
        <v>4</v>
      </c>
      <c r="AN141" s="37">
        <f t="shared" si="44"/>
        <v>1</v>
      </c>
      <c r="AO141" s="37">
        <f t="shared" si="45"/>
        <v>0</v>
      </c>
      <c r="AP141" s="34">
        <f t="shared" si="46"/>
        <v>0</v>
      </c>
      <c r="AQ141" s="37">
        <f t="shared" si="47"/>
        <v>1</v>
      </c>
      <c r="AR141" s="37">
        <f t="shared" ref="AR141:AR168" si="49">SUM(F141,L141,P141,S141,Z141,AC141,AF141,AI141)</f>
        <v>0</v>
      </c>
      <c r="AS141" s="37">
        <f t="shared" si="48"/>
        <v>0</v>
      </c>
    </row>
    <row r="142" spans="1:45" ht="18" customHeight="1" x14ac:dyDescent="0.2">
      <c r="A142" s="7" t="s">
        <v>454</v>
      </c>
      <c r="B142" s="33">
        <f>SUM(C142:AK142)</f>
        <v>25</v>
      </c>
      <c r="C142" s="33">
        <v>6</v>
      </c>
      <c r="D142" s="35">
        <v>4</v>
      </c>
      <c r="E142" s="34">
        <v>0</v>
      </c>
      <c r="F142" s="34">
        <v>4</v>
      </c>
      <c r="G142" s="34">
        <v>1</v>
      </c>
      <c r="H142" s="34">
        <v>1</v>
      </c>
      <c r="I142" s="34">
        <v>0</v>
      </c>
      <c r="J142" s="34">
        <v>2</v>
      </c>
      <c r="K142" s="34">
        <v>0</v>
      </c>
      <c r="L142" s="34">
        <v>0</v>
      </c>
      <c r="M142" s="34">
        <v>0</v>
      </c>
      <c r="N142" s="34">
        <v>2</v>
      </c>
      <c r="O142" s="35">
        <v>0</v>
      </c>
      <c r="P142" s="34">
        <v>0</v>
      </c>
      <c r="Q142" s="34">
        <v>0</v>
      </c>
      <c r="R142" s="34">
        <v>1</v>
      </c>
      <c r="S142" s="34">
        <v>0</v>
      </c>
      <c r="T142" s="34">
        <v>2</v>
      </c>
      <c r="U142" s="34">
        <v>0</v>
      </c>
      <c r="V142" s="34">
        <v>1</v>
      </c>
      <c r="W142" s="36">
        <v>0</v>
      </c>
      <c r="X142" s="35">
        <v>1</v>
      </c>
      <c r="Y142" s="34">
        <v>0</v>
      </c>
      <c r="Z142" s="34">
        <v>0</v>
      </c>
      <c r="AA142" s="34">
        <v>0</v>
      </c>
      <c r="AB142" s="34">
        <v>0</v>
      </c>
      <c r="AC142" s="34">
        <v>0</v>
      </c>
      <c r="AD142" s="36">
        <v>0</v>
      </c>
      <c r="AE142" s="37">
        <v>0</v>
      </c>
      <c r="AF142" s="37">
        <v>0</v>
      </c>
      <c r="AG142" s="37">
        <v>0</v>
      </c>
      <c r="AH142" s="37">
        <v>0</v>
      </c>
      <c r="AI142" s="37">
        <v>0</v>
      </c>
      <c r="AJ142" s="37">
        <v>0</v>
      </c>
      <c r="AK142" s="37">
        <v>0</v>
      </c>
      <c r="AM142" s="37">
        <f t="shared" si="43"/>
        <v>8</v>
      </c>
      <c r="AN142" s="37">
        <f t="shared" si="44"/>
        <v>6</v>
      </c>
      <c r="AO142" s="37">
        <f t="shared" si="45"/>
        <v>0</v>
      </c>
      <c r="AP142" s="34">
        <f t="shared" si="46"/>
        <v>1</v>
      </c>
      <c r="AQ142" s="37">
        <f t="shared" si="47"/>
        <v>3</v>
      </c>
      <c r="AR142" s="37">
        <f>SUM(F142,L142,P142,S142,Z142,AC142,AF142,AI142)</f>
        <v>4</v>
      </c>
      <c r="AS142" s="37">
        <f t="shared" si="48"/>
        <v>3</v>
      </c>
    </row>
    <row r="143" spans="1:45" ht="18" customHeight="1" x14ac:dyDescent="0.2">
      <c r="A143" s="7" t="s">
        <v>143</v>
      </c>
      <c r="B143" s="33">
        <f t="shared" si="42"/>
        <v>4</v>
      </c>
      <c r="C143" s="33">
        <v>3</v>
      </c>
      <c r="D143" s="35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5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6">
        <v>0</v>
      </c>
      <c r="X143" s="35">
        <v>0</v>
      </c>
      <c r="Y143" s="34">
        <v>0</v>
      </c>
      <c r="Z143" s="34">
        <v>1</v>
      </c>
      <c r="AA143" s="34">
        <v>0</v>
      </c>
      <c r="AB143" s="34">
        <v>0</v>
      </c>
      <c r="AC143" s="34">
        <v>0</v>
      </c>
      <c r="AD143" s="36">
        <v>0</v>
      </c>
      <c r="AE143" s="37">
        <v>0</v>
      </c>
      <c r="AF143" s="37">
        <v>0</v>
      </c>
      <c r="AG143" s="37">
        <v>0</v>
      </c>
      <c r="AH143" s="37">
        <v>0</v>
      </c>
      <c r="AI143" s="37">
        <v>0</v>
      </c>
      <c r="AJ143" s="37">
        <v>0</v>
      </c>
      <c r="AK143" s="37">
        <v>0</v>
      </c>
      <c r="AM143" s="37">
        <f t="shared" si="43"/>
        <v>3</v>
      </c>
      <c r="AN143" s="37">
        <f t="shared" si="44"/>
        <v>0</v>
      </c>
      <c r="AO143" s="37">
        <f t="shared" si="45"/>
        <v>0</v>
      </c>
      <c r="AP143" s="34">
        <f t="shared" si="46"/>
        <v>0</v>
      </c>
      <c r="AQ143" s="37">
        <f t="shared" si="47"/>
        <v>0</v>
      </c>
      <c r="AR143" s="37">
        <f>SUM(F143,L143,P143,S143,Z143,AC143,AF143,AI143)</f>
        <v>1</v>
      </c>
      <c r="AS143" s="37">
        <f t="shared" si="48"/>
        <v>0</v>
      </c>
    </row>
    <row r="144" spans="1:45" ht="18" customHeight="1" x14ac:dyDescent="0.2">
      <c r="A144" s="7" t="s">
        <v>484</v>
      </c>
      <c r="B144" s="33">
        <f>SUM(C144:AK144)</f>
        <v>3</v>
      </c>
      <c r="C144" s="33">
        <v>0</v>
      </c>
      <c r="D144" s="35">
        <v>0</v>
      </c>
      <c r="E144" s="34">
        <v>0</v>
      </c>
      <c r="F144" s="34">
        <v>1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1</v>
      </c>
      <c r="M144" s="34">
        <v>0</v>
      </c>
      <c r="N144" s="34">
        <v>0</v>
      </c>
      <c r="O144" s="35">
        <v>0</v>
      </c>
      <c r="P144" s="34">
        <v>0</v>
      </c>
      <c r="Q144" s="34">
        <v>0</v>
      </c>
      <c r="R144" s="34">
        <v>0</v>
      </c>
      <c r="S144" s="34">
        <v>0</v>
      </c>
      <c r="T144" s="34">
        <v>0</v>
      </c>
      <c r="U144" s="34">
        <v>0</v>
      </c>
      <c r="V144" s="34">
        <v>0</v>
      </c>
      <c r="W144" s="36">
        <v>0</v>
      </c>
      <c r="X144" s="35">
        <v>0</v>
      </c>
      <c r="Y144" s="34">
        <v>0</v>
      </c>
      <c r="Z144" s="34">
        <v>0</v>
      </c>
      <c r="AA144" s="34">
        <v>0</v>
      </c>
      <c r="AB144" s="34">
        <v>0</v>
      </c>
      <c r="AC144" s="34">
        <v>0</v>
      </c>
      <c r="AD144" s="36">
        <v>0</v>
      </c>
      <c r="AE144" s="37">
        <v>0</v>
      </c>
      <c r="AF144" s="37">
        <v>1</v>
      </c>
      <c r="AG144" s="37">
        <v>0</v>
      </c>
      <c r="AH144" s="37">
        <v>0</v>
      </c>
      <c r="AI144" s="37">
        <v>0</v>
      </c>
      <c r="AJ144" s="37">
        <v>0</v>
      </c>
      <c r="AK144" s="37">
        <v>0</v>
      </c>
      <c r="AM144" s="37">
        <f t="shared" si="43"/>
        <v>0</v>
      </c>
      <c r="AN144" s="37">
        <f t="shared" si="44"/>
        <v>0</v>
      </c>
      <c r="AO144" s="37">
        <f t="shared" si="45"/>
        <v>0</v>
      </c>
      <c r="AP144" s="34">
        <f t="shared" si="46"/>
        <v>0</v>
      </c>
      <c r="AQ144" s="37">
        <f t="shared" si="47"/>
        <v>0</v>
      </c>
      <c r="AR144" s="37">
        <f>SUM(F144,L144,P144,S144,Z144,AC144,AF144,AI144)</f>
        <v>3</v>
      </c>
      <c r="AS144" s="37">
        <f t="shared" si="48"/>
        <v>0</v>
      </c>
    </row>
    <row r="145" spans="1:45" ht="18" customHeight="1" x14ac:dyDescent="0.2">
      <c r="A145" s="7" t="s">
        <v>485</v>
      </c>
      <c r="B145" s="33">
        <f>SUM(C145:AK145)</f>
        <v>1</v>
      </c>
      <c r="C145" s="33">
        <v>0</v>
      </c>
      <c r="D145" s="35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1</v>
      </c>
      <c r="N145" s="34">
        <v>0</v>
      </c>
      <c r="O145" s="35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6">
        <v>0</v>
      </c>
      <c r="X145" s="35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6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M145" s="37">
        <f t="shared" si="43"/>
        <v>0</v>
      </c>
      <c r="AN145" s="37">
        <f t="shared" si="44"/>
        <v>1</v>
      </c>
      <c r="AO145" s="37">
        <f t="shared" si="45"/>
        <v>0</v>
      </c>
      <c r="AP145" s="34">
        <f t="shared" si="46"/>
        <v>0</v>
      </c>
      <c r="AQ145" s="37">
        <f t="shared" si="47"/>
        <v>0</v>
      </c>
      <c r="AR145" s="37">
        <f t="shared" si="49"/>
        <v>0</v>
      </c>
      <c r="AS145" s="37">
        <f t="shared" si="48"/>
        <v>0</v>
      </c>
    </row>
    <row r="146" spans="1:45" ht="18" customHeight="1" x14ac:dyDescent="0.2">
      <c r="A146" s="7" t="s">
        <v>486</v>
      </c>
      <c r="B146" s="33">
        <f>SUM(C146:AK146)</f>
        <v>4</v>
      </c>
      <c r="C146" s="33">
        <v>0</v>
      </c>
      <c r="D146" s="35">
        <v>0</v>
      </c>
      <c r="E146" s="34">
        <v>0</v>
      </c>
      <c r="F146" s="34">
        <v>1</v>
      </c>
      <c r="G146" s="34">
        <v>0</v>
      </c>
      <c r="H146" s="34">
        <v>1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5">
        <v>0</v>
      </c>
      <c r="P146" s="34">
        <v>0</v>
      </c>
      <c r="Q146" s="34">
        <v>2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6">
        <v>0</v>
      </c>
      <c r="X146" s="35">
        <v>0</v>
      </c>
      <c r="Y146" s="34">
        <v>0</v>
      </c>
      <c r="Z146" s="34">
        <v>0</v>
      </c>
      <c r="AA146" s="34">
        <v>0</v>
      </c>
      <c r="AB146" s="34">
        <v>0</v>
      </c>
      <c r="AC146" s="34">
        <v>0</v>
      </c>
      <c r="AD146" s="36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M146" s="37">
        <f t="shared" si="43"/>
        <v>0</v>
      </c>
      <c r="AN146" s="37">
        <f t="shared" si="44"/>
        <v>0</v>
      </c>
      <c r="AO146" s="37">
        <f t="shared" si="45"/>
        <v>2</v>
      </c>
      <c r="AP146" s="34">
        <f t="shared" si="46"/>
        <v>0</v>
      </c>
      <c r="AQ146" s="37">
        <f t="shared" si="47"/>
        <v>1</v>
      </c>
      <c r="AR146" s="37">
        <f>SUM(F146,L146,P146,S146,Z146,AC146,AF146,AI146)</f>
        <v>1</v>
      </c>
      <c r="AS146" s="37">
        <f t="shared" si="48"/>
        <v>0</v>
      </c>
    </row>
    <row r="147" spans="1:45" ht="18" customHeight="1" x14ac:dyDescent="0.2">
      <c r="A147" s="7" t="s">
        <v>144</v>
      </c>
      <c r="B147" s="33">
        <f t="shared" si="42"/>
        <v>1</v>
      </c>
      <c r="C147" s="33">
        <v>0</v>
      </c>
      <c r="D147" s="35">
        <v>0</v>
      </c>
      <c r="E147" s="34">
        <v>0</v>
      </c>
      <c r="F147" s="34">
        <v>0</v>
      </c>
      <c r="G147" s="34">
        <v>0</v>
      </c>
      <c r="H147" s="34">
        <v>1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5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  <c r="W147" s="36">
        <v>0</v>
      </c>
      <c r="X147" s="35">
        <v>0</v>
      </c>
      <c r="Y147" s="34">
        <v>0</v>
      </c>
      <c r="Z147" s="34">
        <v>0</v>
      </c>
      <c r="AA147" s="34">
        <v>0</v>
      </c>
      <c r="AB147" s="34">
        <v>0</v>
      </c>
      <c r="AC147" s="34">
        <v>0</v>
      </c>
      <c r="AD147" s="36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7">
        <v>0</v>
      </c>
      <c r="AM147" s="37">
        <f t="shared" si="43"/>
        <v>0</v>
      </c>
      <c r="AN147" s="37">
        <f t="shared" si="44"/>
        <v>0</v>
      </c>
      <c r="AO147" s="37">
        <f t="shared" si="45"/>
        <v>0</v>
      </c>
      <c r="AP147" s="34">
        <f t="shared" si="46"/>
        <v>0</v>
      </c>
      <c r="AQ147" s="37">
        <f t="shared" si="47"/>
        <v>1</v>
      </c>
      <c r="AR147" s="37">
        <f t="shared" si="49"/>
        <v>0</v>
      </c>
      <c r="AS147" s="37">
        <f t="shared" si="48"/>
        <v>0</v>
      </c>
    </row>
    <row r="148" spans="1:45" ht="18" customHeight="1" x14ac:dyDescent="0.2">
      <c r="A148" s="7" t="s">
        <v>145</v>
      </c>
      <c r="B148" s="33">
        <f t="shared" si="42"/>
        <v>45</v>
      </c>
      <c r="C148" s="33">
        <v>14</v>
      </c>
      <c r="D148" s="35">
        <v>2</v>
      </c>
      <c r="E148" s="34">
        <v>3</v>
      </c>
      <c r="F148" s="34">
        <v>2</v>
      </c>
      <c r="G148" s="34">
        <v>1</v>
      </c>
      <c r="H148" s="34">
        <v>2</v>
      </c>
      <c r="I148" s="34">
        <v>1</v>
      </c>
      <c r="J148" s="34">
        <v>0</v>
      </c>
      <c r="K148" s="34">
        <v>0</v>
      </c>
      <c r="L148" s="34">
        <v>1</v>
      </c>
      <c r="M148" s="34">
        <v>1</v>
      </c>
      <c r="N148" s="34">
        <v>0</v>
      </c>
      <c r="O148" s="35">
        <v>0</v>
      </c>
      <c r="P148" s="34">
        <v>0</v>
      </c>
      <c r="Q148" s="34">
        <v>0</v>
      </c>
      <c r="R148" s="34">
        <v>1</v>
      </c>
      <c r="S148" s="34">
        <v>2</v>
      </c>
      <c r="T148" s="34">
        <v>0</v>
      </c>
      <c r="U148" s="34">
        <v>0</v>
      </c>
      <c r="V148" s="34">
        <v>2</v>
      </c>
      <c r="W148" s="36">
        <v>0</v>
      </c>
      <c r="X148" s="35">
        <v>2</v>
      </c>
      <c r="Y148" s="34">
        <v>1</v>
      </c>
      <c r="Z148" s="34">
        <v>3</v>
      </c>
      <c r="AA148" s="34">
        <v>0</v>
      </c>
      <c r="AB148" s="34">
        <v>1</v>
      </c>
      <c r="AC148" s="34">
        <v>1</v>
      </c>
      <c r="AD148" s="36">
        <v>1</v>
      </c>
      <c r="AE148" s="37">
        <v>0</v>
      </c>
      <c r="AF148" s="37">
        <v>2</v>
      </c>
      <c r="AG148" s="37">
        <v>1</v>
      </c>
      <c r="AH148" s="37">
        <v>1</v>
      </c>
      <c r="AI148" s="37">
        <v>0</v>
      </c>
      <c r="AJ148" s="37">
        <v>0</v>
      </c>
      <c r="AK148" s="37">
        <v>0</v>
      </c>
      <c r="AM148" s="37">
        <f t="shared" si="43"/>
        <v>16</v>
      </c>
      <c r="AN148" s="37">
        <f t="shared" si="44"/>
        <v>5</v>
      </c>
      <c r="AO148" s="37">
        <f t="shared" si="45"/>
        <v>3</v>
      </c>
      <c r="AP148" s="34">
        <f t="shared" si="46"/>
        <v>1</v>
      </c>
      <c r="AQ148" s="37">
        <f t="shared" si="47"/>
        <v>5</v>
      </c>
      <c r="AR148" s="37">
        <f>SUM(F148,L148,P148,S148,Z148,AC148,AF148,AI148)</f>
        <v>11</v>
      </c>
      <c r="AS148" s="37">
        <f t="shared" si="48"/>
        <v>4</v>
      </c>
    </row>
    <row r="149" spans="1:45" ht="18" customHeight="1" x14ac:dyDescent="0.2">
      <c r="A149" s="7" t="s">
        <v>487</v>
      </c>
      <c r="B149" s="33">
        <f>SUM(C149:AK149)</f>
        <v>10</v>
      </c>
      <c r="C149" s="33">
        <v>0</v>
      </c>
      <c r="D149" s="35">
        <v>0</v>
      </c>
      <c r="E149" s="34">
        <v>0</v>
      </c>
      <c r="F149" s="34">
        <v>0</v>
      </c>
      <c r="G149" s="34">
        <v>0</v>
      </c>
      <c r="H149" s="34">
        <v>1</v>
      </c>
      <c r="I149" s="34">
        <v>0</v>
      </c>
      <c r="J149" s="34">
        <v>7</v>
      </c>
      <c r="K149" s="34">
        <v>0</v>
      </c>
      <c r="L149" s="34">
        <v>0</v>
      </c>
      <c r="M149" s="34">
        <v>0</v>
      </c>
      <c r="N149" s="34">
        <v>0</v>
      </c>
      <c r="O149" s="35">
        <v>0</v>
      </c>
      <c r="P149" s="34">
        <v>0</v>
      </c>
      <c r="Q149" s="34">
        <v>0</v>
      </c>
      <c r="R149" s="34">
        <v>1</v>
      </c>
      <c r="S149" s="34">
        <v>0</v>
      </c>
      <c r="T149" s="34">
        <v>0</v>
      </c>
      <c r="U149" s="34">
        <v>0</v>
      </c>
      <c r="V149" s="34">
        <v>1</v>
      </c>
      <c r="W149" s="36">
        <v>0</v>
      </c>
      <c r="X149" s="35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6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M149" s="37">
        <f t="shared" si="43"/>
        <v>7</v>
      </c>
      <c r="AN149" s="37">
        <f t="shared" si="44"/>
        <v>0</v>
      </c>
      <c r="AO149" s="37">
        <f t="shared" si="45"/>
        <v>0</v>
      </c>
      <c r="AP149" s="34">
        <f t="shared" si="46"/>
        <v>0</v>
      </c>
      <c r="AQ149" s="37">
        <f t="shared" si="47"/>
        <v>3</v>
      </c>
      <c r="AR149" s="37">
        <f t="shared" si="49"/>
        <v>0</v>
      </c>
      <c r="AS149" s="37">
        <f t="shared" si="48"/>
        <v>0</v>
      </c>
    </row>
    <row r="150" spans="1:45" ht="18" customHeight="1" x14ac:dyDescent="0.2">
      <c r="A150" s="7" t="s">
        <v>455</v>
      </c>
      <c r="B150" s="33">
        <f>SUM(C150:AK150)</f>
        <v>27</v>
      </c>
      <c r="C150" s="33">
        <v>5</v>
      </c>
      <c r="D150" s="35">
        <v>3</v>
      </c>
      <c r="E150" s="34">
        <v>1</v>
      </c>
      <c r="F150" s="34">
        <v>1</v>
      </c>
      <c r="G150" s="34">
        <v>6</v>
      </c>
      <c r="H150" s="34">
        <v>0</v>
      </c>
      <c r="I150" s="34">
        <v>0</v>
      </c>
      <c r="J150" s="34">
        <v>2</v>
      </c>
      <c r="K150" s="34">
        <v>0</v>
      </c>
      <c r="L150" s="34">
        <v>0</v>
      </c>
      <c r="M150" s="34">
        <v>1</v>
      </c>
      <c r="N150" s="34">
        <v>2</v>
      </c>
      <c r="O150" s="35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4">
        <v>0</v>
      </c>
      <c r="V150" s="34">
        <v>1</v>
      </c>
      <c r="W150" s="36">
        <v>1</v>
      </c>
      <c r="X150" s="35">
        <v>1</v>
      </c>
      <c r="Y150" s="34">
        <v>0</v>
      </c>
      <c r="Z150" s="34">
        <v>0</v>
      </c>
      <c r="AA150" s="34">
        <v>0</v>
      </c>
      <c r="AB150" s="34">
        <v>0</v>
      </c>
      <c r="AC150" s="34">
        <v>2</v>
      </c>
      <c r="AD150" s="36">
        <v>0</v>
      </c>
      <c r="AE150" s="37">
        <v>0</v>
      </c>
      <c r="AF150" s="37">
        <v>0</v>
      </c>
      <c r="AG150" s="37">
        <v>0</v>
      </c>
      <c r="AH150" s="37">
        <v>1</v>
      </c>
      <c r="AI150" s="37">
        <v>0</v>
      </c>
      <c r="AJ150" s="37">
        <v>0</v>
      </c>
      <c r="AK150" s="37">
        <v>0</v>
      </c>
      <c r="AM150" s="37">
        <f t="shared" si="43"/>
        <v>8</v>
      </c>
      <c r="AN150" s="37">
        <f t="shared" si="44"/>
        <v>6</v>
      </c>
      <c r="AO150" s="37">
        <f t="shared" si="45"/>
        <v>1</v>
      </c>
      <c r="AP150" s="34">
        <f t="shared" si="46"/>
        <v>7</v>
      </c>
      <c r="AQ150" s="37">
        <f t="shared" si="47"/>
        <v>1</v>
      </c>
      <c r="AR150" s="37">
        <f t="shared" si="49"/>
        <v>3</v>
      </c>
      <c r="AS150" s="37">
        <f t="shared" si="48"/>
        <v>1</v>
      </c>
    </row>
    <row r="151" spans="1:45" ht="18" customHeight="1" x14ac:dyDescent="0.2">
      <c r="A151" s="7" t="s">
        <v>456</v>
      </c>
      <c r="B151" s="33">
        <f>SUM(C151:AK151)</f>
        <v>80</v>
      </c>
      <c r="C151" s="33">
        <v>52</v>
      </c>
      <c r="D151" s="35">
        <v>0</v>
      </c>
      <c r="E151" s="34">
        <v>1</v>
      </c>
      <c r="F151" s="34">
        <v>0</v>
      </c>
      <c r="G151" s="34">
        <v>0</v>
      </c>
      <c r="H151" s="34">
        <v>2</v>
      </c>
      <c r="I151" s="34">
        <v>2</v>
      </c>
      <c r="J151" s="34">
        <v>1</v>
      </c>
      <c r="K151" s="34">
        <v>1</v>
      </c>
      <c r="L151" s="34">
        <v>1</v>
      </c>
      <c r="M151" s="34">
        <v>1</v>
      </c>
      <c r="N151" s="34">
        <v>1</v>
      </c>
      <c r="O151" s="35">
        <v>0</v>
      </c>
      <c r="P151" s="34">
        <v>1</v>
      </c>
      <c r="Q151" s="34">
        <v>0</v>
      </c>
      <c r="R151" s="34">
        <v>0</v>
      </c>
      <c r="S151" s="34">
        <v>1</v>
      </c>
      <c r="T151" s="34">
        <v>4</v>
      </c>
      <c r="U151" s="34">
        <v>0</v>
      </c>
      <c r="V151" s="34">
        <v>0</v>
      </c>
      <c r="W151" s="36">
        <v>0</v>
      </c>
      <c r="X151" s="35">
        <v>3</v>
      </c>
      <c r="Y151" s="34">
        <v>0</v>
      </c>
      <c r="Z151" s="34">
        <v>1</v>
      </c>
      <c r="AA151" s="34">
        <v>0</v>
      </c>
      <c r="AB151" s="34">
        <v>4</v>
      </c>
      <c r="AC151" s="34">
        <v>2</v>
      </c>
      <c r="AD151" s="36">
        <v>0</v>
      </c>
      <c r="AE151" s="37">
        <v>0</v>
      </c>
      <c r="AF151" s="37">
        <v>1</v>
      </c>
      <c r="AG151" s="37">
        <v>0</v>
      </c>
      <c r="AH151" s="37">
        <v>0</v>
      </c>
      <c r="AI151" s="37">
        <v>0</v>
      </c>
      <c r="AJ151" s="37">
        <v>0</v>
      </c>
      <c r="AK151" s="37">
        <v>1</v>
      </c>
      <c r="AM151" s="37">
        <f t="shared" si="43"/>
        <v>53</v>
      </c>
      <c r="AN151" s="37">
        <f t="shared" si="44"/>
        <v>7</v>
      </c>
      <c r="AO151" s="37">
        <f t="shared" si="45"/>
        <v>1</v>
      </c>
      <c r="AP151" s="34">
        <f t="shared" si="46"/>
        <v>0</v>
      </c>
      <c r="AQ151" s="37">
        <f t="shared" si="47"/>
        <v>2</v>
      </c>
      <c r="AR151" s="37">
        <f t="shared" si="49"/>
        <v>7</v>
      </c>
      <c r="AS151" s="37">
        <f>SUM(I151,K151,T151,X151:Y151)</f>
        <v>10</v>
      </c>
    </row>
    <row r="152" spans="1:45" ht="18" customHeight="1" x14ac:dyDescent="0.2">
      <c r="A152" s="7" t="s">
        <v>457</v>
      </c>
      <c r="B152" s="33">
        <f>SUM(C152:AK152)</f>
        <v>4</v>
      </c>
      <c r="C152" s="33">
        <v>1</v>
      </c>
      <c r="D152" s="35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34">
        <v>1</v>
      </c>
      <c r="K152" s="34">
        <v>0</v>
      </c>
      <c r="L152" s="34">
        <v>0</v>
      </c>
      <c r="M152" s="34">
        <v>0</v>
      </c>
      <c r="N152" s="34">
        <v>0</v>
      </c>
      <c r="O152" s="35">
        <v>0</v>
      </c>
      <c r="P152" s="34">
        <v>0</v>
      </c>
      <c r="Q152" s="34">
        <v>0</v>
      </c>
      <c r="R152" s="34">
        <v>1</v>
      </c>
      <c r="S152" s="34">
        <v>0</v>
      </c>
      <c r="T152" s="34">
        <v>0</v>
      </c>
      <c r="U152" s="34">
        <v>0</v>
      </c>
      <c r="V152" s="34">
        <v>0</v>
      </c>
      <c r="W152" s="36">
        <v>0</v>
      </c>
      <c r="X152" s="35">
        <v>0</v>
      </c>
      <c r="Y152" s="34">
        <v>0</v>
      </c>
      <c r="Z152" s="34">
        <v>0</v>
      </c>
      <c r="AA152" s="34">
        <v>0</v>
      </c>
      <c r="AB152" s="34">
        <v>0</v>
      </c>
      <c r="AC152" s="34">
        <v>0</v>
      </c>
      <c r="AD152" s="36">
        <v>1</v>
      </c>
      <c r="AE152" s="37">
        <v>0</v>
      </c>
      <c r="AF152" s="37">
        <v>0</v>
      </c>
      <c r="AG152" s="37">
        <v>0</v>
      </c>
      <c r="AH152" s="37">
        <v>0</v>
      </c>
      <c r="AI152" s="37">
        <v>0</v>
      </c>
      <c r="AJ152" s="37">
        <v>0</v>
      </c>
      <c r="AK152" s="37">
        <v>0</v>
      </c>
      <c r="AM152" s="37">
        <f t="shared" si="43"/>
        <v>3</v>
      </c>
      <c r="AN152" s="37">
        <f t="shared" si="44"/>
        <v>0</v>
      </c>
      <c r="AO152" s="37">
        <f t="shared" si="45"/>
        <v>0</v>
      </c>
      <c r="AP152" s="34">
        <f t="shared" si="46"/>
        <v>0</v>
      </c>
      <c r="AQ152" s="37">
        <f t="shared" si="47"/>
        <v>1</v>
      </c>
      <c r="AR152" s="37">
        <f t="shared" si="49"/>
        <v>0</v>
      </c>
      <c r="AS152" s="37">
        <f t="shared" si="48"/>
        <v>0</v>
      </c>
    </row>
    <row r="153" spans="1:45" ht="18" customHeight="1" x14ac:dyDescent="0.2">
      <c r="A153" s="7" t="s">
        <v>146</v>
      </c>
      <c r="B153" s="33">
        <f t="shared" si="42"/>
        <v>149</v>
      </c>
      <c r="C153" s="33">
        <v>61</v>
      </c>
      <c r="D153" s="35">
        <v>15</v>
      </c>
      <c r="E153" s="34">
        <v>7</v>
      </c>
      <c r="F153" s="34">
        <v>5</v>
      </c>
      <c r="G153" s="34">
        <v>7</v>
      </c>
      <c r="H153" s="34">
        <v>4</v>
      </c>
      <c r="I153" s="34">
        <v>4</v>
      </c>
      <c r="J153" s="34">
        <v>3</v>
      </c>
      <c r="K153" s="34">
        <v>6</v>
      </c>
      <c r="L153" s="34">
        <v>2</v>
      </c>
      <c r="M153" s="34">
        <v>3</v>
      </c>
      <c r="N153" s="34">
        <v>7</v>
      </c>
      <c r="O153" s="35">
        <v>1</v>
      </c>
      <c r="P153" s="34">
        <v>2</v>
      </c>
      <c r="Q153" s="34">
        <v>0</v>
      </c>
      <c r="R153" s="34">
        <v>0</v>
      </c>
      <c r="S153" s="34">
        <v>3</v>
      </c>
      <c r="T153" s="34">
        <v>2</v>
      </c>
      <c r="U153" s="34">
        <v>1</v>
      </c>
      <c r="V153" s="34">
        <v>2</v>
      </c>
      <c r="W153" s="36">
        <v>0</v>
      </c>
      <c r="X153" s="35">
        <v>3</v>
      </c>
      <c r="Y153" s="34">
        <v>2</v>
      </c>
      <c r="Z153" s="34">
        <v>0</v>
      </c>
      <c r="AA153" s="34">
        <v>0</v>
      </c>
      <c r="AB153" s="34">
        <v>2</v>
      </c>
      <c r="AC153" s="34">
        <v>2</v>
      </c>
      <c r="AD153" s="36">
        <v>3</v>
      </c>
      <c r="AE153" s="37">
        <v>0</v>
      </c>
      <c r="AF153" s="37">
        <v>1</v>
      </c>
      <c r="AG153" s="37">
        <v>0</v>
      </c>
      <c r="AH153" s="37">
        <v>0</v>
      </c>
      <c r="AI153" s="37">
        <v>1</v>
      </c>
      <c r="AJ153" s="37">
        <v>0</v>
      </c>
      <c r="AK153" s="37">
        <v>0</v>
      </c>
      <c r="AM153" s="37">
        <f t="shared" si="43"/>
        <v>67</v>
      </c>
      <c r="AN153" s="37">
        <f t="shared" si="44"/>
        <v>27</v>
      </c>
      <c r="AO153" s="37">
        <f t="shared" si="45"/>
        <v>8</v>
      </c>
      <c r="AP153" s="34">
        <f t="shared" si="46"/>
        <v>7</v>
      </c>
      <c r="AQ153" s="37">
        <f t="shared" si="47"/>
        <v>7</v>
      </c>
      <c r="AR153" s="37">
        <f t="shared" si="49"/>
        <v>16</v>
      </c>
      <c r="AS153" s="37">
        <f t="shared" si="48"/>
        <v>17</v>
      </c>
    </row>
    <row r="154" spans="1:45" ht="18" customHeight="1" x14ac:dyDescent="0.2">
      <c r="A154" s="7" t="s">
        <v>458</v>
      </c>
      <c r="B154" s="33">
        <f>SUM(C154:AK154)</f>
        <v>8</v>
      </c>
      <c r="C154" s="33">
        <v>1</v>
      </c>
      <c r="D154" s="35">
        <v>1</v>
      </c>
      <c r="E154" s="34">
        <v>0</v>
      </c>
      <c r="F154" s="34">
        <v>0</v>
      </c>
      <c r="G154" s="34">
        <v>3</v>
      </c>
      <c r="H154" s="34">
        <v>0</v>
      </c>
      <c r="I154" s="34">
        <v>0</v>
      </c>
      <c r="J154" s="34">
        <v>1</v>
      </c>
      <c r="K154" s="34">
        <v>1</v>
      </c>
      <c r="L154" s="34">
        <v>0</v>
      </c>
      <c r="M154" s="34">
        <v>0</v>
      </c>
      <c r="N154" s="34">
        <v>1</v>
      </c>
      <c r="O154" s="35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  <c r="W154" s="36">
        <v>0</v>
      </c>
      <c r="X154" s="35">
        <v>0</v>
      </c>
      <c r="Y154" s="34">
        <v>0</v>
      </c>
      <c r="Z154" s="34">
        <v>0</v>
      </c>
      <c r="AA154" s="34">
        <v>0</v>
      </c>
      <c r="AB154" s="34">
        <v>0</v>
      </c>
      <c r="AC154" s="34">
        <v>0</v>
      </c>
      <c r="AD154" s="36">
        <v>0</v>
      </c>
      <c r="AE154" s="37">
        <v>0</v>
      </c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7">
        <v>0</v>
      </c>
      <c r="AM154" s="37">
        <f t="shared" si="43"/>
        <v>2</v>
      </c>
      <c r="AN154" s="37">
        <f t="shared" si="44"/>
        <v>2</v>
      </c>
      <c r="AO154" s="37">
        <f t="shared" si="45"/>
        <v>0</v>
      </c>
      <c r="AP154" s="34">
        <f t="shared" si="46"/>
        <v>3</v>
      </c>
      <c r="AQ154" s="37">
        <f t="shared" si="47"/>
        <v>0</v>
      </c>
      <c r="AR154" s="37">
        <f t="shared" si="49"/>
        <v>0</v>
      </c>
      <c r="AS154" s="37">
        <f t="shared" si="48"/>
        <v>1</v>
      </c>
    </row>
    <row r="155" spans="1:45" ht="18" customHeight="1" x14ac:dyDescent="0.2">
      <c r="A155" s="7" t="s">
        <v>488</v>
      </c>
      <c r="B155" s="33">
        <f>SUM(C155:AK155)</f>
        <v>4</v>
      </c>
      <c r="C155" s="33">
        <v>0</v>
      </c>
      <c r="D155" s="35">
        <v>0</v>
      </c>
      <c r="E155" s="34">
        <v>0</v>
      </c>
      <c r="F155" s="34">
        <v>1</v>
      </c>
      <c r="G155" s="34">
        <v>0</v>
      </c>
      <c r="H155" s="34">
        <v>0</v>
      </c>
      <c r="I155" s="34">
        <v>0</v>
      </c>
      <c r="J155" s="34">
        <v>1</v>
      </c>
      <c r="K155" s="34">
        <v>0</v>
      </c>
      <c r="L155" s="34">
        <v>0</v>
      </c>
      <c r="M155" s="34">
        <v>0</v>
      </c>
      <c r="N155" s="34">
        <v>1</v>
      </c>
      <c r="O155" s="35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1</v>
      </c>
      <c r="W155" s="36">
        <v>0</v>
      </c>
      <c r="X155" s="35">
        <v>0</v>
      </c>
      <c r="Y155" s="34">
        <v>0</v>
      </c>
      <c r="Z155" s="34">
        <v>0</v>
      </c>
      <c r="AA155" s="34">
        <v>0</v>
      </c>
      <c r="AB155" s="34">
        <v>0</v>
      </c>
      <c r="AC155" s="34">
        <v>0</v>
      </c>
      <c r="AD155" s="36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M155" s="37">
        <f t="shared" si="43"/>
        <v>1</v>
      </c>
      <c r="AN155" s="37">
        <f t="shared" si="44"/>
        <v>1</v>
      </c>
      <c r="AO155" s="37">
        <f t="shared" si="45"/>
        <v>0</v>
      </c>
      <c r="AP155" s="34">
        <f t="shared" si="46"/>
        <v>0</v>
      </c>
      <c r="AQ155" s="37">
        <f t="shared" si="47"/>
        <v>1</v>
      </c>
      <c r="AR155" s="37">
        <f t="shared" si="49"/>
        <v>1</v>
      </c>
      <c r="AS155" s="37">
        <f t="shared" si="48"/>
        <v>0</v>
      </c>
    </row>
    <row r="156" spans="1:45" ht="18" customHeight="1" x14ac:dyDescent="0.2">
      <c r="A156" s="7" t="s">
        <v>147</v>
      </c>
      <c r="B156" s="33">
        <f t="shared" si="42"/>
        <v>7</v>
      </c>
      <c r="C156" s="33">
        <v>5</v>
      </c>
      <c r="D156" s="35">
        <v>1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5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6">
        <v>0</v>
      </c>
      <c r="X156" s="35">
        <v>0</v>
      </c>
      <c r="Y156" s="34">
        <v>0</v>
      </c>
      <c r="Z156" s="34">
        <v>0</v>
      </c>
      <c r="AA156" s="34">
        <v>0</v>
      </c>
      <c r="AB156" s="34">
        <v>0</v>
      </c>
      <c r="AC156" s="34">
        <v>1</v>
      </c>
      <c r="AD156" s="36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M156" s="37">
        <f t="shared" si="43"/>
        <v>5</v>
      </c>
      <c r="AN156" s="37">
        <f t="shared" si="44"/>
        <v>1</v>
      </c>
      <c r="AO156" s="37">
        <f t="shared" si="45"/>
        <v>0</v>
      </c>
      <c r="AP156" s="34">
        <f t="shared" si="46"/>
        <v>0</v>
      </c>
      <c r="AQ156" s="37">
        <f t="shared" si="47"/>
        <v>0</v>
      </c>
      <c r="AR156" s="37">
        <f t="shared" si="49"/>
        <v>1</v>
      </c>
      <c r="AS156" s="37">
        <f t="shared" si="48"/>
        <v>0</v>
      </c>
    </row>
    <row r="157" spans="1:45" ht="18" customHeight="1" x14ac:dyDescent="0.2">
      <c r="A157" s="7" t="s">
        <v>489</v>
      </c>
      <c r="B157" s="33">
        <f t="shared" si="42"/>
        <v>2</v>
      </c>
      <c r="C157" s="33">
        <v>0</v>
      </c>
      <c r="D157" s="35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1</v>
      </c>
      <c r="J157" s="34">
        <v>0</v>
      </c>
      <c r="K157" s="34">
        <v>1</v>
      </c>
      <c r="L157" s="34">
        <v>0</v>
      </c>
      <c r="M157" s="34">
        <v>0</v>
      </c>
      <c r="N157" s="34">
        <v>0</v>
      </c>
      <c r="O157" s="35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0</v>
      </c>
      <c r="U157" s="34">
        <v>0</v>
      </c>
      <c r="V157" s="34">
        <v>0</v>
      </c>
      <c r="W157" s="36">
        <v>0</v>
      </c>
      <c r="X157" s="35">
        <v>0</v>
      </c>
      <c r="Y157" s="34">
        <v>0</v>
      </c>
      <c r="Z157" s="34">
        <v>0</v>
      </c>
      <c r="AA157" s="34">
        <v>0</v>
      </c>
      <c r="AB157" s="34">
        <v>0</v>
      </c>
      <c r="AC157" s="34">
        <v>0</v>
      </c>
      <c r="AD157" s="36">
        <v>0</v>
      </c>
      <c r="AE157" s="37">
        <v>0</v>
      </c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37">
        <v>0</v>
      </c>
      <c r="AM157" s="37">
        <f t="shared" si="43"/>
        <v>0</v>
      </c>
      <c r="AN157" s="37">
        <f t="shared" si="44"/>
        <v>0</v>
      </c>
      <c r="AO157" s="37">
        <f t="shared" si="45"/>
        <v>0</v>
      </c>
      <c r="AP157" s="34">
        <f t="shared" si="46"/>
        <v>0</v>
      </c>
      <c r="AQ157" s="37">
        <f t="shared" si="47"/>
        <v>0</v>
      </c>
      <c r="AR157" s="37">
        <f t="shared" si="49"/>
        <v>0</v>
      </c>
      <c r="AS157" s="37">
        <f t="shared" si="48"/>
        <v>2</v>
      </c>
    </row>
    <row r="158" spans="1:45" ht="18" customHeight="1" x14ac:dyDescent="0.2">
      <c r="A158" s="7" t="s">
        <v>490</v>
      </c>
      <c r="B158" s="33">
        <f t="shared" si="42"/>
        <v>3</v>
      </c>
      <c r="C158" s="33">
        <v>0</v>
      </c>
      <c r="D158" s="35">
        <v>0</v>
      </c>
      <c r="E158" s="34">
        <v>0</v>
      </c>
      <c r="F158" s="34">
        <v>1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5">
        <v>0</v>
      </c>
      <c r="P158" s="34">
        <v>0</v>
      </c>
      <c r="Q158" s="34">
        <v>1</v>
      </c>
      <c r="R158" s="34">
        <v>0</v>
      </c>
      <c r="S158" s="34">
        <v>0</v>
      </c>
      <c r="T158" s="34">
        <v>0</v>
      </c>
      <c r="U158" s="34">
        <v>0</v>
      </c>
      <c r="V158" s="34">
        <v>0</v>
      </c>
      <c r="W158" s="36">
        <v>0</v>
      </c>
      <c r="X158" s="35">
        <v>0</v>
      </c>
      <c r="Y158" s="34">
        <v>0</v>
      </c>
      <c r="Z158" s="34">
        <v>0</v>
      </c>
      <c r="AA158" s="34">
        <v>0</v>
      </c>
      <c r="AB158" s="34">
        <v>0</v>
      </c>
      <c r="AC158" s="34">
        <v>0</v>
      </c>
      <c r="AD158" s="36">
        <v>0</v>
      </c>
      <c r="AE158" s="37">
        <v>0</v>
      </c>
      <c r="AF158" s="37">
        <v>1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M158" s="37">
        <f t="shared" si="43"/>
        <v>0</v>
      </c>
      <c r="AN158" s="37">
        <f t="shared" si="44"/>
        <v>0</v>
      </c>
      <c r="AO158" s="37">
        <f t="shared" si="45"/>
        <v>1</v>
      </c>
      <c r="AP158" s="34">
        <f t="shared" si="46"/>
        <v>0</v>
      </c>
      <c r="AQ158" s="37">
        <f t="shared" si="47"/>
        <v>0</v>
      </c>
      <c r="AR158" s="37">
        <f t="shared" si="49"/>
        <v>2</v>
      </c>
      <c r="AS158" s="37">
        <f t="shared" si="48"/>
        <v>0</v>
      </c>
    </row>
    <row r="159" spans="1:45" ht="18" customHeight="1" x14ac:dyDescent="0.2">
      <c r="A159" s="7" t="s">
        <v>405</v>
      </c>
      <c r="B159" s="33">
        <f t="shared" si="42"/>
        <v>3</v>
      </c>
      <c r="C159" s="33">
        <v>0</v>
      </c>
      <c r="D159" s="35">
        <v>0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  <c r="J159" s="34">
        <v>1</v>
      </c>
      <c r="K159" s="34">
        <v>0</v>
      </c>
      <c r="L159" s="34">
        <v>0</v>
      </c>
      <c r="M159" s="34">
        <v>0</v>
      </c>
      <c r="N159" s="34">
        <v>0</v>
      </c>
      <c r="O159" s="35">
        <v>0</v>
      </c>
      <c r="P159" s="34">
        <v>1</v>
      </c>
      <c r="Q159" s="34">
        <v>0</v>
      </c>
      <c r="R159" s="34">
        <v>0</v>
      </c>
      <c r="S159" s="34">
        <v>0</v>
      </c>
      <c r="T159" s="34">
        <v>0</v>
      </c>
      <c r="U159" s="34">
        <v>0</v>
      </c>
      <c r="V159" s="34">
        <v>0</v>
      </c>
      <c r="W159" s="36">
        <v>0</v>
      </c>
      <c r="X159" s="35">
        <v>0</v>
      </c>
      <c r="Y159" s="34">
        <v>0</v>
      </c>
      <c r="Z159" s="34">
        <v>0</v>
      </c>
      <c r="AA159" s="34">
        <v>0</v>
      </c>
      <c r="AB159" s="34">
        <v>0</v>
      </c>
      <c r="AC159" s="34">
        <v>0</v>
      </c>
      <c r="AD159" s="36">
        <v>0</v>
      </c>
      <c r="AE159" s="37">
        <v>0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7">
        <v>1</v>
      </c>
      <c r="AM159" s="37">
        <f t="shared" si="43"/>
        <v>1</v>
      </c>
      <c r="AN159" s="37">
        <f t="shared" si="44"/>
        <v>1</v>
      </c>
      <c r="AO159" s="37">
        <f t="shared" si="45"/>
        <v>0</v>
      </c>
      <c r="AP159" s="34">
        <f t="shared" si="46"/>
        <v>0</v>
      </c>
      <c r="AQ159" s="37">
        <f t="shared" si="47"/>
        <v>0</v>
      </c>
      <c r="AR159" s="37">
        <f>SUM(F159,L159,P159,S159,Z159,AC159,AF159,AI159)</f>
        <v>1</v>
      </c>
      <c r="AS159" s="37">
        <f t="shared" si="48"/>
        <v>0</v>
      </c>
    </row>
    <row r="160" spans="1:45" ht="18" customHeight="1" x14ac:dyDescent="0.2">
      <c r="A160" s="7" t="s">
        <v>148</v>
      </c>
      <c r="B160" s="33">
        <f t="shared" si="42"/>
        <v>736</v>
      </c>
      <c r="C160" s="33">
        <v>203</v>
      </c>
      <c r="D160" s="35">
        <v>33</v>
      </c>
      <c r="E160" s="34">
        <v>41</v>
      </c>
      <c r="F160" s="34">
        <v>14</v>
      </c>
      <c r="G160" s="34">
        <v>42</v>
      </c>
      <c r="H160" s="34">
        <v>14</v>
      </c>
      <c r="I160" s="34">
        <v>18</v>
      </c>
      <c r="J160" s="34">
        <v>6</v>
      </c>
      <c r="K160" s="34">
        <v>25</v>
      </c>
      <c r="L160" s="34">
        <v>38</v>
      </c>
      <c r="M160" s="34">
        <v>5</v>
      </c>
      <c r="N160" s="34">
        <v>15</v>
      </c>
      <c r="O160" s="35">
        <v>1</v>
      </c>
      <c r="P160" s="34">
        <v>6</v>
      </c>
      <c r="Q160" s="34">
        <v>10</v>
      </c>
      <c r="R160" s="34">
        <v>10</v>
      </c>
      <c r="S160" s="34">
        <v>17</v>
      </c>
      <c r="T160" s="34">
        <v>34</v>
      </c>
      <c r="U160" s="34">
        <v>26</v>
      </c>
      <c r="V160" s="34">
        <v>8</v>
      </c>
      <c r="W160" s="36">
        <v>15</v>
      </c>
      <c r="X160" s="35">
        <v>52</v>
      </c>
      <c r="Y160" s="34">
        <v>3</v>
      </c>
      <c r="Z160" s="34">
        <v>18</v>
      </c>
      <c r="AA160" s="34">
        <v>14</v>
      </c>
      <c r="AB160" s="34">
        <v>5</v>
      </c>
      <c r="AC160" s="34">
        <v>0</v>
      </c>
      <c r="AD160" s="36">
        <v>29</v>
      </c>
      <c r="AE160" s="37">
        <v>1</v>
      </c>
      <c r="AF160" s="37">
        <v>3</v>
      </c>
      <c r="AG160" s="37">
        <v>6</v>
      </c>
      <c r="AH160" s="37">
        <v>2</v>
      </c>
      <c r="AI160" s="37">
        <v>9</v>
      </c>
      <c r="AJ160" s="37">
        <v>5</v>
      </c>
      <c r="AK160" s="37">
        <v>8</v>
      </c>
      <c r="AM160" s="37">
        <f t="shared" si="43"/>
        <v>240</v>
      </c>
      <c r="AN160" s="37">
        <f t="shared" si="44"/>
        <v>92</v>
      </c>
      <c r="AO160" s="37">
        <f t="shared" si="45"/>
        <v>77</v>
      </c>
      <c r="AP160" s="34">
        <f t="shared" si="46"/>
        <v>57</v>
      </c>
      <c r="AQ160" s="37">
        <f t="shared" si="47"/>
        <v>33</v>
      </c>
      <c r="AR160" s="37">
        <f t="shared" si="49"/>
        <v>105</v>
      </c>
      <c r="AS160" s="37">
        <f t="shared" si="48"/>
        <v>132</v>
      </c>
    </row>
    <row r="161" spans="1:45" ht="18" customHeight="1" x14ac:dyDescent="0.2">
      <c r="A161" s="7" t="s">
        <v>459</v>
      </c>
      <c r="B161" s="33">
        <f>SUM(C161:AK161)</f>
        <v>245</v>
      </c>
      <c r="C161" s="33">
        <v>8</v>
      </c>
      <c r="D161" s="35">
        <v>25</v>
      </c>
      <c r="E161" s="34">
        <v>2</v>
      </c>
      <c r="F161" s="34">
        <v>9</v>
      </c>
      <c r="G161" s="34">
        <v>1</v>
      </c>
      <c r="H161" s="34">
        <v>32</v>
      </c>
      <c r="I161" s="34">
        <v>2</v>
      </c>
      <c r="J161" s="34">
        <v>0</v>
      </c>
      <c r="K161" s="34">
        <v>6</v>
      </c>
      <c r="L161" s="34">
        <v>8</v>
      </c>
      <c r="M161" s="34">
        <v>26</v>
      </c>
      <c r="N161" s="34">
        <v>1</v>
      </c>
      <c r="O161" s="35">
        <v>0</v>
      </c>
      <c r="P161" s="34">
        <v>0</v>
      </c>
      <c r="Q161" s="34">
        <v>0</v>
      </c>
      <c r="R161" s="34">
        <v>11</v>
      </c>
      <c r="S161" s="34">
        <v>1</v>
      </c>
      <c r="T161" s="34">
        <v>5</v>
      </c>
      <c r="U161" s="34">
        <v>5</v>
      </c>
      <c r="V161" s="34">
        <v>16</v>
      </c>
      <c r="W161" s="36">
        <v>4</v>
      </c>
      <c r="X161" s="35">
        <v>1</v>
      </c>
      <c r="Y161" s="34">
        <v>0</v>
      </c>
      <c r="Z161" s="34">
        <v>0</v>
      </c>
      <c r="AA161" s="34">
        <v>0</v>
      </c>
      <c r="AB161" s="34">
        <v>10</v>
      </c>
      <c r="AC161" s="34">
        <v>0</v>
      </c>
      <c r="AD161" s="36">
        <v>0</v>
      </c>
      <c r="AE161" s="37">
        <v>0</v>
      </c>
      <c r="AF161" s="37">
        <v>0</v>
      </c>
      <c r="AG161" s="37">
        <v>37</v>
      </c>
      <c r="AH161" s="37">
        <v>1</v>
      </c>
      <c r="AI161" s="37">
        <v>4</v>
      </c>
      <c r="AJ161" s="37">
        <v>24</v>
      </c>
      <c r="AK161" s="37">
        <v>6</v>
      </c>
      <c r="AM161" s="37">
        <f t="shared" si="43"/>
        <v>9</v>
      </c>
      <c r="AN161" s="37">
        <f t="shared" si="44"/>
        <v>129</v>
      </c>
      <c r="AO161" s="37">
        <f t="shared" si="45"/>
        <v>7</v>
      </c>
      <c r="AP161" s="34">
        <f t="shared" si="46"/>
        <v>5</v>
      </c>
      <c r="AQ161" s="37">
        <f t="shared" si="47"/>
        <v>59</v>
      </c>
      <c r="AR161" s="37">
        <f t="shared" si="49"/>
        <v>22</v>
      </c>
      <c r="AS161" s="37">
        <f t="shared" si="48"/>
        <v>14</v>
      </c>
    </row>
    <row r="162" spans="1:45" ht="18" customHeight="1" x14ac:dyDescent="0.2">
      <c r="A162" s="7" t="s">
        <v>149</v>
      </c>
      <c r="B162" s="33">
        <f t="shared" si="42"/>
        <v>87</v>
      </c>
      <c r="C162" s="33">
        <v>18</v>
      </c>
      <c r="D162" s="35">
        <v>6</v>
      </c>
      <c r="E162" s="34">
        <v>0</v>
      </c>
      <c r="F162" s="34">
        <v>3</v>
      </c>
      <c r="G162" s="34">
        <v>1</v>
      </c>
      <c r="H162" s="34">
        <v>4</v>
      </c>
      <c r="I162" s="34">
        <v>0</v>
      </c>
      <c r="J162" s="34">
        <v>1</v>
      </c>
      <c r="K162" s="34">
        <v>2</v>
      </c>
      <c r="L162" s="34">
        <v>2</v>
      </c>
      <c r="M162" s="34">
        <v>2</v>
      </c>
      <c r="N162" s="34">
        <v>2</v>
      </c>
      <c r="O162" s="35">
        <v>3</v>
      </c>
      <c r="P162" s="34">
        <v>0</v>
      </c>
      <c r="Q162" s="34">
        <v>11</v>
      </c>
      <c r="R162" s="34">
        <v>8</v>
      </c>
      <c r="S162" s="34">
        <v>6</v>
      </c>
      <c r="T162" s="34">
        <v>0</v>
      </c>
      <c r="U162" s="34">
        <v>1</v>
      </c>
      <c r="V162" s="34">
        <v>1</v>
      </c>
      <c r="W162" s="36">
        <v>0</v>
      </c>
      <c r="X162" s="35">
        <v>1</v>
      </c>
      <c r="Y162" s="34">
        <v>2</v>
      </c>
      <c r="Z162" s="34">
        <v>0</v>
      </c>
      <c r="AA162" s="34">
        <v>2</v>
      </c>
      <c r="AB162" s="34">
        <v>4</v>
      </c>
      <c r="AC162" s="34">
        <v>4</v>
      </c>
      <c r="AD162" s="36">
        <v>1</v>
      </c>
      <c r="AE162" s="37">
        <v>0</v>
      </c>
      <c r="AF162" s="37">
        <v>0</v>
      </c>
      <c r="AG162" s="37">
        <v>0</v>
      </c>
      <c r="AH162" s="37">
        <v>1</v>
      </c>
      <c r="AI162" s="37">
        <v>0</v>
      </c>
      <c r="AJ162" s="37">
        <v>1</v>
      </c>
      <c r="AK162" s="37">
        <v>0</v>
      </c>
      <c r="AM162" s="37">
        <f t="shared" si="43"/>
        <v>21</v>
      </c>
      <c r="AN162" s="37">
        <f t="shared" si="44"/>
        <v>17</v>
      </c>
      <c r="AO162" s="37">
        <f t="shared" si="45"/>
        <v>12</v>
      </c>
      <c r="AP162" s="34">
        <f t="shared" si="46"/>
        <v>1</v>
      </c>
      <c r="AQ162" s="37">
        <f t="shared" si="47"/>
        <v>16</v>
      </c>
      <c r="AR162" s="37">
        <f t="shared" si="49"/>
        <v>15</v>
      </c>
      <c r="AS162" s="37">
        <f t="shared" si="48"/>
        <v>5</v>
      </c>
    </row>
    <row r="163" spans="1:45" ht="18" customHeight="1" x14ac:dyDescent="0.2">
      <c r="A163" s="7" t="s">
        <v>150</v>
      </c>
      <c r="B163" s="33">
        <f t="shared" si="42"/>
        <v>11</v>
      </c>
      <c r="C163" s="33">
        <v>3</v>
      </c>
      <c r="D163" s="35">
        <v>0</v>
      </c>
      <c r="E163" s="34">
        <v>1</v>
      </c>
      <c r="F163" s="34">
        <v>0</v>
      </c>
      <c r="G163" s="34">
        <v>0</v>
      </c>
      <c r="H163" s="34">
        <v>0</v>
      </c>
      <c r="I163" s="34">
        <v>0</v>
      </c>
      <c r="J163" s="34">
        <v>0</v>
      </c>
      <c r="K163" s="34">
        <v>0</v>
      </c>
      <c r="L163" s="34">
        <v>2</v>
      </c>
      <c r="M163" s="34">
        <v>1</v>
      </c>
      <c r="N163" s="34">
        <v>1</v>
      </c>
      <c r="O163" s="35">
        <v>0</v>
      </c>
      <c r="P163" s="34">
        <v>1</v>
      </c>
      <c r="Q163" s="34">
        <v>1</v>
      </c>
      <c r="R163" s="34">
        <v>0</v>
      </c>
      <c r="S163" s="34">
        <v>0</v>
      </c>
      <c r="T163" s="34">
        <v>0</v>
      </c>
      <c r="U163" s="34">
        <v>0</v>
      </c>
      <c r="V163" s="34">
        <v>1</v>
      </c>
      <c r="W163" s="36">
        <v>0</v>
      </c>
      <c r="X163" s="35">
        <v>0</v>
      </c>
      <c r="Y163" s="34">
        <v>0</v>
      </c>
      <c r="Z163" s="34">
        <v>0</v>
      </c>
      <c r="AA163" s="34">
        <v>0</v>
      </c>
      <c r="AB163" s="34">
        <v>0</v>
      </c>
      <c r="AC163" s="34">
        <v>0</v>
      </c>
      <c r="AD163" s="36">
        <v>0</v>
      </c>
      <c r="AE163" s="37">
        <v>0</v>
      </c>
      <c r="AF163" s="37">
        <v>0</v>
      </c>
      <c r="AG163" s="37">
        <v>0</v>
      </c>
      <c r="AH163" s="37">
        <v>0</v>
      </c>
      <c r="AI163" s="37">
        <v>0</v>
      </c>
      <c r="AJ163" s="37">
        <v>0</v>
      </c>
      <c r="AK163" s="37">
        <v>0</v>
      </c>
      <c r="AM163" s="37">
        <f t="shared" si="43"/>
        <v>3</v>
      </c>
      <c r="AN163" s="37">
        <f t="shared" si="44"/>
        <v>2</v>
      </c>
      <c r="AO163" s="37">
        <f t="shared" si="45"/>
        <v>2</v>
      </c>
      <c r="AP163" s="34">
        <f t="shared" si="46"/>
        <v>0</v>
      </c>
      <c r="AQ163" s="37">
        <f t="shared" si="47"/>
        <v>1</v>
      </c>
      <c r="AR163" s="37">
        <f t="shared" si="49"/>
        <v>3</v>
      </c>
      <c r="AS163" s="37">
        <f t="shared" si="48"/>
        <v>0</v>
      </c>
    </row>
    <row r="164" spans="1:45" ht="18" customHeight="1" x14ac:dyDescent="0.2">
      <c r="A164" s="7" t="s">
        <v>151</v>
      </c>
      <c r="B164" s="33">
        <f t="shared" si="42"/>
        <v>26</v>
      </c>
      <c r="C164" s="33">
        <v>1</v>
      </c>
      <c r="D164" s="35">
        <v>1</v>
      </c>
      <c r="E164" s="34">
        <v>0</v>
      </c>
      <c r="F164" s="34">
        <v>2</v>
      </c>
      <c r="G164" s="34">
        <v>0</v>
      </c>
      <c r="H164" s="34">
        <v>3</v>
      </c>
      <c r="I164" s="34">
        <v>3</v>
      </c>
      <c r="J164" s="34">
        <v>0</v>
      </c>
      <c r="K164" s="34">
        <v>0</v>
      </c>
      <c r="L164" s="34">
        <v>2</v>
      </c>
      <c r="M164" s="34">
        <v>1</v>
      </c>
      <c r="N164" s="34">
        <v>0</v>
      </c>
      <c r="O164" s="35">
        <v>1</v>
      </c>
      <c r="P164" s="34">
        <v>0</v>
      </c>
      <c r="Q164" s="34">
        <v>0</v>
      </c>
      <c r="R164" s="34">
        <v>3</v>
      </c>
      <c r="S164" s="34">
        <v>0</v>
      </c>
      <c r="T164" s="34">
        <v>2</v>
      </c>
      <c r="U164" s="34">
        <v>0</v>
      </c>
      <c r="V164" s="34">
        <v>0</v>
      </c>
      <c r="W164" s="36">
        <v>0</v>
      </c>
      <c r="X164" s="35">
        <v>0</v>
      </c>
      <c r="Y164" s="34">
        <v>1</v>
      </c>
      <c r="Z164" s="34">
        <v>1</v>
      </c>
      <c r="AA164" s="34">
        <v>0</v>
      </c>
      <c r="AB164" s="34">
        <v>0</v>
      </c>
      <c r="AC164" s="34">
        <v>0</v>
      </c>
      <c r="AD164" s="36">
        <v>2</v>
      </c>
      <c r="AE164" s="37">
        <v>0</v>
      </c>
      <c r="AF164" s="37">
        <v>1</v>
      </c>
      <c r="AG164" s="37">
        <v>1</v>
      </c>
      <c r="AH164" s="37">
        <v>1</v>
      </c>
      <c r="AI164" s="37">
        <v>0</v>
      </c>
      <c r="AJ164" s="37">
        <v>0</v>
      </c>
      <c r="AK164" s="37">
        <v>0</v>
      </c>
      <c r="AM164" s="37">
        <f t="shared" si="43"/>
        <v>4</v>
      </c>
      <c r="AN164" s="37">
        <f t="shared" si="44"/>
        <v>3</v>
      </c>
      <c r="AO164" s="37">
        <f t="shared" si="45"/>
        <v>0</v>
      </c>
      <c r="AP164" s="34">
        <f t="shared" si="46"/>
        <v>0</v>
      </c>
      <c r="AQ164" s="37">
        <f t="shared" si="47"/>
        <v>7</v>
      </c>
      <c r="AR164" s="37">
        <f>SUM(F164,L164,P164,S164,Z164,AC164,AF164,AI164)</f>
        <v>6</v>
      </c>
      <c r="AS164" s="37">
        <f t="shared" si="48"/>
        <v>6</v>
      </c>
    </row>
    <row r="165" spans="1:45" ht="18" customHeight="1" x14ac:dyDescent="0.2">
      <c r="A165" s="7" t="s">
        <v>287</v>
      </c>
      <c r="B165" s="33">
        <f t="shared" si="42"/>
        <v>1533</v>
      </c>
      <c r="C165" s="33">
        <v>405</v>
      </c>
      <c r="D165" s="35">
        <v>80</v>
      </c>
      <c r="E165" s="34">
        <v>114</v>
      </c>
      <c r="F165" s="34">
        <v>26</v>
      </c>
      <c r="G165" s="34">
        <v>91</v>
      </c>
      <c r="H165" s="34">
        <v>48</v>
      </c>
      <c r="I165" s="34">
        <v>21</v>
      </c>
      <c r="J165" s="34">
        <v>61</v>
      </c>
      <c r="K165" s="34">
        <v>45</v>
      </c>
      <c r="L165" s="34">
        <v>23</v>
      </c>
      <c r="M165" s="34">
        <v>17</v>
      </c>
      <c r="N165" s="34">
        <v>19</v>
      </c>
      <c r="O165" s="35">
        <v>27</v>
      </c>
      <c r="P165" s="34">
        <v>35</v>
      </c>
      <c r="Q165" s="34">
        <v>29</v>
      </c>
      <c r="R165" s="34">
        <v>75</v>
      </c>
      <c r="S165" s="34">
        <v>53</v>
      </c>
      <c r="T165" s="34">
        <v>27</v>
      </c>
      <c r="U165" s="34">
        <v>69</v>
      </c>
      <c r="V165" s="34">
        <v>30</v>
      </c>
      <c r="W165" s="36">
        <v>13</v>
      </c>
      <c r="X165" s="35">
        <v>13</v>
      </c>
      <c r="Y165" s="34">
        <v>27</v>
      </c>
      <c r="Z165" s="34">
        <v>42</v>
      </c>
      <c r="AA165" s="34">
        <v>4</v>
      </c>
      <c r="AB165" s="34">
        <v>8</v>
      </c>
      <c r="AC165" s="34">
        <v>37</v>
      </c>
      <c r="AD165" s="36">
        <v>44</v>
      </c>
      <c r="AE165" s="37">
        <v>0</v>
      </c>
      <c r="AF165" s="37">
        <v>14</v>
      </c>
      <c r="AG165" s="37">
        <v>7</v>
      </c>
      <c r="AH165" s="37">
        <v>6</v>
      </c>
      <c r="AI165" s="37">
        <v>9</v>
      </c>
      <c r="AJ165" s="37">
        <v>6</v>
      </c>
      <c r="AK165" s="37">
        <v>8</v>
      </c>
      <c r="AM165" s="37">
        <f t="shared" si="43"/>
        <v>516</v>
      </c>
      <c r="AN165" s="37">
        <f t="shared" si="44"/>
        <v>149</v>
      </c>
      <c r="AO165" s="37">
        <f t="shared" si="45"/>
        <v>212</v>
      </c>
      <c r="AP165" s="34">
        <f t="shared" si="46"/>
        <v>104</v>
      </c>
      <c r="AQ165" s="37">
        <f t="shared" si="47"/>
        <v>180</v>
      </c>
      <c r="AR165" s="37">
        <f t="shared" si="49"/>
        <v>239</v>
      </c>
      <c r="AS165" s="37">
        <f>SUM(I165,K165,T165,X165:Y165)</f>
        <v>133</v>
      </c>
    </row>
    <row r="166" spans="1:45" ht="18" customHeight="1" x14ac:dyDescent="0.2">
      <c r="A166" s="7" t="s">
        <v>468</v>
      </c>
      <c r="B166" s="33">
        <f>SUM(C166:AK166)</f>
        <v>231</v>
      </c>
      <c r="C166" s="33">
        <v>75</v>
      </c>
      <c r="D166" s="35">
        <v>42</v>
      </c>
      <c r="E166" s="34">
        <v>6</v>
      </c>
      <c r="F166" s="34">
        <v>6</v>
      </c>
      <c r="G166" s="34">
        <v>7</v>
      </c>
      <c r="H166" s="34">
        <v>0</v>
      </c>
      <c r="I166" s="34">
        <v>16</v>
      </c>
      <c r="J166" s="34">
        <v>3</v>
      </c>
      <c r="K166" s="34">
        <v>5</v>
      </c>
      <c r="L166" s="34">
        <v>1</v>
      </c>
      <c r="M166" s="34">
        <v>0</v>
      </c>
      <c r="N166" s="34">
        <v>2</v>
      </c>
      <c r="O166" s="35">
        <v>6</v>
      </c>
      <c r="P166" s="34">
        <v>1</v>
      </c>
      <c r="Q166" s="34">
        <v>2</v>
      </c>
      <c r="R166" s="34">
        <v>1</v>
      </c>
      <c r="S166" s="34">
        <v>4</v>
      </c>
      <c r="T166" s="34">
        <v>3</v>
      </c>
      <c r="U166" s="34">
        <v>6</v>
      </c>
      <c r="V166" s="34">
        <v>6</v>
      </c>
      <c r="W166" s="36">
        <v>8</v>
      </c>
      <c r="X166" s="35">
        <v>10</v>
      </c>
      <c r="Y166" s="34">
        <v>4</v>
      </c>
      <c r="Z166" s="34">
        <v>0</v>
      </c>
      <c r="AA166" s="34">
        <v>0</v>
      </c>
      <c r="AB166" s="34">
        <v>3</v>
      </c>
      <c r="AC166" s="34">
        <v>13</v>
      </c>
      <c r="AD166" s="36">
        <v>0</v>
      </c>
      <c r="AE166" s="37">
        <v>0</v>
      </c>
      <c r="AF166" s="37">
        <v>0</v>
      </c>
      <c r="AG166" s="37">
        <v>0</v>
      </c>
      <c r="AH166" s="37">
        <v>1</v>
      </c>
      <c r="AI166" s="37">
        <v>0</v>
      </c>
      <c r="AJ166" s="37">
        <v>0</v>
      </c>
      <c r="AK166" s="37">
        <v>0</v>
      </c>
      <c r="AM166" s="37">
        <f t="shared" si="43"/>
        <v>79</v>
      </c>
      <c r="AN166" s="37">
        <f t="shared" si="44"/>
        <v>47</v>
      </c>
      <c r="AO166" s="37">
        <f t="shared" si="45"/>
        <v>14</v>
      </c>
      <c r="AP166" s="34">
        <f t="shared" si="46"/>
        <v>15</v>
      </c>
      <c r="AQ166" s="37">
        <f t="shared" si="47"/>
        <v>13</v>
      </c>
      <c r="AR166" s="37">
        <f>SUM(F166,L166,P166,S166,Z166,AC166,AF166,AI166)</f>
        <v>25</v>
      </c>
      <c r="AS166" s="37">
        <f>SUM(I166,K166,T166,X166:Y166)</f>
        <v>38</v>
      </c>
    </row>
    <row r="167" spans="1:45" ht="18" customHeight="1" x14ac:dyDescent="0.2">
      <c r="A167" s="7" t="s">
        <v>152</v>
      </c>
      <c r="B167" s="33">
        <f>SUM(C167:AK167)</f>
        <v>12717</v>
      </c>
      <c r="C167" s="33">
        <v>2635</v>
      </c>
      <c r="D167" s="35">
        <v>908</v>
      </c>
      <c r="E167" s="34">
        <v>634</v>
      </c>
      <c r="F167" s="34">
        <v>470</v>
      </c>
      <c r="G167" s="34">
        <v>767</v>
      </c>
      <c r="H167" s="34">
        <v>551</v>
      </c>
      <c r="I167" s="34">
        <v>252</v>
      </c>
      <c r="J167" s="34">
        <v>375</v>
      </c>
      <c r="K167" s="34">
        <v>558</v>
      </c>
      <c r="L167" s="34">
        <v>342</v>
      </c>
      <c r="M167" s="34">
        <v>396</v>
      </c>
      <c r="N167" s="34">
        <v>599</v>
      </c>
      <c r="O167" s="35">
        <v>297</v>
      </c>
      <c r="P167" s="34">
        <v>184</v>
      </c>
      <c r="Q167" s="34">
        <v>118</v>
      </c>
      <c r="R167" s="34">
        <v>193</v>
      </c>
      <c r="S167" s="34">
        <v>225</v>
      </c>
      <c r="T167" s="34">
        <v>269</v>
      </c>
      <c r="U167" s="34">
        <v>347</v>
      </c>
      <c r="V167" s="34">
        <v>437</v>
      </c>
      <c r="W167" s="36">
        <v>279</v>
      </c>
      <c r="X167" s="35">
        <v>152</v>
      </c>
      <c r="Y167" s="34">
        <v>140</v>
      </c>
      <c r="Z167" s="34">
        <v>78</v>
      </c>
      <c r="AA167" s="34">
        <v>181</v>
      </c>
      <c r="AB167" s="34">
        <v>210</v>
      </c>
      <c r="AC167" s="34">
        <v>176</v>
      </c>
      <c r="AD167" s="36">
        <v>141</v>
      </c>
      <c r="AE167" s="37">
        <v>17</v>
      </c>
      <c r="AF167" s="37">
        <v>131</v>
      </c>
      <c r="AG167" s="37">
        <v>179</v>
      </c>
      <c r="AH167" s="37">
        <v>76</v>
      </c>
      <c r="AI167" s="37">
        <v>55</v>
      </c>
      <c r="AJ167" s="37">
        <v>197</v>
      </c>
      <c r="AK167" s="37">
        <v>148</v>
      </c>
      <c r="AM167" s="37">
        <f t="shared" si="43"/>
        <v>3227</v>
      </c>
      <c r="AN167" s="37">
        <f t="shared" si="44"/>
        <v>2835</v>
      </c>
      <c r="AO167" s="37">
        <f t="shared" si="45"/>
        <v>1099</v>
      </c>
      <c r="AP167" s="34">
        <f t="shared" si="46"/>
        <v>1046</v>
      </c>
      <c r="AQ167" s="37">
        <f t="shared" si="47"/>
        <v>1478</v>
      </c>
      <c r="AR167" s="37">
        <f t="shared" si="49"/>
        <v>1661</v>
      </c>
      <c r="AS167" s="37">
        <f>SUM(I167,K167,T167,X167:Y167)</f>
        <v>1371</v>
      </c>
    </row>
    <row r="168" spans="1:45" ht="18" customHeight="1" x14ac:dyDescent="0.2">
      <c r="A168" s="7" t="s">
        <v>153</v>
      </c>
      <c r="B168" s="33">
        <f>SUM(C168:AK168)</f>
        <v>9877</v>
      </c>
      <c r="C168" s="33">
        <v>4219</v>
      </c>
      <c r="D168" s="35">
        <v>812</v>
      </c>
      <c r="E168" s="34">
        <v>470</v>
      </c>
      <c r="F168" s="34">
        <v>112</v>
      </c>
      <c r="G168" s="34">
        <v>942</v>
      </c>
      <c r="H168" s="34">
        <v>258</v>
      </c>
      <c r="I168" s="34">
        <v>261</v>
      </c>
      <c r="J168" s="34">
        <v>118</v>
      </c>
      <c r="K168" s="34">
        <v>378</v>
      </c>
      <c r="L168" s="34">
        <v>265</v>
      </c>
      <c r="M168" s="34">
        <v>143</v>
      </c>
      <c r="N168" s="34">
        <v>147</v>
      </c>
      <c r="O168" s="35">
        <v>63</v>
      </c>
      <c r="P168" s="34">
        <v>66</v>
      </c>
      <c r="Q168" s="34">
        <v>256</v>
      </c>
      <c r="R168" s="34">
        <v>50</v>
      </c>
      <c r="S168" s="34">
        <v>120</v>
      </c>
      <c r="T168" s="34">
        <v>243</v>
      </c>
      <c r="U168" s="34">
        <v>79</v>
      </c>
      <c r="V168" s="34">
        <v>119</v>
      </c>
      <c r="W168" s="36">
        <v>133</v>
      </c>
      <c r="X168" s="35">
        <v>228</v>
      </c>
      <c r="Y168" s="34">
        <v>42</v>
      </c>
      <c r="Z168" s="34">
        <v>11</v>
      </c>
      <c r="AA168" s="34">
        <v>59</v>
      </c>
      <c r="AB168" s="34">
        <v>21</v>
      </c>
      <c r="AC168" s="34">
        <v>50</v>
      </c>
      <c r="AD168" s="36">
        <v>30</v>
      </c>
      <c r="AE168" s="37">
        <v>5</v>
      </c>
      <c r="AF168" s="37">
        <v>33</v>
      </c>
      <c r="AG168" s="37">
        <v>37</v>
      </c>
      <c r="AH168" s="37">
        <v>14</v>
      </c>
      <c r="AI168" s="37">
        <v>12</v>
      </c>
      <c r="AJ168" s="37">
        <v>29</v>
      </c>
      <c r="AK168" s="37">
        <v>52</v>
      </c>
      <c r="AM168" s="37">
        <f t="shared" si="43"/>
        <v>4381</v>
      </c>
      <c r="AN168" s="37">
        <f t="shared" si="44"/>
        <v>1305</v>
      </c>
      <c r="AO168" s="37">
        <f t="shared" si="45"/>
        <v>805</v>
      </c>
      <c r="AP168" s="34">
        <f t="shared" si="46"/>
        <v>1075</v>
      </c>
      <c r="AQ168" s="37">
        <f t="shared" si="47"/>
        <v>490</v>
      </c>
      <c r="AR168" s="37">
        <f t="shared" si="49"/>
        <v>669</v>
      </c>
      <c r="AS168" s="37">
        <f t="shared" si="48"/>
        <v>1152</v>
      </c>
    </row>
    <row r="169" spans="1:45" ht="18" customHeight="1" x14ac:dyDescent="0.2">
      <c r="B169" s="33"/>
      <c r="C169" s="35"/>
      <c r="D169" s="3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5"/>
      <c r="P169" s="34"/>
      <c r="Q169" s="34"/>
      <c r="R169" s="34"/>
      <c r="S169" s="34"/>
      <c r="T169" s="34"/>
      <c r="U169" s="34"/>
      <c r="V169" s="34"/>
      <c r="W169" s="36"/>
      <c r="X169" s="35"/>
      <c r="Y169" s="34"/>
      <c r="Z169" s="34"/>
      <c r="AA169" s="34"/>
      <c r="AB169" s="34"/>
      <c r="AC169" s="34"/>
      <c r="AD169" s="36"/>
      <c r="AE169" s="37"/>
      <c r="AF169" s="37"/>
      <c r="AG169" s="37"/>
      <c r="AH169" s="37"/>
      <c r="AI169" s="37"/>
      <c r="AJ169" s="37"/>
      <c r="AK169" s="37"/>
    </row>
    <row r="170" spans="1:45" ht="18" customHeight="1" x14ac:dyDescent="0.2">
      <c r="A170" s="45" t="s">
        <v>154</v>
      </c>
      <c r="B170" s="29">
        <f>SUM(C170:AK170)</f>
        <v>3541</v>
      </c>
      <c r="C170" s="31">
        <f t="shared" ref="C170:AK170" si="50">SUM(C172:C183)</f>
        <v>894</v>
      </c>
      <c r="D170" s="31">
        <f t="shared" si="50"/>
        <v>422</v>
      </c>
      <c r="E170" s="30">
        <f t="shared" si="50"/>
        <v>157</v>
      </c>
      <c r="F170" s="30">
        <f t="shared" si="50"/>
        <v>88</v>
      </c>
      <c r="G170" s="30">
        <f t="shared" si="50"/>
        <v>393</v>
      </c>
      <c r="H170" s="30">
        <f t="shared" si="50"/>
        <v>107</v>
      </c>
      <c r="I170" s="30">
        <f t="shared" si="50"/>
        <v>86</v>
      </c>
      <c r="J170" s="30">
        <f t="shared" si="50"/>
        <v>59</v>
      </c>
      <c r="K170" s="30">
        <f t="shared" si="50"/>
        <v>189</v>
      </c>
      <c r="L170" s="30">
        <f t="shared" si="50"/>
        <v>80</v>
      </c>
      <c r="M170" s="30">
        <f t="shared" si="50"/>
        <v>136</v>
      </c>
      <c r="N170" s="30">
        <f t="shared" si="50"/>
        <v>114</v>
      </c>
      <c r="O170" s="31">
        <f t="shared" si="50"/>
        <v>45</v>
      </c>
      <c r="P170" s="30">
        <f t="shared" si="50"/>
        <v>36</v>
      </c>
      <c r="Q170" s="30">
        <f t="shared" si="50"/>
        <v>46</v>
      </c>
      <c r="R170" s="30">
        <f t="shared" si="50"/>
        <v>53</v>
      </c>
      <c r="S170" s="30">
        <f t="shared" si="50"/>
        <v>53</v>
      </c>
      <c r="T170" s="30">
        <f t="shared" si="50"/>
        <v>37</v>
      </c>
      <c r="U170" s="30">
        <f t="shared" si="50"/>
        <v>13</v>
      </c>
      <c r="V170" s="30">
        <f t="shared" si="50"/>
        <v>110</v>
      </c>
      <c r="W170" s="32">
        <f t="shared" si="50"/>
        <v>68</v>
      </c>
      <c r="X170" s="31">
        <f t="shared" si="50"/>
        <v>44</v>
      </c>
      <c r="Y170" s="30">
        <f t="shared" si="50"/>
        <v>19</v>
      </c>
      <c r="Z170" s="30">
        <f t="shared" si="50"/>
        <v>19</v>
      </c>
      <c r="AA170" s="30">
        <f t="shared" si="50"/>
        <v>69</v>
      </c>
      <c r="AB170" s="30">
        <f t="shared" si="50"/>
        <v>20</v>
      </c>
      <c r="AC170" s="30">
        <f t="shared" si="50"/>
        <v>37</v>
      </c>
      <c r="AD170" s="32">
        <f t="shared" si="50"/>
        <v>27</v>
      </c>
      <c r="AE170" s="194">
        <f t="shared" si="50"/>
        <v>1</v>
      </c>
      <c r="AF170" s="194">
        <f t="shared" si="50"/>
        <v>22</v>
      </c>
      <c r="AG170" s="194">
        <f t="shared" si="50"/>
        <v>27</v>
      </c>
      <c r="AH170" s="194">
        <f t="shared" si="50"/>
        <v>7</v>
      </c>
      <c r="AI170" s="194">
        <f t="shared" si="50"/>
        <v>8</v>
      </c>
      <c r="AJ170" s="194">
        <f t="shared" si="50"/>
        <v>31</v>
      </c>
      <c r="AK170" s="194">
        <f t="shared" si="50"/>
        <v>24</v>
      </c>
    </row>
    <row r="171" spans="1:45" ht="18" customHeight="1" x14ac:dyDescent="0.2">
      <c r="B171" s="33"/>
      <c r="C171" s="33"/>
      <c r="D171" s="3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5"/>
      <c r="P171" s="34"/>
      <c r="Q171" s="34"/>
      <c r="R171" s="34"/>
      <c r="S171" s="34"/>
      <c r="T171" s="34"/>
      <c r="U171" s="34"/>
      <c r="V171" s="34"/>
      <c r="W171" s="36"/>
      <c r="X171" s="35"/>
      <c r="Y171" s="34"/>
      <c r="Z171" s="34"/>
      <c r="AA171" s="34"/>
      <c r="AB171" s="34"/>
      <c r="AC171" s="34"/>
      <c r="AD171" s="36"/>
      <c r="AE171" s="37"/>
      <c r="AF171" s="37"/>
      <c r="AG171" s="37"/>
      <c r="AH171" s="37"/>
      <c r="AI171" s="37"/>
      <c r="AJ171" s="37"/>
      <c r="AK171" s="37"/>
    </row>
    <row r="172" spans="1:45" ht="18" customHeight="1" x14ac:dyDescent="0.2">
      <c r="A172" s="40" t="s">
        <v>155</v>
      </c>
      <c r="B172" s="33">
        <f t="shared" ref="B172:B183" si="51">SUM(C172:AK172)</f>
        <v>63</v>
      </c>
      <c r="C172" s="33">
        <v>22</v>
      </c>
      <c r="D172" s="35">
        <v>11</v>
      </c>
      <c r="E172" s="34">
        <v>1</v>
      </c>
      <c r="F172" s="34">
        <v>0</v>
      </c>
      <c r="G172" s="34">
        <v>20</v>
      </c>
      <c r="H172" s="34">
        <v>0</v>
      </c>
      <c r="I172" s="34">
        <v>1</v>
      </c>
      <c r="J172" s="34">
        <v>0</v>
      </c>
      <c r="K172" s="34">
        <v>2</v>
      </c>
      <c r="L172" s="34">
        <v>0</v>
      </c>
      <c r="M172" s="34">
        <v>0</v>
      </c>
      <c r="N172" s="34">
        <v>0</v>
      </c>
      <c r="O172" s="35">
        <v>1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1</v>
      </c>
      <c r="W172" s="36">
        <v>1</v>
      </c>
      <c r="X172" s="35">
        <v>0</v>
      </c>
      <c r="Y172" s="34">
        <v>0</v>
      </c>
      <c r="Z172" s="34">
        <v>0</v>
      </c>
      <c r="AA172" s="34">
        <v>0</v>
      </c>
      <c r="AB172" s="34">
        <v>2</v>
      </c>
      <c r="AC172" s="34">
        <v>0</v>
      </c>
      <c r="AD172" s="36">
        <v>1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  <c r="AK172" s="37">
        <v>0</v>
      </c>
      <c r="AM172" s="37">
        <f t="shared" ref="AM172:AM183" si="52">SUM(C172,J172,AD172,AH172)</f>
        <v>23</v>
      </c>
      <c r="AN172" s="37">
        <f t="shared" ref="AN172:AN183" si="53">SUM(D172,M172:N172,AA172:AB172,AE172,AG172,AJ172:AK172)</f>
        <v>13</v>
      </c>
      <c r="AO172" s="37">
        <f t="shared" ref="AO172:AO183" si="54">SUM(E172,Q172,U172)</f>
        <v>1</v>
      </c>
      <c r="AP172" s="34">
        <f t="shared" ref="AP172:AP183" si="55">SUM(G172,W172)</f>
        <v>21</v>
      </c>
      <c r="AQ172" s="37">
        <f t="shared" ref="AQ172:AQ183" si="56">SUM(H172,O172,R172,V172)</f>
        <v>2</v>
      </c>
      <c r="AR172" s="37">
        <f t="shared" ref="AR172:AR183" si="57">SUM(F172,L172,P172,S172,Z172,AC172,AF172,AI172)</f>
        <v>0</v>
      </c>
      <c r="AS172" s="37">
        <f t="shared" ref="AS172:AS183" si="58">SUM(I172,K172,T172,X172:Y172)</f>
        <v>3</v>
      </c>
    </row>
    <row r="173" spans="1:45" ht="18" customHeight="1" x14ac:dyDescent="0.2">
      <c r="A173" s="40" t="s">
        <v>156</v>
      </c>
      <c r="B173" s="33">
        <f t="shared" si="51"/>
        <v>1462</v>
      </c>
      <c r="C173" s="33">
        <v>455</v>
      </c>
      <c r="D173" s="35">
        <v>219</v>
      </c>
      <c r="E173" s="34">
        <v>78</v>
      </c>
      <c r="F173" s="34">
        <v>12</v>
      </c>
      <c r="G173" s="34">
        <v>233</v>
      </c>
      <c r="H173" s="34">
        <v>23</v>
      </c>
      <c r="I173" s="34">
        <v>23</v>
      </c>
      <c r="J173" s="34">
        <v>18</v>
      </c>
      <c r="K173" s="34">
        <v>49</v>
      </c>
      <c r="L173" s="34">
        <v>31</v>
      </c>
      <c r="M173" s="34">
        <v>25</v>
      </c>
      <c r="N173" s="34">
        <v>51</v>
      </c>
      <c r="O173" s="35">
        <v>9</v>
      </c>
      <c r="P173" s="34">
        <v>15</v>
      </c>
      <c r="Q173" s="34">
        <v>28</v>
      </c>
      <c r="R173" s="34">
        <v>8</v>
      </c>
      <c r="S173" s="34">
        <v>13</v>
      </c>
      <c r="T173" s="34">
        <v>8</v>
      </c>
      <c r="U173" s="34">
        <v>4</v>
      </c>
      <c r="V173" s="34">
        <v>58</v>
      </c>
      <c r="W173" s="36">
        <v>15</v>
      </c>
      <c r="X173" s="35">
        <v>8</v>
      </c>
      <c r="Y173" s="34">
        <v>5</v>
      </c>
      <c r="Z173" s="34">
        <v>0</v>
      </c>
      <c r="AA173" s="34">
        <v>37</v>
      </c>
      <c r="AB173" s="34">
        <v>5</v>
      </c>
      <c r="AC173" s="34">
        <v>13</v>
      </c>
      <c r="AD173" s="36">
        <v>8</v>
      </c>
      <c r="AE173" s="37">
        <v>1</v>
      </c>
      <c r="AF173" s="37">
        <v>0</v>
      </c>
      <c r="AG173" s="37">
        <v>3</v>
      </c>
      <c r="AH173" s="37">
        <v>0</v>
      </c>
      <c r="AI173" s="37">
        <v>1</v>
      </c>
      <c r="AJ173" s="37">
        <v>1</v>
      </c>
      <c r="AK173" s="37">
        <v>5</v>
      </c>
      <c r="AM173" s="37">
        <f t="shared" si="52"/>
        <v>481</v>
      </c>
      <c r="AN173" s="37">
        <f t="shared" si="53"/>
        <v>347</v>
      </c>
      <c r="AO173" s="37">
        <f t="shared" si="54"/>
        <v>110</v>
      </c>
      <c r="AP173" s="34">
        <f t="shared" si="55"/>
        <v>248</v>
      </c>
      <c r="AQ173" s="37">
        <f t="shared" si="56"/>
        <v>98</v>
      </c>
      <c r="AR173" s="37">
        <f t="shared" si="57"/>
        <v>85</v>
      </c>
      <c r="AS173" s="37">
        <f t="shared" si="58"/>
        <v>93</v>
      </c>
    </row>
    <row r="174" spans="1:45" ht="18" customHeight="1" x14ac:dyDescent="0.2">
      <c r="A174" s="40" t="s">
        <v>157</v>
      </c>
      <c r="B174" s="33">
        <f t="shared" si="51"/>
        <v>181</v>
      </c>
      <c r="C174" s="33">
        <v>49</v>
      </c>
      <c r="D174" s="35">
        <v>9</v>
      </c>
      <c r="E174" s="34">
        <v>2</v>
      </c>
      <c r="F174" s="34">
        <v>0</v>
      </c>
      <c r="G174" s="34">
        <v>10</v>
      </c>
      <c r="H174" s="34">
        <v>47</v>
      </c>
      <c r="I174" s="34">
        <v>1</v>
      </c>
      <c r="J174" s="34">
        <v>0</v>
      </c>
      <c r="K174" s="34">
        <v>4</v>
      </c>
      <c r="L174" s="34">
        <v>1</v>
      </c>
      <c r="M174" s="34">
        <v>2</v>
      </c>
      <c r="N174" s="34">
        <v>17</v>
      </c>
      <c r="O174" s="35">
        <v>8</v>
      </c>
      <c r="P174" s="34">
        <v>8</v>
      </c>
      <c r="Q174" s="34">
        <v>0</v>
      </c>
      <c r="R174" s="34">
        <v>6</v>
      </c>
      <c r="S174" s="34">
        <v>0</v>
      </c>
      <c r="T174" s="34">
        <v>1</v>
      </c>
      <c r="U174" s="34">
        <v>0</v>
      </c>
      <c r="V174" s="34">
        <v>11</v>
      </c>
      <c r="W174" s="36">
        <v>1</v>
      </c>
      <c r="X174" s="35">
        <v>0</v>
      </c>
      <c r="Y174" s="34">
        <v>1</v>
      </c>
      <c r="Z174" s="34">
        <v>0</v>
      </c>
      <c r="AA174" s="34">
        <v>1</v>
      </c>
      <c r="AB174" s="34">
        <v>1</v>
      </c>
      <c r="AC174" s="34">
        <v>0</v>
      </c>
      <c r="AD174" s="36">
        <v>0</v>
      </c>
      <c r="AE174" s="37">
        <v>0</v>
      </c>
      <c r="AF174" s="37">
        <v>0</v>
      </c>
      <c r="AG174" s="37">
        <v>0</v>
      </c>
      <c r="AH174" s="37">
        <v>0</v>
      </c>
      <c r="AI174" s="37">
        <v>0</v>
      </c>
      <c r="AJ174" s="37">
        <v>0</v>
      </c>
      <c r="AK174" s="37">
        <v>1</v>
      </c>
      <c r="AM174" s="37">
        <f t="shared" si="52"/>
        <v>49</v>
      </c>
      <c r="AN174" s="37">
        <f t="shared" si="53"/>
        <v>31</v>
      </c>
      <c r="AO174" s="37">
        <f t="shared" si="54"/>
        <v>2</v>
      </c>
      <c r="AP174" s="34">
        <f t="shared" si="55"/>
        <v>11</v>
      </c>
      <c r="AQ174" s="37">
        <f t="shared" si="56"/>
        <v>72</v>
      </c>
      <c r="AR174" s="37">
        <f t="shared" si="57"/>
        <v>9</v>
      </c>
      <c r="AS174" s="37">
        <f t="shared" si="58"/>
        <v>7</v>
      </c>
    </row>
    <row r="175" spans="1:45" ht="18" customHeight="1" x14ac:dyDescent="0.2">
      <c r="A175" s="40" t="s">
        <v>434</v>
      </c>
      <c r="B175" s="33">
        <f t="shared" si="51"/>
        <v>2</v>
      </c>
      <c r="C175" s="33">
        <v>1</v>
      </c>
      <c r="D175" s="35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34">
        <v>0</v>
      </c>
      <c r="K175" s="34">
        <v>0</v>
      </c>
      <c r="L175" s="34">
        <v>0</v>
      </c>
      <c r="M175" s="34">
        <v>1</v>
      </c>
      <c r="N175" s="34">
        <v>0</v>
      </c>
      <c r="O175" s="35">
        <v>0</v>
      </c>
      <c r="P175" s="34">
        <v>0</v>
      </c>
      <c r="Q175" s="34">
        <v>0</v>
      </c>
      <c r="R175" s="34">
        <v>0</v>
      </c>
      <c r="S175" s="34">
        <v>0</v>
      </c>
      <c r="T175" s="34">
        <v>0</v>
      </c>
      <c r="U175" s="34">
        <v>0</v>
      </c>
      <c r="V175" s="34">
        <v>0</v>
      </c>
      <c r="W175" s="36">
        <v>0</v>
      </c>
      <c r="X175" s="35">
        <v>0</v>
      </c>
      <c r="Y175" s="34">
        <v>0</v>
      </c>
      <c r="Z175" s="34">
        <v>0</v>
      </c>
      <c r="AA175" s="34">
        <v>0</v>
      </c>
      <c r="AB175" s="34">
        <v>0</v>
      </c>
      <c r="AC175" s="34">
        <v>0</v>
      </c>
      <c r="AD175" s="36">
        <v>0</v>
      </c>
      <c r="AE175" s="37">
        <v>0</v>
      </c>
      <c r="AF175" s="37">
        <v>0</v>
      </c>
      <c r="AG175" s="37">
        <v>0</v>
      </c>
      <c r="AH175" s="37">
        <v>0</v>
      </c>
      <c r="AI175" s="37">
        <v>0</v>
      </c>
      <c r="AJ175" s="37">
        <v>0</v>
      </c>
      <c r="AK175" s="37">
        <v>0</v>
      </c>
      <c r="AM175" s="37">
        <f t="shared" si="52"/>
        <v>1</v>
      </c>
      <c r="AN175" s="37">
        <f t="shared" si="53"/>
        <v>1</v>
      </c>
      <c r="AO175" s="37">
        <f t="shared" si="54"/>
        <v>0</v>
      </c>
      <c r="AP175" s="34">
        <f t="shared" si="55"/>
        <v>0</v>
      </c>
      <c r="AQ175" s="37">
        <f t="shared" si="56"/>
        <v>0</v>
      </c>
      <c r="AR175" s="37">
        <f t="shared" si="57"/>
        <v>0</v>
      </c>
      <c r="AS175" s="37">
        <f t="shared" si="58"/>
        <v>0</v>
      </c>
    </row>
    <row r="176" spans="1:45" ht="18" customHeight="1" x14ac:dyDescent="0.2">
      <c r="A176" s="40" t="s">
        <v>158</v>
      </c>
      <c r="B176" s="33">
        <f t="shared" si="51"/>
        <v>34</v>
      </c>
      <c r="C176" s="33">
        <v>1</v>
      </c>
      <c r="D176" s="35">
        <v>1</v>
      </c>
      <c r="E176" s="34">
        <v>1</v>
      </c>
      <c r="F176" s="34">
        <v>1</v>
      </c>
      <c r="G176" s="34">
        <v>0</v>
      </c>
      <c r="H176" s="34">
        <v>3</v>
      </c>
      <c r="I176" s="34">
        <v>7</v>
      </c>
      <c r="J176" s="34">
        <v>0</v>
      </c>
      <c r="K176" s="34">
        <v>0</v>
      </c>
      <c r="L176" s="34">
        <v>3</v>
      </c>
      <c r="M176" s="34">
        <v>0</v>
      </c>
      <c r="N176" s="34">
        <v>1</v>
      </c>
      <c r="O176" s="35">
        <v>1</v>
      </c>
      <c r="P176" s="34">
        <v>2</v>
      </c>
      <c r="Q176" s="34">
        <v>0</v>
      </c>
      <c r="R176" s="34">
        <v>1</v>
      </c>
      <c r="S176" s="34">
        <v>0</v>
      </c>
      <c r="T176" s="34">
        <v>1</v>
      </c>
      <c r="U176" s="34">
        <v>0</v>
      </c>
      <c r="V176" s="34">
        <v>2</v>
      </c>
      <c r="W176" s="36">
        <v>1</v>
      </c>
      <c r="X176" s="35">
        <v>0</v>
      </c>
      <c r="Y176" s="34">
        <v>0</v>
      </c>
      <c r="Z176" s="34">
        <v>3</v>
      </c>
      <c r="AA176" s="34">
        <v>0</v>
      </c>
      <c r="AB176" s="34">
        <v>0</v>
      </c>
      <c r="AC176" s="34">
        <v>3</v>
      </c>
      <c r="AD176" s="36">
        <v>0</v>
      </c>
      <c r="AE176" s="37">
        <v>0</v>
      </c>
      <c r="AF176" s="37">
        <v>0</v>
      </c>
      <c r="AG176" s="37">
        <v>0</v>
      </c>
      <c r="AH176" s="37">
        <v>0</v>
      </c>
      <c r="AI176" s="37">
        <v>2</v>
      </c>
      <c r="AJ176" s="37">
        <v>0</v>
      </c>
      <c r="AK176" s="37">
        <v>0</v>
      </c>
      <c r="AM176" s="37">
        <f t="shared" si="52"/>
        <v>1</v>
      </c>
      <c r="AN176" s="37">
        <f t="shared" si="53"/>
        <v>2</v>
      </c>
      <c r="AO176" s="37">
        <f t="shared" si="54"/>
        <v>1</v>
      </c>
      <c r="AP176" s="34">
        <f t="shared" si="55"/>
        <v>1</v>
      </c>
      <c r="AQ176" s="37">
        <f t="shared" si="56"/>
        <v>7</v>
      </c>
      <c r="AR176" s="37">
        <f t="shared" si="57"/>
        <v>14</v>
      </c>
      <c r="AS176" s="37">
        <f t="shared" si="58"/>
        <v>8</v>
      </c>
    </row>
    <row r="177" spans="1:45" ht="18" customHeight="1" x14ac:dyDescent="0.2">
      <c r="A177" s="40" t="s">
        <v>159</v>
      </c>
      <c r="B177" s="33">
        <f t="shared" si="51"/>
        <v>267</v>
      </c>
      <c r="C177" s="33">
        <v>55</v>
      </c>
      <c r="D177" s="35">
        <v>49</v>
      </c>
      <c r="E177" s="34">
        <v>12</v>
      </c>
      <c r="F177" s="34">
        <v>1</v>
      </c>
      <c r="G177" s="34">
        <v>42</v>
      </c>
      <c r="H177" s="34">
        <v>5</v>
      </c>
      <c r="I177" s="34">
        <v>14</v>
      </c>
      <c r="J177" s="34">
        <v>2</v>
      </c>
      <c r="K177" s="34">
        <v>12</v>
      </c>
      <c r="L177" s="34">
        <v>5</v>
      </c>
      <c r="M177" s="34">
        <v>4</v>
      </c>
      <c r="N177" s="34">
        <v>11</v>
      </c>
      <c r="O177" s="35">
        <v>3</v>
      </c>
      <c r="P177" s="34">
        <v>0</v>
      </c>
      <c r="Q177" s="34">
        <v>3</v>
      </c>
      <c r="R177" s="34">
        <v>2</v>
      </c>
      <c r="S177" s="34">
        <v>3</v>
      </c>
      <c r="T177" s="34">
        <v>2</v>
      </c>
      <c r="U177" s="34">
        <v>1</v>
      </c>
      <c r="V177" s="34">
        <v>8</v>
      </c>
      <c r="W177" s="36">
        <v>4</v>
      </c>
      <c r="X177" s="35">
        <v>1</v>
      </c>
      <c r="Y177" s="34">
        <v>0</v>
      </c>
      <c r="Z177" s="34">
        <v>0</v>
      </c>
      <c r="AA177" s="34">
        <v>16</v>
      </c>
      <c r="AB177" s="34">
        <v>0</v>
      </c>
      <c r="AC177" s="34">
        <v>0</v>
      </c>
      <c r="AD177" s="36">
        <v>4</v>
      </c>
      <c r="AE177" s="37">
        <v>0</v>
      </c>
      <c r="AF177" s="37">
        <v>1</v>
      </c>
      <c r="AG177" s="37">
        <v>1</v>
      </c>
      <c r="AH177" s="37">
        <v>2</v>
      </c>
      <c r="AI177" s="37">
        <v>0</v>
      </c>
      <c r="AJ177" s="37">
        <v>1</v>
      </c>
      <c r="AK177" s="37">
        <v>3</v>
      </c>
      <c r="AM177" s="37">
        <f t="shared" si="52"/>
        <v>63</v>
      </c>
      <c r="AN177" s="37">
        <f t="shared" si="53"/>
        <v>85</v>
      </c>
      <c r="AO177" s="37">
        <f t="shared" si="54"/>
        <v>16</v>
      </c>
      <c r="AP177" s="34">
        <f t="shared" si="55"/>
        <v>46</v>
      </c>
      <c r="AQ177" s="37">
        <f t="shared" si="56"/>
        <v>18</v>
      </c>
      <c r="AR177" s="37">
        <f t="shared" si="57"/>
        <v>10</v>
      </c>
      <c r="AS177" s="37">
        <f t="shared" si="58"/>
        <v>29</v>
      </c>
    </row>
    <row r="178" spans="1:45" ht="18" customHeight="1" x14ac:dyDescent="0.2">
      <c r="A178" s="40" t="s">
        <v>160</v>
      </c>
      <c r="B178" s="33">
        <f t="shared" si="51"/>
        <v>36</v>
      </c>
      <c r="C178" s="33">
        <v>3</v>
      </c>
      <c r="D178" s="35">
        <v>1</v>
      </c>
      <c r="E178" s="34">
        <v>1</v>
      </c>
      <c r="F178" s="34">
        <v>0</v>
      </c>
      <c r="G178" s="34">
        <v>2</v>
      </c>
      <c r="H178" s="34">
        <v>1</v>
      </c>
      <c r="I178" s="34">
        <v>1</v>
      </c>
      <c r="J178" s="34">
        <v>1</v>
      </c>
      <c r="K178" s="34">
        <v>2</v>
      </c>
      <c r="L178" s="34">
        <v>2</v>
      </c>
      <c r="M178" s="34">
        <v>4</v>
      </c>
      <c r="N178" s="34">
        <v>0</v>
      </c>
      <c r="O178" s="35">
        <v>1</v>
      </c>
      <c r="P178" s="34">
        <v>0</v>
      </c>
      <c r="Q178" s="34">
        <v>0</v>
      </c>
      <c r="R178" s="34">
        <v>7</v>
      </c>
      <c r="S178" s="34">
        <v>0</v>
      </c>
      <c r="T178" s="34">
        <v>0</v>
      </c>
      <c r="U178" s="34">
        <v>0</v>
      </c>
      <c r="V178" s="34">
        <v>1</v>
      </c>
      <c r="W178" s="36">
        <v>1</v>
      </c>
      <c r="X178" s="35">
        <v>0</v>
      </c>
      <c r="Y178" s="34">
        <v>0</v>
      </c>
      <c r="Z178" s="34">
        <v>0</v>
      </c>
      <c r="AA178" s="34">
        <v>1</v>
      </c>
      <c r="AB178" s="34">
        <v>2</v>
      </c>
      <c r="AC178" s="34">
        <v>2</v>
      </c>
      <c r="AD178" s="36">
        <v>1</v>
      </c>
      <c r="AE178" s="37">
        <v>0</v>
      </c>
      <c r="AF178" s="37">
        <v>0</v>
      </c>
      <c r="AG178" s="37">
        <v>0</v>
      </c>
      <c r="AH178" s="37">
        <v>2</v>
      </c>
      <c r="AI178" s="37">
        <v>0</v>
      </c>
      <c r="AJ178" s="37">
        <v>0</v>
      </c>
      <c r="AK178" s="37">
        <v>0</v>
      </c>
      <c r="AM178" s="37">
        <f t="shared" si="52"/>
        <v>7</v>
      </c>
      <c r="AN178" s="37">
        <f t="shared" si="53"/>
        <v>8</v>
      </c>
      <c r="AO178" s="37">
        <f t="shared" si="54"/>
        <v>1</v>
      </c>
      <c r="AP178" s="34">
        <f t="shared" si="55"/>
        <v>3</v>
      </c>
      <c r="AQ178" s="37">
        <f t="shared" si="56"/>
        <v>10</v>
      </c>
      <c r="AR178" s="37">
        <f t="shared" si="57"/>
        <v>4</v>
      </c>
      <c r="AS178" s="37">
        <f t="shared" si="58"/>
        <v>3</v>
      </c>
    </row>
    <row r="179" spans="1:45" ht="18" customHeight="1" x14ac:dyDescent="0.2">
      <c r="A179" s="40" t="s">
        <v>161</v>
      </c>
      <c r="B179" s="33">
        <f t="shared" si="51"/>
        <v>12</v>
      </c>
      <c r="C179" s="33">
        <v>0</v>
      </c>
      <c r="D179" s="35">
        <v>1</v>
      </c>
      <c r="E179" s="34">
        <v>1</v>
      </c>
      <c r="F179" s="34">
        <v>0</v>
      </c>
      <c r="G179" s="34">
        <v>0</v>
      </c>
      <c r="H179" s="34">
        <v>1</v>
      </c>
      <c r="I179" s="34">
        <v>0</v>
      </c>
      <c r="J179" s="34">
        <v>0</v>
      </c>
      <c r="K179" s="34">
        <v>2</v>
      </c>
      <c r="L179" s="34">
        <v>0</v>
      </c>
      <c r="M179" s="34">
        <v>0</v>
      </c>
      <c r="N179" s="34">
        <v>0</v>
      </c>
      <c r="O179" s="35">
        <v>3</v>
      </c>
      <c r="P179" s="34">
        <v>0</v>
      </c>
      <c r="Q179" s="34">
        <v>0</v>
      </c>
      <c r="R179" s="34">
        <v>2</v>
      </c>
      <c r="S179" s="34">
        <v>0</v>
      </c>
      <c r="T179" s="34">
        <v>1</v>
      </c>
      <c r="U179" s="34">
        <v>0</v>
      </c>
      <c r="V179" s="34">
        <v>1</v>
      </c>
      <c r="W179" s="36">
        <v>0</v>
      </c>
      <c r="X179" s="35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6">
        <v>0</v>
      </c>
      <c r="AE179" s="37">
        <v>0</v>
      </c>
      <c r="AF179" s="37">
        <v>0</v>
      </c>
      <c r="AG179" s="37">
        <v>0</v>
      </c>
      <c r="AH179" s="37">
        <v>0</v>
      </c>
      <c r="AI179" s="37">
        <v>0</v>
      </c>
      <c r="AJ179" s="37">
        <v>0</v>
      </c>
      <c r="AK179" s="37">
        <v>0</v>
      </c>
      <c r="AM179" s="37">
        <f t="shared" si="52"/>
        <v>0</v>
      </c>
      <c r="AN179" s="37">
        <f t="shared" si="53"/>
        <v>1</v>
      </c>
      <c r="AO179" s="37">
        <f t="shared" si="54"/>
        <v>1</v>
      </c>
      <c r="AP179" s="34">
        <f t="shared" si="55"/>
        <v>0</v>
      </c>
      <c r="AQ179" s="37">
        <f t="shared" si="56"/>
        <v>7</v>
      </c>
      <c r="AR179" s="37">
        <f t="shared" si="57"/>
        <v>0</v>
      </c>
      <c r="AS179" s="37">
        <f t="shared" si="58"/>
        <v>3</v>
      </c>
    </row>
    <row r="180" spans="1:45" ht="18" customHeight="1" x14ac:dyDescent="0.2">
      <c r="A180" s="40" t="s">
        <v>162</v>
      </c>
      <c r="B180" s="33">
        <f t="shared" si="51"/>
        <v>1418</v>
      </c>
      <c r="C180" s="33">
        <v>283</v>
      </c>
      <c r="D180" s="35">
        <v>120</v>
      </c>
      <c r="E180" s="34">
        <v>57</v>
      </c>
      <c r="F180" s="34">
        <v>73</v>
      </c>
      <c r="G180" s="34">
        <v>81</v>
      </c>
      <c r="H180" s="34">
        <v>27</v>
      </c>
      <c r="I180" s="34">
        <v>33</v>
      </c>
      <c r="J180" s="34">
        <v>38</v>
      </c>
      <c r="K180" s="34">
        <v>117</v>
      </c>
      <c r="L180" s="34">
        <v>34</v>
      </c>
      <c r="M180" s="34">
        <v>100</v>
      </c>
      <c r="N180" s="34">
        <v>32</v>
      </c>
      <c r="O180" s="35">
        <v>19</v>
      </c>
      <c r="P180" s="34">
        <v>11</v>
      </c>
      <c r="Q180" s="34">
        <v>14</v>
      </c>
      <c r="R180" s="34">
        <v>27</v>
      </c>
      <c r="S180" s="34">
        <v>37</v>
      </c>
      <c r="T180" s="34">
        <v>22</v>
      </c>
      <c r="U180" s="34">
        <v>8</v>
      </c>
      <c r="V180" s="34">
        <v>28</v>
      </c>
      <c r="W180" s="36">
        <v>45</v>
      </c>
      <c r="X180" s="35">
        <v>35</v>
      </c>
      <c r="Y180" s="34">
        <v>13</v>
      </c>
      <c r="Z180" s="34">
        <v>16</v>
      </c>
      <c r="AA180" s="34">
        <v>13</v>
      </c>
      <c r="AB180" s="34">
        <v>10</v>
      </c>
      <c r="AC180" s="34">
        <v>19</v>
      </c>
      <c r="AD180" s="36">
        <v>13</v>
      </c>
      <c r="AE180" s="37">
        <v>0</v>
      </c>
      <c r="AF180" s="37">
        <v>21</v>
      </c>
      <c r="AG180" s="37">
        <v>23</v>
      </c>
      <c r="AH180" s="37">
        <v>3</v>
      </c>
      <c r="AI180" s="37">
        <v>4</v>
      </c>
      <c r="AJ180" s="37">
        <v>29</v>
      </c>
      <c r="AK180" s="37">
        <v>13</v>
      </c>
      <c r="AM180" s="37">
        <f t="shared" si="52"/>
        <v>337</v>
      </c>
      <c r="AN180" s="37">
        <f t="shared" si="53"/>
        <v>340</v>
      </c>
      <c r="AO180" s="37">
        <f t="shared" si="54"/>
        <v>79</v>
      </c>
      <c r="AP180" s="34">
        <f t="shared" si="55"/>
        <v>126</v>
      </c>
      <c r="AQ180" s="37">
        <f t="shared" si="56"/>
        <v>101</v>
      </c>
      <c r="AR180" s="37">
        <f t="shared" si="57"/>
        <v>215</v>
      </c>
      <c r="AS180" s="37">
        <f t="shared" si="58"/>
        <v>220</v>
      </c>
    </row>
    <row r="181" spans="1:45" ht="18" customHeight="1" x14ac:dyDescent="0.2">
      <c r="A181" s="40" t="s">
        <v>163</v>
      </c>
      <c r="B181" s="33">
        <f t="shared" si="51"/>
        <v>30</v>
      </c>
      <c r="C181" s="33">
        <v>19</v>
      </c>
      <c r="D181" s="35">
        <v>2</v>
      </c>
      <c r="E181" s="34">
        <v>3</v>
      </c>
      <c r="F181" s="34">
        <v>0</v>
      </c>
      <c r="G181" s="34">
        <v>2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5">
        <v>0</v>
      </c>
      <c r="P181" s="34">
        <v>0</v>
      </c>
      <c r="Q181" s="34">
        <v>1</v>
      </c>
      <c r="R181" s="34">
        <v>0</v>
      </c>
      <c r="S181" s="34">
        <v>0</v>
      </c>
      <c r="T181" s="34">
        <v>2</v>
      </c>
      <c r="U181" s="34">
        <v>0</v>
      </c>
      <c r="V181" s="34">
        <v>0</v>
      </c>
      <c r="W181" s="36">
        <v>0</v>
      </c>
      <c r="X181" s="35">
        <v>0</v>
      </c>
      <c r="Y181" s="34">
        <v>0</v>
      </c>
      <c r="Z181" s="34">
        <v>0</v>
      </c>
      <c r="AA181" s="34">
        <v>1</v>
      </c>
      <c r="AB181" s="34">
        <v>0</v>
      </c>
      <c r="AC181" s="34">
        <v>0</v>
      </c>
      <c r="AD181" s="36">
        <v>0</v>
      </c>
      <c r="AE181" s="37">
        <v>0</v>
      </c>
      <c r="AF181" s="37">
        <v>0</v>
      </c>
      <c r="AG181" s="37">
        <v>0</v>
      </c>
      <c r="AH181" s="37">
        <v>0</v>
      </c>
      <c r="AI181" s="37">
        <v>0</v>
      </c>
      <c r="AJ181" s="37">
        <v>0</v>
      </c>
      <c r="AK181" s="37">
        <v>0</v>
      </c>
      <c r="AM181" s="37">
        <f t="shared" si="52"/>
        <v>19</v>
      </c>
      <c r="AN181" s="37">
        <f t="shared" si="53"/>
        <v>3</v>
      </c>
      <c r="AO181" s="37">
        <f t="shared" si="54"/>
        <v>4</v>
      </c>
      <c r="AP181" s="34">
        <f t="shared" si="55"/>
        <v>2</v>
      </c>
      <c r="AQ181" s="37">
        <f t="shared" si="56"/>
        <v>0</v>
      </c>
      <c r="AR181" s="37">
        <f t="shared" si="57"/>
        <v>0</v>
      </c>
      <c r="AS181" s="37">
        <f>SUM(I181,K181,T181,X181:Y181)</f>
        <v>2</v>
      </c>
    </row>
    <row r="182" spans="1:45" ht="18" customHeight="1" x14ac:dyDescent="0.2">
      <c r="A182" s="40" t="s">
        <v>288</v>
      </c>
      <c r="B182" s="33">
        <f t="shared" si="51"/>
        <v>12</v>
      </c>
      <c r="C182" s="33">
        <v>1</v>
      </c>
      <c r="D182" s="35">
        <v>7</v>
      </c>
      <c r="E182" s="34">
        <v>1</v>
      </c>
      <c r="F182" s="34">
        <v>0</v>
      </c>
      <c r="G182" s="34">
        <v>3</v>
      </c>
      <c r="H182" s="34">
        <v>0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5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0</v>
      </c>
      <c r="U182" s="34">
        <v>0</v>
      </c>
      <c r="V182" s="34">
        <v>0</v>
      </c>
      <c r="W182" s="36">
        <v>0</v>
      </c>
      <c r="X182" s="35">
        <v>0</v>
      </c>
      <c r="Y182" s="34">
        <v>0</v>
      </c>
      <c r="Z182" s="34">
        <v>0</v>
      </c>
      <c r="AA182" s="34">
        <v>0</v>
      </c>
      <c r="AB182" s="34">
        <v>0</v>
      </c>
      <c r="AC182" s="34">
        <v>0</v>
      </c>
      <c r="AD182" s="36">
        <v>0</v>
      </c>
      <c r="AE182" s="37">
        <v>0</v>
      </c>
      <c r="AF182" s="37">
        <v>0</v>
      </c>
      <c r="AG182" s="37">
        <v>0</v>
      </c>
      <c r="AH182" s="37">
        <v>0</v>
      </c>
      <c r="AI182" s="37">
        <v>0</v>
      </c>
      <c r="AJ182" s="37">
        <v>0</v>
      </c>
      <c r="AK182" s="37">
        <v>0</v>
      </c>
      <c r="AM182" s="37">
        <f t="shared" si="52"/>
        <v>1</v>
      </c>
      <c r="AN182" s="37">
        <f t="shared" si="53"/>
        <v>7</v>
      </c>
      <c r="AO182" s="37">
        <f t="shared" si="54"/>
        <v>1</v>
      </c>
      <c r="AP182" s="34">
        <f t="shared" si="55"/>
        <v>3</v>
      </c>
      <c r="AQ182" s="37">
        <f t="shared" si="56"/>
        <v>0</v>
      </c>
      <c r="AR182" s="37">
        <f t="shared" si="57"/>
        <v>0</v>
      </c>
      <c r="AS182" s="37">
        <f t="shared" si="58"/>
        <v>0</v>
      </c>
    </row>
    <row r="183" spans="1:45" ht="18" customHeight="1" x14ac:dyDescent="0.2">
      <c r="A183" s="40" t="s">
        <v>435</v>
      </c>
      <c r="B183" s="33">
        <f t="shared" si="51"/>
        <v>24</v>
      </c>
      <c r="C183" s="33">
        <v>5</v>
      </c>
      <c r="D183" s="35">
        <v>2</v>
      </c>
      <c r="E183" s="34">
        <v>0</v>
      </c>
      <c r="F183" s="34">
        <v>1</v>
      </c>
      <c r="G183" s="34">
        <v>0</v>
      </c>
      <c r="H183" s="34">
        <v>0</v>
      </c>
      <c r="I183" s="34">
        <v>6</v>
      </c>
      <c r="J183" s="34">
        <v>0</v>
      </c>
      <c r="K183" s="34">
        <v>1</v>
      </c>
      <c r="L183" s="34">
        <v>4</v>
      </c>
      <c r="M183" s="34">
        <v>0</v>
      </c>
      <c r="N183" s="34">
        <v>2</v>
      </c>
      <c r="O183" s="35">
        <v>0</v>
      </c>
      <c r="P183" s="34">
        <v>0</v>
      </c>
      <c r="Q183" s="34">
        <v>0</v>
      </c>
      <c r="R183" s="34">
        <v>0</v>
      </c>
      <c r="S183" s="34">
        <v>0</v>
      </c>
      <c r="T183" s="34">
        <v>0</v>
      </c>
      <c r="U183" s="34">
        <v>0</v>
      </c>
      <c r="V183" s="34">
        <v>0</v>
      </c>
      <c r="W183" s="36">
        <v>0</v>
      </c>
      <c r="X183" s="35">
        <v>0</v>
      </c>
      <c r="Y183" s="34">
        <v>0</v>
      </c>
      <c r="Z183" s="34">
        <v>0</v>
      </c>
      <c r="AA183" s="34">
        <v>0</v>
      </c>
      <c r="AB183" s="34">
        <v>0</v>
      </c>
      <c r="AC183" s="34">
        <v>0</v>
      </c>
      <c r="AD183" s="36">
        <v>0</v>
      </c>
      <c r="AE183" s="37">
        <v>0</v>
      </c>
      <c r="AF183" s="37">
        <v>0</v>
      </c>
      <c r="AG183" s="37">
        <v>0</v>
      </c>
      <c r="AH183" s="37">
        <v>0</v>
      </c>
      <c r="AI183" s="37">
        <v>1</v>
      </c>
      <c r="AJ183" s="37">
        <v>0</v>
      </c>
      <c r="AK183" s="37">
        <v>2</v>
      </c>
      <c r="AM183" s="37">
        <f t="shared" si="52"/>
        <v>5</v>
      </c>
      <c r="AN183" s="37">
        <f t="shared" si="53"/>
        <v>6</v>
      </c>
      <c r="AO183" s="37">
        <f t="shared" si="54"/>
        <v>0</v>
      </c>
      <c r="AP183" s="34">
        <f t="shared" si="55"/>
        <v>0</v>
      </c>
      <c r="AQ183" s="37">
        <f t="shared" si="56"/>
        <v>0</v>
      </c>
      <c r="AR183" s="37">
        <f t="shared" si="57"/>
        <v>6</v>
      </c>
      <c r="AS183" s="37">
        <f t="shared" si="58"/>
        <v>7</v>
      </c>
    </row>
    <row r="184" spans="1:45" ht="18" customHeight="1" x14ac:dyDescent="0.2">
      <c r="B184" s="33"/>
      <c r="C184" s="33"/>
      <c r="D184" s="3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5"/>
      <c r="P184" s="34"/>
      <c r="Q184" s="34"/>
      <c r="R184" s="34"/>
      <c r="S184" s="34"/>
      <c r="T184" s="34"/>
      <c r="U184" s="34"/>
      <c r="V184" s="34"/>
      <c r="W184" s="36"/>
      <c r="X184" s="35"/>
      <c r="Y184" s="34"/>
      <c r="Z184" s="34"/>
      <c r="AA184" s="34"/>
      <c r="AB184" s="34"/>
      <c r="AC184" s="34"/>
      <c r="AD184" s="36"/>
      <c r="AE184" s="37"/>
      <c r="AF184" s="37"/>
      <c r="AG184" s="37"/>
      <c r="AH184" s="37"/>
      <c r="AI184" s="37"/>
      <c r="AJ184" s="37"/>
      <c r="AK184" s="37"/>
    </row>
    <row r="185" spans="1:45" ht="18" customHeight="1" x14ac:dyDescent="0.2">
      <c r="A185" s="7" t="s">
        <v>414</v>
      </c>
      <c r="B185" s="33">
        <f t="shared" ref="B185:B218" si="59">SUM(C185:AK185)</f>
        <v>385</v>
      </c>
      <c r="C185" s="33">
        <v>22</v>
      </c>
      <c r="D185" s="35">
        <v>4</v>
      </c>
      <c r="E185" s="34">
        <v>17</v>
      </c>
      <c r="F185" s="34">
        <v>12</v>
      </c>
      <c r="G185" s="34">
        <v>4</v>
      </c>
      <c r="H185" s="34">
        <v>30</v>
      </c>
      <c r="I185" s="34">
        <v>4</v>
      </c>
      <c r="J185" s="34">
        <v>11</v>
      </c>
      <c r="K185" s="34">
        <v>27</v>
      </c>
      <c r="L185" s="34">
        <v>12</v>
      </c>
      <c r="M185" s="34">
        <v>26</v>
      </c>
      <c r="N185" s="34">
        <v>6</v>
      </c>
      <c r="O185" s="35">
        <v>24</v>
      </c>
      <c r="P185" s="34">
        <v>10</v>
      </c>
      <c r="Q185" s="34">
        <v>3</v>
      </c>
      <c r="R185" s="34">
        <v>8</v>
      </c>
      <c r="S185" s="34">
        <v>7</v>
      </c>
      <c r="T185" s="34">
        <v>17</v>
      </c>
      <c r="U185" s="34">
        <v>16</v>
      </c>
      <c r="V185" s="34">
        <v>16</v>
      </c>
      <c r="W185" s="36">
        <v>8</v>
      </c>
      <c r="X185" s="35">
        <v>9</v>
      </c>
      <c r="Y185" s="34">
        <v>3</v>
      </c>
      <c r="Z185" s="34">
        <v>4</v>
      </c>
      <c r="AA185" s="34">
        <v>1</v>
      </c>
      <c r="AB185" s="34">
        <v>20</v>
      </c>
      <c r="AC185" s="34">
        <v>3</v>
      </c>
      <c r="AD185" s="36">
        <v>13</v>
      </c>
      <c r="AE185" s="37">
        <v>0</v>
      </c>
      <c r="AF185" s="37">
        <v>13</v>
      </c>
      <c r="AG185" s="37">
        <v>11</v>
      </c>
      <c r="AH185" s="37">
        <v>8</v>
      </c>
      <c r="AI185" s="37">
        <v>6</v>
      </c>
      <c r="AJ185" s="37">
        <v>6</v>
      </c>
      <c r="AK185" s="37">
        <v>4</v>
      </c>
      <c r="AM185" s="37">
        <f>SUM(C185,J185,AD185,AH185)</f>
        <v>54</v>
      </c>
      <c r="AN185" s="37">
        <f>SUM(D185,M185:N185,AA185:AB185,AE185,AG185,AJ185:AK185)</f>
        <v>78</v>
      </c>
      <c r="AO185" s="37">
        <f>SUM(E185,Q185,U185)</f>
        <v>36</v>
      </c>
      <c r="AP185" s="34">
        <f>SUM(G185,W185)</f>
        <v>12</v>
      </c>
      <c r="AQ185" s="37">
        <f>SUM(H185,O185,R185,V185)</f>
        <v>78</v>
      </c>
      <c r="AR185" s="37">
        <f>SUM(F185,L185,P185,S185,Z185,AC185,AF185,AI185)</f>
        <v>67</v>
      </c>
      <c r="AS185" s="37">
        <f>SUM(I185,K185,T185,X185:Y185)</f>
        <v>60</v>
      </c>
    </row>
    <row r="186" spans="1:45" ht="18" customHeight="1" x14ac:dyDescent="0.2">
      <c r="A186" s="7" t="s">
        <v>460</v>
      </c>
      <c r="B186" s="33">
        <f>SUM(C186:AK186)</f>
        <v>55</v>
      </c>
      <c r="C186" s="33">
        <v>36</v>
      </c>
      <c r="D186" s="35">
        <v>3</v>
      </c>
      <c r="E186" s="34">
        <v>6</v>
      </c>
      <c r="F186" s="34">
        <v>1</v>
      </c>
      <c r="G186" s="34">
        <v>1</v>
      </c>
      <c r="H186" s="34">
        <v>1</v>
      </c>
      <c r="I186" s="34">
        <v>0</v>
      </c>
      <c r="J186" s="34">
        <v>1</v>
      </c>
      <c r="K186" s="34">
        <v>0</v>
      </c>
      <c r="L186" s="34">
        <v>0</v>
      </c>
      <c r="M186" s="34">
        <v>0</v>
      </c>
      <c r="N186" s="34">
        <v>0</v>
      </c>
      <c r="O186" s="35">
        <v>0</v>
      </c>
      <c r="P186" s="34">
        <v>0</v>
      </c>
      <c r="Q186" s="34">
        <v>0</v>
      </c>
      <c r="R186" s="34">
        <v>0</v>
      </c>
      <c r="S186" s="34">
        <v>0</v>
      </c>
      <c r="T186" s="34">
        <v>0</v>
      </c>
      <c r="U186" s="34">
        <v>1</v>
      </c>
      <c r="V186" s="34">
        <v>0</v>
      </c>
      <c r="W186" s="36">
        <v>1</v>
      </c>
      <c r="X186" s="35">
        <v>1</v>
      </c>
      <c r="Y186" s="34">
        <v>0</v>
      </c>
      <c r="Z186" s="34">
        <v>0</v>
      </c>
      <c r="AA186" s="34">
        <v>2</v>
      </c>
      <c r="AB186" s="34">
        <v>0</v>
      </c>
      <c r="AC186" s="34">
        <v>0</v>
      </c>
      <c r="AD186" s="36">
        <v>0</v>
      </c>
      <c r="AE186" s="37">
        <v>0</v>
      </c>
      <c r="AF186" s="37">
        <v>0</v>
      </c>
      <c r="AG186" s="37">
        <v>0</v>
      </c>
      <c r="AH186" s="37">
        <v>0</v>
      </c>
      <c r="AI186" s="37">
        <v>0</v>
      </c>
      <c r="AJ186" s="37">
        <v>0</v>
      </c>
      <c r="AK186" s="37">
        <v>1</v>
      </c>
      <c r="AM186" s="37">
        <f t="shared" ref="AM186:AM218" si="60">SUM(C186,J186,AD186,AH186)</f>
        <v>37</v>
      </c>
      <c r="AN186" s="37">
        <f t="shared" ref="AN186:AN218" si="61">SUM(D186,M186:N186,AA186:AB186,AE186,AG186,AJ186:AK186)</f>
        <v>6</v>
      </c>
      <c r="AO186" s="37">
        <f t="shared" ref="AO186:AO218" si="62">SUM(E186,Q186,U186)</f>
        <v>7</v>
      </c>
      <c r="AP186" s="34">
        <f t="shared" ref="AP186:AP218" si="63">SUM(G186,W186)</f>
        <v>2</v>
      </c>
      <c r="AQ186" s="37">
        <f t="shared" ref="AQ186:AQ218" si="64">SUM(H186,O186,R186,V186)</f>
        <v>1</v>
      </c>
      <c r="AR186" s="37">
        <f t="shared" ref="AR186:AR217" si="65">SUM(F186,L186,P186,S186,Z186,AC186,AF186,AI186)</f>
        <v>1</v>
      </c>
      <c r="AS186" s="37">
        <f>SUM(I186,K186,T186,X186:Y186)</f>
        <v>1</v>
      </c>
    </row>
    <row r="187" spans="1:45" ht="18" customHeight="1" x14ac:dyDescent="0.2">
      <c r="A187" s="7" t="s">
        <v>164</v>
      </c>
      <c r="B187" s="33">
        <f t="shared" si="59"/>
        <v>7</v>
      </c>
      <c r="C187" s="33">
        <v>4</v>
      </c>
      <c r="D187" s="35">
        <v>0</v>
      </c>
      <c r="E187" s="34">
        <v>0</v>
      </c>
      <c r="F187" s="34">
        <v>0</v>
      </c>
      <c r="G187" s="34">
        <v>0</v>
      </c>
      <c r="H187" s="34">
        <v>0</v>
      </c>
      <c r="I187" s="34">
        <v>0</v>
      </c>
      <c r="J187" s="34">
        <v>0</v>
      </c>
      <c r="K187" s="34">
        <v>0</v>
      </c>
      <c r="L187" s="34">
        <v>1</v>
      </c>
      <c r="M187" s="34">
        <v>0</v>
      </c>
      <c r="N187" s="34">
        <v>0</v>
      </c>
      <c r="O187" s="35">
        <v>0</v>
      </c>
      <c r="P187" s="34">
        <v>0</v>
      </c>
      <c r="Q187" s="34">
        <v>0</v>
      </c>
      <c r="R187" s="34">
        <v>0</v>
      </c>
      <c r="S187" s="34">
        <v>1</v>
      </c>
      <c r="T187" s="34">
        <v>0</v>
      </c>
      <c r="U187" s="34">
        <v>0</v>
      </c>
      <c r="V187" s="34">
        <v>0</v>
      </c>
      <c r="W187" s="36">
        <v>0</v>
      </c>
      <c r="X187" s="35">
        <v>0</v>
      </c>
      <c r="Y187" s="34">
        <v>0</v>
      </c>
      <c r="Z187" s="34">
        <v>0</v>
      </c>
      <c r="AA187" s="34">
        <v>0</v>
      </c>
      <c r="AB187" s="34">
        <v>0</v>
      </c>
      <c r="AC187" s="34">
        <v>1</v>
      </c>
      <c r="AD187" s="36">
        <v>0</v>
      </c>
      <c r="AE187" s="37">
        <v>0</v>
      </c>
      <c r="AF187" s="37">
        <v>0</v>
      </c>
      <c r="AG187" s="37">
        <v>0</v>
      </c>
      <c r="AH187" s="37">
        <v>0</v>
      </c>
      <c r="AI187" s="37">
        <v>0</v>
      </c>
      <c r="AJ187" s="37">
        <v>0</v>
      </c>
      <c r="AK187" s="37">
        <v>0</v>
      </c>
      <c r="AM187" s="37">
        <f t="shared" si="60"/>
        <v>4</v>
      </c>
      <c r="AN187" s="37">
        <f t="shared" si="61"/>
        <v>0</v>
      </c>
      <c r="AO187" s="37">
        <f t="shared" si="62"/>
        <v>0</v>
      </c>
      <c r="AP187" s="34">
        <f t="shared" si="63"/>
        <v>0</v>
      </c>
      <c r="AQ187" s="37">
        <f t="shared" si="64"/>
        <v>0</v>
      </c>
      <c r="AR187" s="37">
        <f t="shared" si="65"/>
        <v>3</v>
      </c>
      <c r="AS187" s="37">
        <f t="shared" ref="AS187:AS218" si="66">SUM(I187,K187,T187,X187:Y187)</f>
        <v>0</v>
      </c>
    </row>
    <row r="188" spans="1:45" ht="18" customHeight="1" x14ac:dyDescent="0.2">
      <c r="A188" s="7" t="s">
        <v>165</v>
      </c>
      <c r="B188" s="33">
        <f t="shared" si="59"/>
        <v>33</v>
      </c>
      <c r="C188" s="33">
        <v>4</v>
      </c>
      <c r="D188" s="35">
        <v>1</v>
      </c>
      <c r="E188" s="34">
        <v>0</v>
      </c>
      <c r="F188" s="34">
        <v>0</v>
      </c>
      <c r="G188" s="34">
        <v>0</v>
      </c>
      <c r="H188" s="34">
        <v>0</v>
      </c>
      <c r="I188" s="34">
        <v>1</v>
      </c>
      <c r="J188" s="34">
        <v>4</v>
      </c>
      <c r="K188" s="34">
        <v>2</v>
      </c>
      <c r="L188" s="34">
        <v>1</v>
      </c>
      <c r="M188" s="34">
        <v>0</v>
      </c>
      <c r="N188" s="34">
        <v>5</v>
      </c>
      <c r="O188" s="35">
        <v>0</v>
      </c>
      <c r="P188" s="34">
        <v>0</v>
      </c>
      <c r="Q188" s="34">
        <v>0</v>
      </c>
      <c r="R188" s="34">
        <v>2</v>
      </c>
      <c r="S188" s="34">
        <v>0</v>
      </c>
      <c r="T188" s="34">
        <v>4</v>
      </c>
      <c r="U188" s="34">
        <v>1</v>
      </c>
      <c r="V188" s="34">
        <v>2</v>
      </c>
      <c r="W188" s="36">
        <v>0</v>
      </c>
      <c r="X188" s="35">
        <v>0</v>
      </c>
      <c r="Y188" s="34">
        <v>0</v>
      </c>
      <c r="Z188" s="34">
        <v>0</v>
      </c>
      <c r="AA188" s="34">
        <v>0</v>
      </c>
      <c r="AB188" s="34">
        <v>1</v>
      </c>
      <c r="AC188" s="34">
        <v>2</v>
      </c>
      <c r="AD188" s="36">
        <v>0</v>
      </c>
      <c r="AE188" s="37">
        <v>0</v>
      </c>
      <c r="AF188" s="37">
        <v>0</v>
      </c>
      <c r="AG188" s="37">
        <v>0</v>
      </c>
      <c r="AH188" s="37">
        <v>0</v>
      </c>
      <c r="AI188" s="37">
        <v>3</v>
      </c>
      <c r="AJ188" s="37">
        <v>0</v>
      </c>
      <c r="AK188" s="37">
        <v>0</v>
      </c>
      <c r="AM188" s="37">
        <f t="shared" si="60"/>
        <v>8</v>
      </c>
      <c r="AN188" s="37">
        <f t="shared" si="61"/>
        <v>7</v>
      </c>
      <c r="AO188" s="37">
        <f t="shared" si="62"/>
        <v>1</v>
      </c>
      <c r="AP188" s="34">
        <f t="shared" si="63"/>
        <v>0</v>
      </c>
      <c r="AQ188" s="37">
        <f t="shared" si="64"/>
        <v>4</v>
      </c>
      <c r="AR188" s="37">
        <f t="shared" si="65"/>
        <v>6</v>
      </c>
      <c r="AS188" s="37">
        <f t="shared" si="66"/>
        <v>7</v>
      </c>
    </row>
    <row r="189" spans="1:45" s="43" customFormat="1" ht="18" customHeight="1" x14ac:dyDescent="0.2">
      <c r="A189" s="7" t="s">
        <v>166</v>
      </c>
      <c r="B189" s="41">
        <f t="shared" si="59"/>
        <v>378</v>
      </c>
      <c r="C189" s="33">
        <v>94</v>
      </c>
      <c r="D189" s="35">
        <v>19</v>
      </c>
      <c r="E189" s="34">
        <v>42</v>
      </c>
      <c r="F189" s="34">
        <v>16</v>
      </c>
      <c r="G189" s="34">
        <v>27</v>
      </c>
      <c r="H189" s="34">
        <v>4</v>
      </c>
      <c r="I189" s="34">
        <v>6</v>
      </c>
      <c r="J189" s="34">
        <v>13</v>
      </c>
      <c r="K189" s="34">
        <v>7</v>
      </c>
      <c r="L189" s="34">
        <v>9</v>
      </c>
      <c r="M189" s="34">
        <v>8</v>
      </c>
      <c r="N189" s="34">
        <v>21</v>
      </c>
      <c r="O189" s="35">
        <v>3</v>
      </c>
      <c r="P189" s="34">
        <v>3</v>
      </c>
      <c r="Q189" s="34">
        <v>8</v>
      </c>
      <c r="R189" s="34">
        <v>17</v>
      </c>
      <c r="S189" s="34">
        <v>5</v>
      </c>
      <c r="T189" s="34">
        <v>4</v>
      </c>
      <c r="U189" s="34">
        <v>8</v>
      </c>
      <c r="V189" s="34">
        <v>7</v>
      </c>
      <c r="W189" s="36">
        <v>8</v>
      </c>
      <c r="X189" s="35">
        <v>7</v>
      </c>
      <c r="Y189" s="34">
        <v>6</v>
      </c>
      <c r="Z189" s="34">
        <v>0</v>
      </c>
      <c r="AA189" s="34">
        <v>6</v>
      </c>
      <c r="AB189" s="34">
        <v>6</v>
      </c>
      <c r="AC189" s="34">
        <v>1</v>
      </c>
      <c r="AD189" s="36">
        <v>3</v>
      </c>
      <c r="AE189" s="37">
        <v>3</v>
      </c>
      <c r="AF189" s="37">
        <v>5</v>
      </c>
      <c r="AG189" s="37">
        <v>3</v>
      </c>
      <c r="AH189" s="37">
        <v>2</v>
      </c>
      <c r="AI189" s="37">
        <v>0</v>
      </c>
      <c r="AJ189" s="37">
        <v>7</v>
      </c>
      <c r="AK189" s="37">
        <v>0</v>
      </c>
      <c r="AM189" s="37">
        <f t="shared" si="60"/>
        <v>112</v>
      </c>
      <c r="AN189" s="37">
        <f t="shared" si="61"/>
        <v>73</v>
      </c>
      <c r="AO189" s="37">
        <f t="shared" si="62"/>
        <v>58</v>
      </c>
      <c r="AP189" s="34">
        <f t="shared" si="63"/>
        <v>35</v>
      </c>
      <c r="AQ189" s="37">
        <f t="shared" si="64"/>
        <v>31</v>
      </c>
      <c r="AR189" s="37">
        <f t="shared" si="65"/>
        <v>39</v>
      </c>
      <c r="AS189" s="37">
        <f t="shared" si="66"/>
        <v>30</v>
      </c>
    </row>
    <row r="190" spans="1:45" ht="18" customHeight="1" x14ac:dyDescent="0.2">
      <c r="A190" s="7" t="s">
        <v>167</v>
      </c>
      <c r="B190" s="41">
        <f t="shared" si="59"/>
        <v>687</v>
      </c>
      <c r="C190" s="33">
        <v>283</v>
      </c>
      <c r="D190" s="35">
        <v>59</v>
      </c>
      <c r="E190" s="34">
        <v>44</v>
      </c>
      <c r="F190" s="34">
        <v>15</v>
      </c>
      <c r="G190" s="34">
        <v>42</v>
      </c>
      <c r="H190" s="34">
        <v>21</v>
      </c>
      <c r="I190" s="34">
        <v>9</v>
      </c>
      <c r="J190" s="34">
        <v>16</v>
      </c>
      <c r="K190" s="34">
        <v>9</v>
      </c>
      <c r="L190" s="34">
        <v>27</v>
      </c>
      <c r="M190" s="34">
        <v>22</v>
      </c>
      <c r="N190" s="34">
        <v>13</v>
      </c>
      <c r="O190" s="35">
        <v>5</v>
      </c>
      <c r="P190" s="34">
        <v>3</v>
      </c>
      <c r="Q190" s="34">
        <v>16</v>
      </c>
      <c r="R190" s="34">
        <v>9</v>
      </c>
      <c r="S190" s="34">
        <v>12</v>
      </c>
      <c r="T190" s="34">
        <v>7</v>
      </c>
      <c r="U190" s="34">
        <v>6</v>
      </c>
      <c r="V190" s="34">
        <v>10</v>
      </c>
      <c r="W190" s="36">
        <v>3</v>
      </c>
      <c r="X190" s="35">
        <v>9</v>
      </c>
      <c r="Y190" s="34">
        <v>1</v>
      </c>
      <c r="Z190" s="34">
        <v>0</v>
      </c>
      <c r="AA190" s="34">
        <v>11</v>
      </c>
      <c r="AB190" s="34">
        <v>5</v>
      </c>
      <c r="AC190" s="34">
        <v>4</v>
      </c>
      <c r="AD190" s="36">
        <v>4</v>
      </c>
      <c r="AE190" s="37">
        <v>0</v>
      </c>
      <c r="AF190" s="37">
        <v>4</v>
      </c>
      <c r="AG190" s="37">
        <v>1</v>
      </c>
      <c r="AH190" s="37">
        <v>1</v>
      </c>
      <c r="AI190" s="37">
        <v>0</v>
      </c>
      <c r="AJ190" s="37">
        <v>7</v>
      </c>
      <c r="AK190" s="37">
        <v>9</v>
      </c>
      <c r="AM190" s="37">
        <f t="shared" si="60"/>
        <v>304</v>
      </c>
      <c r="AN190" s="37">
        <f t="shared" si="61"/>
        <v>127</v>
      </c>
      <c r="AO190" s="37">
        <f t="shared" si="62"/>
        <v>66</v>
      </c>
      <c r="AP190" s="34">
        <f t="shared" si="63"/>
        <v>45</v>
      </c>
      <c r="AQ190" s="37">
        <f t="shared" si="64"/>
        <v>45</v>
      </c>
      <c r="AR190" s="37">
        <f t="shared" si="65"/>
        <v>65</v>
      </c>
      <c r="AS190" s="37">
        <f t="shared" si="66"/>
        <v>35</v>
      </c>
    </row>
    <row r="191" spans="1:45" ht="18" customHeight="1" x14ac:dyDescent="0.2">
      <c r="A191" s="7" t="s">
        <v>461</v>
      </c>
      <c r="B191" s="41">
        <f>SUM(C191:AK191)</f>
        <v>28</v>
      </c>
      <c r="C191" s="33">
        <v>14</v>
      </c>
      <c r="D191" s="35">
        <v>3</v>
      </c>
      <c r="E191" s="34">
        <v>0</v>
      </c>
      <c r="F191" s="34">
        <v>0</v>
      </c>
      <c r="G191" s="34">
        <v>0</v>
      </c>
      <c r="H191" s="34">
        <v>0</v>
      </c>
      <c r="I191" s="34">
        <v>1</v>
      </c>
      <c r="J191" s="34">
        <v>0</v>
      </c>
      <c r="K191" s="34">
        <v>3</v>
      </c>
      <c r="L191" s="34">
        <v>0</v>
      </c>
      <c r="M191" s="34">
        <v>0</v>
      </c>
      <c r="N191" s="34">
        <v>1</v>
      </c>
      <c r="O191" s="35">
        <v>1</v>
      </c>
      <c r="P191" s="34">
        <v>0</v>
      </c>
      <c r="Q191" s="34">
        <v>0</v>
      </c>
      <c r="R191" s="34">
        <v>0</v>
      </c>
      <c r="S191" s="34">
        <v>0</v>
      </c>
      <c r="T191" s="34">
        <v>0</v>
      </c>
      <c r="U191" s="34">
        <v>0</v>
      </c>
      <c r="V191" s="34">
        <v>2</v>
      </c>
      <c r="W191" s="36">
        <v>1</v>
      </c>
      <c r="X191" s="35">
        <v>0</v>
      </c>
      <c r="Y191" s="34">
        <v>1</v>
      </c>
      <c r="Z191" s="34">
        <v>0</v>
      </c>
      <c r="AA191" s="34">
        <v>1</v>
      </c>
      <c r="AB191" s="34">
        <v>0</v>
      </c>
      <c r="AC191" s="34">
        <v>0</v>
      </c>
      <c r="AD191" s="36">
        <v>0</v>
      </c>
      <c r="AE191" s="37">
        <v>0</v>
      </c>
      <c r="AF191" s="37">
        <v>0</v>
      </c>
      <c r="AG191" s="37">
        <v>0</v>
      </c>
      <c r="AH191" s="37">
        <v>0</v>
      </c>
      <c r="AI191" s="37">
        <v>0</v>
      </c>
      <c r="AJ191" s="37">
        <v>0</v>
      </c>
      <c r="AK191" s="37">
        <v>0</v>
      </c>
      <c r="AM191" s="37">
        <f t="shared" si="60"/>
        <v>14</v>
      </c>
      <c r="AN191" s="37">
        <f t="shared" si="61"/>
        <v>5</v>
      </c>
      <c r="AO191" s="37">
        <f t="shared" si="62"/>
        <v>0</v>
      </c>
      <c r="AP191" s="34">
        <f t="shared" si="63"/>
        <v>1</v>
      </c>
      <c r="AQ191" s="37">
        <f t="shared" si="64"/>
        <v>3</v>
      </c>
      <c r="AR191" s="37">
        <f t="shared" si="65"/>
        <v>0</v>
      </c>
      <c r="AS191" s="37">
        <f t="shared" si="66"/>
        <v>5</v>
      </c>
    </row>
    <row r="192" spans="1:45" ht="18" customHeight="1" x14ac:dyDescent="0.2">
      <c r="A192" s="7" t="s">
        <v>168</v>
      </c>
      <c r="B192" s="33">
        <f t="shared" si="59"/>
        <v>128</v>
      </c>
      <c r="C192" s="33">
        <v>63</v>
      </c>
      <c r="D192" s="35">
        <v>12</v>
      </c>
      <c r="E192" s="34">
        <v>4</v>
      </c>
      <c r="F192" s="34">
        <v>4</v>
      </c>
      <c r="G192" s="34">
        <v>9</v>
      </c>
      <c r="H192" s="34">
        <v>2</v>
      </c>
      <c r="I192" s="34">
        <v>3</v>
      </c>
      <c r="J192" s="34">
        <v>0</v>
      </c>
      <c r="K192" s="34">
        <v>3</v>
      </c>
      <c r="L192" s="34">
        <v>0</v>
      </c>
      <c r="M192" s="34">
        <v>4</v>
      </c>
      <c r="N192" s="34">
        <v>0</v>
      </c>
      <c r="O192" s="35">
        <v>0</v>
      </c>
      <c r="P192" s="34">
        <v>1</v>
      </c>
      <c r="Q192" s="34">
        <v>3</v>
      </c>
      <c r="R192" s="34">
        <v>0</v>
      </c>
      <c r="S192" s="34">
        <v>4</v>
      </c>
      <c r="T192" s="34">
        <v>1</v>
      </c>
      <c r="U192" s="34">
        <v>0</v>
      </c>
      <c r="V192" s="34">
        <v>2</v>
      </c>
      <c r="W192" s="36">
        <v>0</v>
      </c>
      <c r="X192" s="35">
        <v>1</v>
      </c>
      <c r="Y192" s="34">
        <v>0</v>
      </c>
      <c r="Z192" s="34">
        <v>0</v>
      </c>
      <c r="AA192" s="34">
        <v>1</v>
      </c>
      <c r="AB192" s="34">
        <v>3</v>
      </c>
      <c r="AC192" s="34">
        <v>0</v>
      </c>
      <c r="AD192" s="36">
        <v>1</v>
      </c>
      <c r="AE192" s="37">
        <v>0</v>
      </c>
      <c r="AF192" s="37">
        <v>0</v>
      </c>
      <c r="AG192" s="37">
        <v>3</v>
      </c>
      <c r="AH192" s="37">
        <v>0</v>
      </c>
      <c r="AI192" s="37">
        <v>1</v>
      </c>
      <c r="AJ192" s="37">
        <v>1</v>
      </c>
      <c r="AK192" s="37">
        <v>2</v>
      </c>
      <c r="AM192" s="37">
        <f t="shared" si="60"/>
        <v>64</v>
      </c>
      <c r="AN192" s="37">
        <f t="shared" si="61"/>
        <v>26</v>
      </c>
      <c r="AO192" s="37">
        <f t="shared" si="62"/>
        <v>7</v>
      </c>
      <c r="AP192" s="34">
        <f t="shared" si="63"/>
        <v>9</v>
      </c>
      <c r="AQ192" s="37">
        <f t="shared" si="64"/>
        <v>4</v>
      </c>
      <c r="AR192" s="37">
        <f t="shared" si="65"/>
        <v>10</v>
      </c>
      <c r="AS192" s="37">
        <f t="shared" si="66"/>
        <v>8</v>
      </c>
    </row>
    <row r="193" spans="1:45" ht="18" customHeight="1" x14ac:dyDescent="0.2">
      <c r="A193" s="7" t="s">
        <v>462</v>
      </c>
      <c r="B193" s="33">
        <f>SUM(C193:AK193)</f>
        <v>7</v>
      </c>
      <c r="C193" s="33">
        <v>1</v>
      </c>
      <c r="D193" s="35">
        <v>0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  <c r="J193" s="34">
        <v>1</v>
      </c>
      <c r="K193" s="34">
        <v>1</v>
      </c>
      <c r="L193" s="34">
        <v>2</v>
      </c>
      <c r="M193" s="34">
        <v>0</v>
      </c>
      <c r="N193" s="34">
        <v>1</v>
      </c>
      <c r="O193" s="35">
        <v>0</v>
      </c>
      <c r="P193" s="34">
        <v>0</v>
      </c>
      <c r="Q193" s="34">
        <v>0</v>
      </c>
      <c r="R193" s="34">
        <v>0</v>
      </c>
      <c r="S193" s="34">
        <v>0</v>
      </c>
      <c r="T193" s="34">
        <v>0</v>
      </c>
      <c r="U193" s="34">
        <v>0</v>
      </c>
      <c r="V193" s="34">
        <v>1</v>
      </c>
      <c r="W193" s="36">
        <v>0</v>
      </c>
      <c r="X193" s="35">
        <v>0</v>
      </c>
      <c r="Y193" s="34">
        <v>0</v>
      </c>
      <c r="Z193" s="34">
        <v>0</v>
      </c>
      <c r="AA193" s="34">
        <v>0</v>
      </c>
      <c r="AB193" s="34">
        <v>0</v>
      </c>
      <c r="AC193" s="34">
        <v>0</v>
      </c>
      <c r="AD193" s="36">
        <v>0</v>
      </c>
      <c r="AE193" s="37">
        <v>0</v>
      </c>
      <c r="AF193" s="37">
        <v>0</v>
      </c>
      <c r="AG193" s="37">
        <v>0</v>
      </c>
      <c r="AH193" s="37">
        <v>0</v>
      </c>
      <c r="AI193" s="37">
        <v>0</v>
      </c>
      <c r="AJ193" s="37">
        <v>0</v>
      </c>
      <c r="AK193" s="37">
        <v>0</v>
      </c>
      <c r="AM193" s="37">
        <f t="shared" si="60"/>
        <v>2</v>
      </c>
      <c r="AN193" s="37">
        <f t="shared" si="61"/>
        <v>1</v>
      </c>
      <c r="AO193" s="37">
        <f t="shared" si="62"/>
        <v>0</v>
      </c>
      <c r="AP193" s="34">
        <f t="shared" si="63"/>
        <v>0</v>
      </c>
      <c r="AQ193" s="37">
        <f t="shared" si="64"/>
        <v>1</v>
      </c>
      <c r="AR193" s="37">
        <f>SUM(F193,L193,P193,S193,Z193,AC193,AF193,AI193)</f>
        <v>2</v>
      </c>
      <c r="AS193" s="37">
        <f>SUM(I193,K193,T193,X193:Y193)</f>
        <v>1</v>
      </c>
    </row>
    <row r="194" spans="1:45" ht="18" customHeight="1" x14ac:dyDescent="0.2">
      <c r="A194" s="7" t="s">
        <v>463</v>
      </c>
      <c r="B194" s="33">
        <f>SUM(C194:AK194)</f>
        <v>11</v>
      </c>
      <c r="C194" s="33">
        <v>2</v>
      </c>
      <c r="D194" s="35">
        <v>0</v>
      </c>
      <c r="E194" s="34">
        <v>0</v>
      </c>
      <c r="F194" s="34">
        <v>1</v>
      </c>
      <c r="G194" s="34">
        <v>0</v>
      </c>
      <c r="H194" s="34">
        <v>1</v>
      </c>
      <c r="I194" s="34">
        <v>0</v>
      </c>
      <c r="J194" s="34">
        <v>1</v>
      </c>
      <c r="K194" s="34">
        <v>2</v>
      </c>
      <c r="L194" s="34">
        <v>0</v>
      </c>
      <c r="M194" s="34">
        <v>1</v>
      </c>
      <c r="N194" s="34">
        <v>0</v>
      </c>
      <c r="O194" s="35">
        <v>0</v>
      </c>
      <c r="P194" s="34">
        <v>0</v>
      </c>
      <c r="Q194" s="34">
        <v>0</v>
      </c>
      <c r="R194" s="34">
        <v>0</v>
      </c>
      <c r="S194" s="34">
        <v>0</v>
      </c>
      <c r="T194" s="34">
        <v>0</v>
      </c>
      <c r="U194" s="34">
        <v>0</v>
      </c>
      <c r="V194" s="34">
        <v>1</v>
      </c>
      <c r="W194" s="36">
        <v>0</v>
      </c>
      <c r="X194" s="35">
        <v>0</v>
      </c>
      <c r="Y194" s="34">
        <v>0</v>
      </c>
      <c r="Z194" s="34">
        <v>0</v>
      </c>
      <c r="AA194" s="34">
        <v>0</v>
      </c>
      <c r="AB194" s="34">
        <v>0</v>
      </c>
      <c r="AC194" s="34">
        <v>0</v>
      </c>
      <c r="AD194" s="36">
        <v>0</v>
      </c>
      <c r="AE194" s="37">
        <v>0</v>
      </c>
      <c r="AF194" s="37">
        <v>0</v>
      </c>
      <c r="AG194" s="37">
        <v>0</v>
      </c>
      <c r="AH194" s="37">
        <v>0</v>
      </c>
      <c r="AI194" s="37">
        <v>0</v>
      </c>
      <c r="AJ194" s="37">
        <v>2</v>
      </c>
      <c r="AK194" s="37">
        <v>0</v>
      </c>
      <c r="AM194" s="37">
        <f t="shared" si="60"/>
        <v>3</v>
      </c>
      <c r="AN194" s="37">
        <f t="shared" si="61"/>
        <v>3</v>
      </c>
      <c r="AO194" s="37">
        <f t="shared" si="62"/>
        <v>0</v>
      </c>
      <c r="AP194" s="34">
        <f t="shared" si="63"/>
        <v>0</v>
      </c>
      <c r="AQ194" s="37">
        <f t="shared" si="64"/>
        <v>2</v>
      </c>
      <c r="AR194" s="37">
        <f t="shared" si="65"/>
        <v>1</v>
      </c>
      <c r="AS194" s="37">
        <f t="shared" si="66"/>
        <v>2</v>
      </c>
    </row>
    <row r="195" spans="1:45" ht="18" customHeight="1" x14ac:dyDescent="0.2">
      <c r="A195" s="7" t="s">
        <v>169</v>
      </c>
      <c r="B195" s="33">
        <f t="shared" si="59"/>
        <v>6</v>
      </c>
      <c r="C195" s="33">
        <v>2</v>
      </c>
      <c r="D195" s="35">
        <v>1</v>
      </c>
      <c r="E195" s="34">
        <v>1</v>
      </c>
      <c r="F195" s="34">
        <v>0</v>
      </c>
      <c r="G195" s="34">
        <v>0</v>
      </c>
      <c r="H195" s="34">
        <v>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5">
        <v>0</v>
      </c>
      <c r="P195" s="34">
        <v>0</v>
      </c>
      <c r="Q195" s="34">
        <v>0</v>
      </c>
      <c r="R195" s="34">
        <v>0</v>
      </c>
      <c r="S195" s="34">
        <v>1</v>
      </c>
      <c r="T195" s="34">
        <v>0</v>
      </c>
      <c r="U195" s="34">
        <v>0</v>
      </c>
      <c r="V195" s="34">
        <v>0</v>
      </c>
      <c r="W195" s="36">
        <v>0</v>
      </c>
      <c r="X195" s="35">
        <v>1</v>
      </c>
      <c r="Y195" s="34">
        <v>0</v>
      </c>
      <c r="Z195" s="34">
        <v>0</v>
      </c>
      <c r="AA195" s="34">
        <v>0</v>
      </c>
      <c r="AB195" s="34">
        <v>0</v>
      </c>
      <c r="AC195" s="34">
        <v>0</v>
      </c>
      <c r="AD195" s="36">
        <v>0</v>
      </c>
      <c r="AE195" s="37">
        <v>0</v>
      </c>
      <c r="AF195" s="37">
        <v>0</v>
      </c>
      <c r="AG195" s="37">
        <v>0</v>
      </c>
      <c r="AH195" s="37">
        <v>0</v>
      </c>
      <c r="AI195" s="37">
        <v>0</v>
      </c>
      <c r="AJ195" s="37">
        <v>0</v>
      </c>
      <c r="AK195" s="37">
        <v>0</v>
      </c>
      <c r="AM195" s="37">
        <f t="shared" si="60"/>
        <v>2</v>
      </c>
      <c r="AN195" s="37">
        <f t="shared" si="61"/>
        <v>1</v>
      </c>
      <c r="AO195" s="37">
        <f t="shared" si="62"/>
        <v>1</v>
      </c>
      <c r="AP195" s="34">
        <f t="shared" si="63"/>
        <v>0</v>
      </c>
      <c r="AQ195" s="37">
        <f t="shared" si="64"/>
        <v>0</v>
      </c>
      <c r="AR195" s="37">
        <f>SUM(F195,L195,P195,S195,Z195,AC195,AF195,AI195)</f>
        <v>1</v>
      </c>
      <c r="AS195" s="37">
        <f>SUM(I195,K195,T195,X195:Y195)</f>
        <v>1</v>
      </c>
    </row>
    <row r="196" spans="1:45" ht="18" customHeight="1" x14ac:dyDescent="0.2">
      <c r="A196" s="7" t="s">
        <v>427</v>
      </c>
      <c r="B196" s="33">
        <f t="shared" si="59"/>
        <v>31</v>
      </c>
      <c r="C196" s="33">
        <v>7</v>
      </c>
      <c r="D196" s="35">
        <v>6</v>
      </c>
      <c r="E196" s="34">
        <v>1</v>
      </c>
      <c r="F196" s="34">
        <v>0</v>
      </c>
      <c r="G196" s="34">
        <v>0</v>
      </c>
      <c r="H196" s="34">
        <v>0</v>
      </c>
      <c r="I196" s="34">
        <v>1</v>
      </c>
      <c r="J196" s="34">
        <v>0</v>
      </c>
      <c r="K196" s="34">
        <v>1</v>
      </c>
      <c r="L196" s="34">
        <v>6</v>
      </c>
      <c r="M196" s="34">
        <v>1</v>
      </c>
      <c r="N196" s="34">
        <v>0</v>
      </c>
      <c r="O196" s="35">
        <v>1</v>
      </c>
      <c r="P196" s="34">
        <v>0</v>
      </c>
      <c r="Q196" s="34">
        <v>1</v>
      </c>
      <c r="R196" s="34">
        <v>1</v>
      </c>
      <c r="S196" s="34">
        <v>1</v>
      </c>
      <c r="T196" s="34">
        <v>0</v>
      </c>
      <c r="U196" s="34">
        <v>0</v>
      </c>
      <c r="V196" s="34">
        <v>0</v>
      </c>
      <c r="W196" s="36">
        <v>1</v>
      </c>
      <c r="X196" s="35">
        <v>1</v>
      </c>
      <c r="Y196" s="34">
        <v>0</v>
      </c>
      <c r="Z196" s="34">
        <v>0</v>
      </c>
      <c r="AA196" s="34">
        <v>0</v>
      </c>
      <c r="AB196" s="34">
        <v>0</v>
      </c>
      <c r="AC196" s="34">
        <v>1</v>
      </c>
      <c r="AD196" s="36">
        <v>1</v>
      </c>
      <c r="AE196" s="37">
        <v>0</v>
      </c>
      <c r="AF196" s="37">
        <v>0</v>
      </c>
      <c r="AG196" s="37">
        <v>0</v>
      </c>
      <c r="AH196" s="37">
        <v>0</v>
      </c>
      <c r="AI196" s="37">
        <v>0</v>
      </c>
      <c r="AJ196" s="37">
        <v>0</v>
      </c>
      <c r="AK196" s="37">
        <v>0</v>
      </c>
      <c r="AM196" s="37">
        <f t="shared" si="60"/>
        <v>8</v>
      </c>
      <c r="AN196" s="37">
        <f t="shared" si="61"/>
        <v>7</v>
      </c>
      <c r="AO196" s="37">
        <f t="shared" si="62"/>
        <v>2</v>
      </c>
      <c r="AP196" s="34">
        <f t="shared" si="63"/>
        <v>1</v>
      </c>
      <c r="AQ196" s="37">
        <f t="shared" si="64"/>
        <v>2</v>
      </c>
      <c r="AR196" s="37">
        <f>SUM(F196,L196,P196,S196,Z196,AC196,AF196,AI196)</f>
        <v>8</v>
      </c>
      <c r="AS196" s="37">
        <f>SUM(I196,K196,T196,X196:Y196)</f>
        <v>3</v>
      </c>
    </row>
    <row r="197" spans="1:45" ht="18" customHeight="1" x14ac:dyDescent="0.2">
      <c r="A197" s="7" t="s">
        <v>170</v>
      </c>
      <c r="B197" s="33">
        <f t="shared" si="59"/>
        <v>1</v>
      </c>
      <c r="C197" s="33">
        <v>0</v>
      </c>
      <c r="D197" s="35">
        <v>0</v>
      </c>
      <c r="E197" s="34">
        <v>0</v>
      </c>
      <c r="F197" s="34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5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  <c r="W197" s="36">
        <v>1</v>
      </c>
      <c r="X197" s="35">
        <v>0</v>
      </c>
      <c r="Y197" s="34">
        <v>0</v>
      </c>
      <c r="Z197" s="34">
        <v>0</v>
      </c>
      <c r="AA197" s="34">
        <v>0</v>
      </c>
      <c r="AB197" s="34">
        <v>0</v>
      </c>
      <c r="AC197" s="34">
        <v>0</v>
      </c>
      <c r="AD197" s="36">
        <v>0</v>
      </c>
      <c r="AE197" s="37">
        <v>0</v>
      </c>
      <c r="AF197" s="37">
        <v>0</v>
      </c>
      <c r="AG197" s="37">
        <v>0</v>
      </c>
      <c r="AH197" s="37">
        <v>0</v>
      </c>
      <c r="AI197" s="37">
        <v>0</v>
      </c>
      <c r="AJ197" s="37">
        <v>0</v>
      </c>
      <c r="AK197" s="37">
        <v>0</v>
      </c>
      <c r="AM197" s="37">
        <f t="shared" si="60"/>
        <v>0</v>
      </c>
      <c r="AN197" s="37">
        <f t="shared" si="61"/>
        <v>0</v>
      </c>
      <c r="AO197" s="37">
        <f t="shared" si="62"/>
        <v>0</v>
      </c>
      <c r="AP197" s="34">
        <f t="shared" si="63"/>
        <v>1</v>
      </c>
      <c r="AQ197" s="37">
        <f t="shared" si="64"/>
        <v>0</v>
      </c>
      <c r="AR197" s="37">
        <f t="shared" si="65"/>
        <v>0</v>
      </c>
      <c r="AS197" s="37">
        <f t="shared" si="66"/>
        <v>0</v>
      </c>
    </row>
    <row r="198" spans="1:45" ht="18" customHeight="1" x14ac:dyDescent="0.2">
      <c r="A198" s="7" t="s">
        <v>171</v>
      </c>
      <c r="B198" s="33">
        <f t="shared" si="59"/>
        <v>2</v>
      </c>
      <c r="C198" s="33">
        <v>1</v>
      </c>
      <c r="D198" s="35">
        <v>0</v>
      </c>
      <c r="E198" s="34">
        <v>0</v>
      </c>
      <c r="F198" s="34">
        <v>0</v>
      </c>
      <c r="G198" s="34">
        <v>0</v>
      </c>
      <c r="H198" s="34">
        <v>0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5">
        <v>1</v>
      </c>
      <c r="P198" s="34">
        <v>0</v>
      </c>
      <c r="Q198" s="34">
        <v>0</v>
      </c>
      <c r="R198" s="34">
        <v>0</v>
      </c>
      <c r="S198" s="34">
        <v>0</v>
      </c>
      <c r="T198" s="34">
        <v>0</v>
      </c>
      <c r="U198" s="34">
        <v>0</v>
      </c>
      <c r="V198" s="34">
        <v>0</v>
      </c>
      <c r="W198" s="36">
        <v>0</v>
      </c>
      <c r="X198" s="35">
        <v>0</v>
      </c>
      <c r="Y198" s="34">
        <v>0</v>
      </c>
      <c r="Z198" s="34">
        <v>0</v>
      </c>
      <c r="AA198" s="34">
        <v>0</v>
      </c>
      <c r="AB198" s="34">
        <v>0</v>
      </c>
      <c r="AC198" s="34">
        <v>0</v>
      </c>
      <c r="AD198" s="36">
        <v>0</v>
      </c>
      <c r="AE198" s="37">
        <v>0</v>
      </c>
      <c r="AF198" s="37">
        <v>0</v>
      </c>
      <c r="AG198" s="37">
        <v>0</v>
      </c>
      <c r="AH198" s="37">
        <v>0</v>
      </c>
      <c r="AI198" s="37">
        <v>0</v>
      </c>
      <c r="AJ198" s="37">
        <v>0</v>
      </c>
      <c r="AK198" s="37">
        <v>0</v>
      </c>
      <c r="AM198" s="37">
        <f t="shared" si="60"/>
        <v>1</v>
      </c>
      <c r="AN198" s="37">
        <f t="shared" si="61"/>
        <v>0</v>
      </c>
      <c r="AO198" s="37">
        <f t="shared" si="62"/>
        <v>0</v>
      </c>
      <c r="AP198" s="34">
        <f t="shared" si="63"/>
        <v>0</v>
      </c>
      <c r="AQ198" s="37">
        <f t="shared" si="64"/>
        <v>1</v>
      </c>
      <c r="AR198" s="37">
        <f t="shared" si="65"/>
        <v>0</v>
      </c>
      <c r="AS198" s="37">
        <f t="shared" si="66"/>
        <v>0</v>
      </c>
    </row>
    <row r="199" spans="1:45" ht="18" customHeight="1" x14ac:dyDescent="0.2">
      <c r="A199" s="7" t="s">
        <v>172</v>
      </c>
      <c r="B199" s="33">
        <f t="shared" si="59"/>
        <v>5</v>
      </c>
      <c r="C199" s="33">
        <v>0</v>
      </c>
      <c r="D199" s="35">
        <v>1</v>
      </c>
      <c r="E199" s="34">
        <v>0</v>
      </c>
      <c r="F199" s="34">
        <v>0</v>
      </c>
      <c r="G199" s="34">
        <v>1</v>
      </c>
      <c r="H199" s="34">
        <v>0</v>
      </c>
      <c r="I199" s="34">
        <v>0</v>
      </c>
      <c r="J199" s="34">
        <v>0</v>
      </c>
      <c r="K199" s="34">
        <v>1</v>
      </c>
      <c r="L199" s="34">
        <v>0</v>
      </c>
      <c r="M199" s="34">
        <v>0</v>
      </c>
      <c r="N199" s="34">
        <v>1</v>
      </c>
      <c r="O199" s="35">
        <v>0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6">
        <v>1</v>
      </c>
      <c r="X199" s="35">
        <v>0</v>
      </c>
      <c r="Y199" s="34">
        <v>0</v>
      </c>
      <c r="Z199" s="34">
        <v>0</v>
      </c>
      <c r="AA199" s="34">
        <v>0</v>
      </c>
      <c r="AB199" s="34">
        <v>0</v>
      </c>
      <c r="AC199" s="34">
        <v>0</v>
      </c>
      <c r="AD199" s="36">
        <v>0</v>
      </c>
      <c r="AE199" s="37">
        <v>0</v>
      </c>
      <c r="AF199" s="37">
        <v>0</v>
      </c>
      <c r="AG199" s="37">
        <v>0</v>
      </c>
      <c r="AH199" s="37">
        <v>0</v>
      </c>
      <c r="AI199" s="37">
        <v>0</v>
      </c>
      <c r="AJ199" s="37">
        <v>0</v>
      </c>
      <c r="AK199" s="37">
        <v>0</v>
      </c>
      <c r="AM199" s="37">
        <f t="shared" si="60"/>
        <v>0</v>
      </c>
      <c r="AN199" s="37">
        <f t="shared" si="61"/>
        <v>2</v>
      </c>
      <c r="AO199" s="37">
        <f t="shared" si="62"/>
        <v>0</v>
      </c>
      <c r="AP199" s="34">
        <f t="shared" si="63"/>
        <v>2</v>
      </c>
      <c r="AQ199" s="37">
        <f t="shared" si="64"/>
        <v>0</v>
      </c>
      <c r="AR199" s="37">
        <f t="shared" si="65"/>
        <v>0</v>
      </c>
      <c r="AS199" s="37">
        <f>SUM(I199,K199,T199,X199:Y199)</f>
        <v>1</v>
      </c>
    </row>
    <row r="200" spans="1:45" ht="18" customHeight="1" x14ac:dyDescent="0.2">
      <c r="A200" s="7" t="s">
        <v>173</v>
      </c>
      <c r="B200" s="33">
        <f t="shared" si="59"/>
        <v>1</v>
      </c>
      <c r="C200" s="33">
        <v>0</v>
      </c>
      <c r="D200" s="35">
        <v>0</v>
      </c>
      <c r="E200" s="34">
        <v>0</v>
      </c>
      <c r="F200" s="34">
        <v>0</v>
      </c>
      <c r="G200" s="34">
        <v>0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5">
        <v>0</v>
      </c>
      <c r="P200" s="34">
        <v>1</v>
      </c>
      <c r="Q200" s="34">
        <v>0</v>
      </c>
      <c r="R200" s="34">
        <v>0</v>
      </c>
      <c r="S200" s="34">
        <v>0</v>
      </c>
      <c r="T200" s="34">
        <v>0</v>
      </c>
      <c r="U200" s="34">
        <v>0</v>
      </c>
      <c r="V200" s="34">
        <v>0</v>
      </c>
      <c r="W200" s="36">
        <v>0</v>
      </c>
      <c r="X200" s="35">
        <v>0</v>
      </c>
      <c r="Y200" s="34">
        <v>0</v>
      </c>
      <c r="Z200" s="34">
        <v>0</v>
      </c>
      <c r="AA200" s="34">
        <v>0</v>
      </c>
      <c r="AB200" s="34">
        <v>0</v>
      </c>
      <c r="AC200" s="34">
        <v>0</v>
      </c>
      <c r="AD200" s="36">
        <v>0</v>
      </c>
      <c r="AE200" s="37">
        <v>0</v>
      </c>
      <c r="AF200" s="37">
        <v>0</v>
      </c>
      <c r="AG200" s="37">
        <v>0</v>
      </c>
      <c r="AH200" s="37">
        <v>0</v>
      </c>
      <c r="AI200" s="37">
        <v>0</v>
      </c>
      <c r="AJ200" s="37">
        <v>0</v>
      </c>
      <c r="AK200" s="37">
        <v>0</v>
      </c>
      <c r="AM200" s="37">
        <f t="shared" si="60"/>
        <v>0</v>
      </c>
      <c r="AN200" s="37">
        <f t="shared" si="61"/>
        <v>0</v>
      </c>
      <c r="AO200" s="37">
        <f t="shared" si="62"/>
        <v>0</v>
      </c>
      <c r="AP200" s="34">
        <f t="shared" si="63"/>
        <v>0</v>
      </c>
      <c r="AQ200" s="37">
        <f t="shared" si="64"/>
        <v>0</v>
      </c>
      <c r="AR200" s="37">
        <f>SUM(F200,L200,P200,S200,Z200,AC200,AF200,AI200)</f>
        <v>1</v>
      </c>
      <c r="AS200" s="37">
        <f t="shared" si="66"/>
        <v>0</v>
      </c>
    </row>
    <row r="201" spans="1:45" ht="18" customHeight="1" x14ac:dyDescent="0.2">
      <c r="A201" s="7" t="s">
        <v>174</v>
      </c>
      <c r="B201" s="33">
        <f t="shared" si="59"/>
        <v>1</v>
      </c>
      <c r="C201" s="33">
        <v>0</v>
      </c>
      <c r="D201" s="35">
        <v>0</v>
      </c>
      <c r="E201" s="34">
        <v>0</v>
      </c>
      <c r="F201" s="34">
        <v>0</v>
      </c>
      <c r="G201" s="34">
        <v>0</v>
      </c>
      <c r="H201" s="34">
        <v>0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5">
        <v>0</v>
      </c>
      <c r="P201" s="34">
        <v>0</v>
      </c>
      <c r="Q201" s="34">
        <v>0</v>
      </c>
      <c r="R201" s="34">
        <v>0</v>
      </c>
      <c r="S201" s="34">
        <v>1</v>
      </c>
      <c r="T201" s="34">
        <v>0</v>
      </c>
      <c r="U201" s="34">
        <v>0</v>
      </c>
      <c r="V201" s="34">
        <v>0</v>
      </c>
      <c r="W201" s="36">
        <v>0</v>
      </c>
      <c r="X201" s="35">
        <v>0</v>
      </c>
      <c r="Y201" s="34">
        <v>0</v>
      </c>
      <c r="Z201" s="34">
        <v>0</v>
      </c>
      <c r="AA201" s="34">
        <v>0</v>
      </c>
      <c r="AB201" s="34">
        <v>0</v>
      </c>
      <c r="AC201" s="34">
        <v>0</v>
      </c>
      <c r="AD201" s="36">
        <v>0</v>
      </c>
      <c r="AE201" s="37">
        <v>0</v>
      </c>
      <c r="AF201" s="37">
        <v>0</v>
      </c>
      <c r="AG201" s="37">
        <v>0</v>
      </c>
      <c r="AH201" s="37">
        <v>0</v>
      </c>
      <c r="AI201" s="37">
        <v>0</v>
      </c>
      <c r="AJ201" s="37">
        <v>0</v>
      </c>
      <c r="AK201" s="37">
        <v>0</v>
      </c>
      <c r="AM201" s="37">
        <f t="shared" si="60"/>
        <v>0</v>
      </c>
      <c r="AN201" s="37">
        <f t="shared" si="61"/>
        <v>0</v>
      </c>
      <c r="AO201" s="37">
        <f t="shared" si="62"/>
        <v>0</v>
      </c>
      <c r="AP201" s="34">
        <f t="shared" si="63"/>
        <v>0</v>
      </c>
      <c r="AQ201" s="37">
        <f t="shared" si="64"/>
        <v>0</v>
      </c>
      <c r="AR201" s="37">
        <f t="shared" si="65"/>
        <v>1</v>
      </c>
      <c r="AS201" s="37">
        <f t="shared" si="66"/>
        <v>0</v>
      </c>
    </row>
    <row r="202" spans="1:45" ht="18" customHeight="1" x14ac:dyDescent="0.2">
      <c r="A202" s="7" t="s">
        <v>395</v>
      </c>
      <c r="B202" s="33">
        <f t="shared" si="59"/>
        <v>2712</v>
      </c>
      <c r="C202" s="33">
        <v>994</v>
      </c>
      <c r="D202" s="35">
        <v>249</v>
      </c>
      <c r="E202" s="34">
        <v>32</v>
      </c>
      <c r="F202" s="34">
        <v>9</v>
      </c>
      <c r="G202" s="34">
        <v>593</v>
      </c>
      <c r="H202" s="34">
        <v>102</v>
      </c>
      <c r="I202" s="34">
        <v>10</v>
      </c>
      <c r="J202" s="34">
        <v>10</v>
      </c>
      <c r="K202" s="34">
        <v>108</v>
      </c>
      <c r="L202" s="34">
        <v>25</v>
      </c>
      <c r="M202" s="34">
        <v>109</v>
      </c>
      <c r="N202" s="34">
        <v>33</v>
      </c>
      <c r="O202" s="35">
        <v>16</v>
      </c>
      <c r="P202" s="34">
        <v>20</v>
      </c>
      <c r="Q202" s="34">
        <v>70</v>
      </c>
      <c r="R202" s="34">
        <v>12</v>
      </c>
      <c r="S202" s="34">
        <v>24</v>
      </c>
      <c r="T202" s="34">
        <v>28</v>
      </c>
      <c r="U202" s="34">
        <v>5</v>
      </c>
      <c r="V202" s="34">
        <v>98</v>
      </c>
      <c r="W202" s="36">
        <v>5</v>
      </c>
      <c r="X202" s="35">
        <v>3</v>
      </c>
      <c r="Y202" s="34">
        <v>4</v>
      </c>
      <c r="Z202" s="34">
        <v>15</v>
      </c>
      <c r="AA202" s="34">
        <v>32</v>
      </c>
      <c r="AB202" s="34">
        <v>54</v>
      </c>
      <c r="AC202" s="34">
        <v>6</v>
      </c>
      <c r="AD202" s="36">
        <v>7</v>
      </c>
      <c r="AE202" s="37">
        <v>0</v>
      </c>
      <c r="AF202" s="37">
        <v>0</v>
      </c>
      <c r="AG202" s="37">
        <v>18</v>
      </c>
      <c r="AH202" s="37">
        <v>3</v>
      </c>
      <c r="AI202" s="37">
        <v>6</v>
      </c>
      <c r="AJ202" s="37">
        <v>8</v>
      </c>
      <c r="AK202" s="37">
        <v>4</v>
      </c>
      <c r="AM202" s="37">
        <f t="shared" si="60"/>
        <v>1014</v>
      </c>
      <c r="AN202" s="37">
        <f t="shared" si="61"/>
        <v>507</v>
      </c>
      <c r="AO202" s="37">
        <f t="shared" si="62"/>
        <v>107</v>
      </c>
      <c r="AP202" s="34">
        <f t="shared" si="63"/>
        <v>598</v>
      </c>
      <c r="AQ202" s="37">
        <f t="shared" si="64"/>
        <v>228</v>
      </c>
      <c r="AR202" s="37">
        <f t="shared" si="65"/>
        <v>105</v>
      </c>
      <c r="AS202" s="37">
        <f t="shared" si="66"/>
        <v>153</v>
      </c>
    </row>
    <row r="203" spans="1:45" ht="18" customHeight="1" x14ac:dyDescent="0.2">
      <c r="A203" s="7" t="s">
        <v>465</v>
      </c>
      <c r="B203" s="33">
        <f>SUM(C203:AK203)</f>
        <v>22</v>
      </c>
      <c r="C203" s="33">
        <v>16</v>
      </c>
      <c r="D203" s="35">
        <v>1</v>
      </c>
      <c r="E203" s="34">
        <v>0</v>
      </c>
      <c r="F203" s="34">
        <v>0</v>
      </c>
      <c r="G203" s="34">
        <v>0</v>
      </c>
      <c r="H203" s="34">
        <v>0</v>
      </c>
      <c r="I203" s="34">
        <v>1</v>
      </c>
      <c r="J203" s="34">
        <v>0</v>
      </c>
      <c r="K203" s="34">
        <v>0</v>
      </c>
      <c r="L203" s="34">
        <v>0</v>
      </c>
      <c r="M203" s="34">
        <v>0</v>
      </c>
      <c r="N203" s="34">
        <v>1</v>
      </c>
      <c r="O203" s="35">
        <v>0</v>
      </c>
      <c r="P203" s="34">
        <v>1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6">
        <v>0</v>
      </c>
      <c r="X203" s="35">
        <v>0</v>
      </c>
      <c r="Y203" s="34">
        <v>0</v>
      </c>
      <c r="Z203" s="34">
        <v>0</v>
      </c>
      <c r="AA203" s="34">
        <v>0</v>
      </c>
      <c r="AB203" s="34">
        <v>0</v>
      </c>
      <c r="AC203" s="34">
        <v>0</v>
      </c>
      <c r="AD203" s="36">
        <v>0</v>
      </c>
      <c r="AE203" s="37">
        <v>0</v>
      </c>
      <c r="AF203" s="37">
        <v>0</v>
      </c>
      <c r="AG203" s="37">
        <v>1</v>
      </c>
      <c r="AH203" s="37">
        <v>0</v>
      </c>
      <c r="AI203" s="37">
        <v>0</v>
      </c>
      <c r="AJ203" s="37">
        <v>1</v>
      </c>
      <c r="AK203" s="37">
        <v>0</v>
      </c>
      <c r="AM203" s="37">
        <f t="shared" si="60"/>
        <v>16</v>
      </c>
      <c r="AN203" s="37">
        <f t="shared" si="61"/>
        <v>4</v>
      </c>
      <c r="AO203" s="37">
        <f t="shared" si="62"/>
        <v>0</v>
      </c>
      <c r="AP203" s="34">
        <f t="shared" si="63"/>
        <v>0</v>
      </c>
      <c r="AQ203" s="37">
        <f t="shared" si="64"/>
        <v>0</v>
      </c>
      <c r="AR203" s="37">
        <f>SUM(F203,L203,P203,S203,Z203,AC203,AF203,AI203)</f>
        <v>1</v>
      </c>
      <c r="AS203" s="37">
        <f t="shared" si="66"/>
        <v>1</v>
      </c>
    </row>
    <row r="204" spans="1:45" ht="18" customHeight="1" x14ac:dyDescent="0.2">
      <c r="A204" s="7" t="s">
        <v>464</v>
      </c>
      <c r="B204" s="33">
        <f>SUM(C204:AK204)</f>
        <v>9</v>
      </c>
      <c r="C204" s="33">
        <v>3</v>
      </c>
      <c r="D204" s="35">
        <v>1</v>
      </c>
      <c r="E204" s="34">
        <v>0</v>
      </c>
      <c r="F204" s="34">
        <v>0</v>
      </c>
      <c r="G204" s="34">
        <v>0</v>
      </c>
      <c r="H204" s="34">
        <v>3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5">
        <v>0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6">
        <v>0</v>
      </c>
      <c r="X204" s="35">
        <v>0</v>
      </c>
      <c r="Y204" s="34">
        <v>0</v>
      </c>
      <c r="Z204" s="34">
        <v>0</v>
      </c>
      <c r="AA204" s="34">
        <v>0</v>
      </c>
      <c r="AB204" s="34">
        <v>0</v>
      </c>
      <c r="AC204" s="34">
        <v>0</v>
      </c>
      <c r="AD204" s="36">
        <v>0</v>
      </c>
      <c r="AE204" s="37">
        <v>0</v>
      </c>
      <c r="AF204" s="37">
        <v>0</v>
      </c>
      <c r="AG204" s="37">
        <v>2</v>
      </c>
      <c r="AH204" s="37">
        <v>0</v>
      </c>
      <c r="AI204" s="37">
        <v>0</v>
      </c>
      <c r="AJ204" s="37">
        <v>0</v>
      </c>
      <c r="AK204" s="37">
        <v>0</v>
      </c>
      <c r="AM204" s="37">
        <f t="shared" si="60"/>
        <v>3</v>
      </c>
      <c r="AN204" s="37">
        <f t="shared" si="61"/>
        <v>3</v>
      </c>
      <c r="AO204" s="37">
        <f t="shared" si="62"/>
        <v>0</v>
      </c>
      <c r="AP204" s="34">
        <f t="shared" si="63"/>
        <v>0</v>
      </c>
      <c r="AQ204" s="37">
        <f t="shared" si="64"/>
        <v>3</v>
      </c>
      <c r="AR204" s="37">
        <f t="shared" si="65"/>
        <v>0</v>
      </c>
      <c r="AS204" s="37">
        <f t="shared" si="66"/>
        <v>0</v>
      </c>
    </row>
    <row r="205" spans="1:45" ht="18" customHeight="1" x14ac:dyDescent="0.2">
      <c r="A205" s="7" t="s">
        <v>175</v>
      </c>
      <c r="B205" s="33">
        <f t="shared" si="59"/>
        <v>18</v>
      </c>
      <c r="C205" s="33">
        <v>7</v>
      </c>
      <c r="D205" s="35">
        <v>2</v>
      </c>
      <c r="E205" s="34">
        <v>0</v>
      </c>
      <c r="F205" s="34">
        <v>0</v>
      </c>
      <c r="G205" s="34">
        <v>2</v>
      </c>
      <c r="H205" s="34">
        <v>0</v>
      </c>
      <c r="I205" s="34">
        <v>0</v>
      </c>
      <c r="J205" s="34">
        <v>0</v>
      </c>
      <c r="K205" s="34">
        <v>0</v>
      </c>
      <c r="L205" s="34">
        <v>0</v>
      </c>
      <c r="M205" s="34">
        <v>1</v>
      </c>
      <c r="N205" s="34">
        <v>2</v>
      </c>
      <c r="O205" s="35">
        <v>0</v>
      </c>
      <c r="P205" s="34">
        <v>0</v>
      </c>
      <c r="Q205" s="34">
        <v>0</v>
      </c>
      <c r="R205" s="34">
        <v>0</v>
      </c>
      <c r="S205" s="34">
        <v>0</v>
      </c>
      <c r="T205" s="34">
        <v>2</v>
      </c>
      <c r="U205" s="34">
        <v>1</v>
      </c>
      <c r="V205" s="34">
        <v>1</v>
      </c>
      <c r="W205" s="36">
        <v>0</v>
      </c>
      <c r="X205" s="35">
        <v>0</v>
      </c>
      <c r="Y205" s="34">
        <v>0</v>
      </c>
      <c r="Z205" s="34">
        <v>0</v>
      </c>
      <c r="AA205" s="34">
        <v>0</v>
      </c>
      <c r="AB205" s="34">
        <v>0</v>
      </c>
      <c r="AC205" s="34">
        <v>0</v>
      </c>
      <c r="AD205" s="36">
        <v>0</v>
      </c>
      <c r="AE205" s="37">
        <v>0</v>
      </c>
      <c r="AF205" s="37">
        <v>0</v>
      </c>
      <c r="AG205" s="37">
        <v>0</v>
      </c>
      <c r="AH205" s="37">
        <v>0</v>
      </c>
      <c r="AI205" s="37">
        <v>0</v>
      </c>
      <c r="AJ205" s="37">
        <v>0</v>
      </c>
      <c r="AK205" s="37">
        <v>0</v>
      </c>
      <c r="AM205" s="37">
        <f t="shared" si="60"/>
        <v>7</v>
      </c>
      <c r="AN205" s="37">
        <f t="shared" si="61"/>
        <v>5</v>
      </c>
      <c r="AO205" s="37">
        <f t="shared" si="62"/>
        <v>1</v>
      </c>
      <c r="AP205" s="34">
        <f t="shared" si="63"/>
        <v>2</v>
      </c>
      <c r="AQ205" s="37">
        <f t="shared" si="64"/>
        <v>1</v>
      </c>
      <c r="AR205" s="37">
        <f t="shared" si="65"/>
        <v>0</v>
      </c>
      <c r="AS205" s="37">
        <f>SUM(I205,K205,T205,X205:Y205)</f>
        <v>2</v>
      </c>
    </row>
    <row r="206" spans="1:45" ht="18" customHeight="1" x14ac:dyDescent="0.2">
      <c r="A206" s="7" t="s">
        <v>466</v>
      </c>
      <c r="B206" s="33">
        <f>SUM(C206:AK206)</f>
        <v>3</v>
      </c>
      <c r="C206" s="33">
        <v>1</v>
      </c>
      <c r="D206" s="35">
        <v>0</v>
      </c>
      <c r="E206" s="34">
        <v>0</v>
      </c>
      <c r="F206" s="34">
        <v>0</v>
      </c>
      <c r="G206" s="34">
        <v>1</v>
      </c>
      <c r="H206" s="34">
        <v>0</v>
      </c>
      <c r="I206" s="34">
        <v>0</v>
      </c>
      <c r="J206" s="34">
        <v>1</v>
      </c>
      <c r="K206" s="34">
        <v>0</v>
      </c>
      <c r="L206" s="34">
        <v>0</v>
      </c>
      <c r="M206" s="34">
        <v>0</v>
      </c>
      <c r="N206" s="34">
        <v>0</v>
      </c>
      <c r="O206" s="35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0</v>
      </c>
      <c r="U206" s="34">
        <v>0</v>
      </c>
      <c r="V206" s="34">
        <v>0</v>
      </c>
      <c r="W206" s="36">
        <v>0</v>
      </c>
      <c r="X206" s="35">
        <v>0</v>
      </c>
      <c r="Y206" s="34">
        <v>0</v>
      </c>
      <c r="Z206" s="34">
        <v>0</v>
      </c>
      <c r="AA206" s="34">
        <v>0</v>
      </c>
      <c r="AB206" s="34">
        <v>0</v>
      </c>
      <c r="AC206" s="34">
        <v>0</v>
      </c>
      <c r="AD206" s="36">
        <v>0</v>
      </c>
      <c r="AE206" s="37">
        <v>0</v>
      </c>
      <c r="AF206" s="37">
        <v>0</v>
      </c>
      <c r="AG206" s="37">
        <v>0</v>
      </c>
      <c r="AH206" s="37">
        <v>0</v>
      </c>
      <c r="AI206" s="37">
        <v>0</v>
      </c>
      <c r="AJ206" s="37">
        <v>0</v>
      </c>
      <c r="AK206" s="37">
        <v>0</v>
      </c>
      <c r="AM206" s="37">
        <f t="shared" si="60"/>
        <v>2</v>
      </c>
      <c r="AN206" s="37">
        <f t="shared" si="61"/>
        <v>0</v>
      </c>
      <c r="AO206" s="37">
        <f t="shared" si="62"/>
        <v>0</v>
      </c>
      <c r="AP206" s="34">
        <f t="shared" si="63"/>
        <v>1</v>
      </c>
      <c r="AQ206" s="37">
        <f t="shared" si="64"/>
        <v>0</v>
      </c>
      <c r="AR206" s="37">
        <f t="shared" si="65"/>
        <v>0</v>
      </c>
      <c r="AS206" s="37">
        <f t="shared" si="66"/>
        <v>0</v>
      </c>
    </row>
    <row r="207" spans="1:45" ht="18" customHeight="1" x14ac:dyDescent="0.2">
      <c r="A207" s="7" t="s">
        <v>491</v>
      </c>
      <c r="B207" s="33">
        <f>SUM(C207:AK207)</f>
        <v>4</v>
      </c>
      <c r="C207" s="33">
        <v>0</v>
      </c>
      <c r="D207" s="35">
        <v>0</v>
      </c>
      <c r="E207" s="34">
        <v>0</v>
      </c>
      <c r="F207" s="34">
        <v>1</v>
      </c>
      <c r="G207" s="34">
        <v>0</v>
      </c>
      <c r="H207" s="34">
        <v>0</v>
      </c>
      <c r="I207" s="34">
        <v>0</v>
      </c>
      <c r="J207" s="34">
        <v>1</v>
      </c>
      <c r="K207" s="34">
        <v>1</v>
      </c>
      <c r="L207" s="34">
        <v>0</v>
      </c>
      <c r="M207" s="34">
        <v>0</v>
      </c>
      <c r="N207" s="34">
        <v>1</v>
      </c>
      <c r="O207" s="35">
        <v>0</v>
      </c>
      <c r="P207" s="34">
        <v>0</v>
      </c>
      <c r="Q207" s="34">
        <v>0</v>
      </c>
      <c r="R207" s="34">
        <v>0</v>
      </c>
      <c r="S207" s="34">
        <v>0</v>
      </c>
      <c r="T207" s="34">
        <v>0</v>
      </c>
      <c r="U207" s="34">
        <v>0</v>
      </c>
      <c r="V207" s="34">
        <v>0</v>
      </c>
      <c r="W207" s="36">
        <v>0</v>
      </c>
      <c r="X207" s="35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6">
        <v>0</v>
      </c>
      <c r="AE207" s="37">
        <v>0</v>
      </c>
      <c r="AF207" s="37">
        <v>0</v>
      </c>
      <c r="AG207" s="37">
        <v>0</v>
      </c>
      <c r="AH207" s="37">
        <v>0</v>
      </c>
      <c r="AI207" s="37">
        <v>0</v>
      </c>
      <c r="AJ207" s="37">
        <v>0</v>
      </c>
      <c r="AK207" s="37">
        <v>0</v>
      </c>
      <c r="AM207" s="37">
        <f t="shared" si="60"/>
        <v>1</v>
      </c>
      <c r="AN207" s="37">
        <f t="shared" si="61"/>
        <v>1</v>
      </c>
      <c r="AO207" s="37">
        <f t="shared" si="62"/>
        <v>0</v>
      </c>
      <c r="AP207" s="34">
        <f t="shared" si="63"/>
        <v>0</v>
      </c>
      <c r="AQ207" s="37">
        <f t="shared" si="64"/>
        <v>0</v>
      </c>
      <c r="AR207" s="37">
        <f>SUM(F207,L207,P207,S207,Z207,AC207,AF207,AI207)</f>
        <v>1</v>
      </c>
      <c r="AS207" s="37">
        <f>SUM(I207,K207,T207,X207:Y207)</f>
        <v>1</v>
      </c>
    </row>
    <row r="208" spans="1:45" ht="18" customHeight="1" x14ac:dyDescent="0.2">
      <c r="A208" s="7" t="s">
        <v>176</v>
      </c>
      <c r="B208" s="33">
        <f t="shared" si="59"/>
        <v>348</v>
      </c>
      <c r="C208" s="33">
        <v>63</v>
      </c>
      <c r="D208" s="35">
        <v>19</v>
      </c>
      <c r="E208" s="34">
        <v>10</v>
      </c>
      <c r="F208" s="34">
        <v>17</v>
      </c>
      <c r="G208" s="34">
        <v>18</v>
      </c>
      <c r="H208" s="34">
        <v>14</v>
      </c>
      <c r="I208" s="34">
        <v>20</v>
      </c>
      <c r="J208" s="34">
        <v>14</v>
      </c>
      <c r="K208" s="34">
        <v>8</v>
      </c>
      <c r="L208" s="34">
        <v>14</v>
      </c>
      <c r="M208" s="34">
        <v>4</v>
      </c>
      <c r="N208" s="34">
        <v>2</v>
      </c>
      <c r="O208" s="35">
        <v>3</v>
      </c>
      <c r="P208" s="34">
        <v>11</v>
      </c>
      <c r="Q208" s="34">
        <v>4</v>
      </c>
      <c r="R208" s="34">
        <v>10</v>
      </c>
      <c r="S208" s="34">
        <v>8</v>
      </c>
      <c r="T208" s="34">
        <v>8</v>
      </c>
      <c r="U208" s="34">
        <v>2</v>
      </c>
      <c r="V208" s="34">
        <v>21</v>
      </c>
      <c r="W208" s="36">
        <v>1</v>
      </c>
      <c r="X208" s="35">
        <v>4</v>
      </c>
      <c r="Y208" s="34">
        <v>18</v>
      </c>
      <c r="Z208" s="34">
        <v>2</v>
      </c>
      <c r="AA208" s="34">
        <v>2</v>
      </c>
      <c r="AB208" s="34">
        <v>11</v>
      </c>
      <c r="AC208" s="34">
        <v>14</v>
      </c>
      <c r="AD208" s="36">
        <v>3</v>
      </c>
      <c r="AE208" s="37">
        <v>0</v>
      </c>
      <c r="AF208" s="37">
        <v>9</v>
      </c>
      <c r="AG208" s="37">
        <v>7</v>
      </c>
      <c r="AH208" s="37">
        <v>4</v>
      </c>
      <c r="AI208" s="37">
        <v>2</v>
      </c>
      <c r="AJ208" s="37">
        <v>0</v>
      </c>
      <c r="AK208" s="37">
        <v>1</v>
      </c>
      <c r="AM208" s="37">
        <f t="shared" si="60"/>
        <v>84</v>
      </c>
      <c r="AN208" s="37">
        <f t="shared" si="61"/>
        <v>46</v>
      </c>
      <c r="AO208" s="37">
        <f t="shared" si="62"/>
        <v>16</v>
      </c>
      <c r="AP208" s="34">
        <f t="shared" si="63"/>
        <v>19</v>
      </c>
      <c r="AQ208" s="37">
        <f t="shared" si="64"/>
        <v>48</v>
      </c>
      <c r="AR208" s="37">
        <f t="shared" si="65"/>
        <v>77</v>
      </c>
      <c r="AS208" s="37">
        <f t="shared" si="66"/>
        <v>58</v>
      </c>
    </row>
    <row r="209" spans="1:45" ht="18" customHeight="1" x14ac:dyDescent="0.2">
      <c r="A209" s="7" t="s">
        <v>406</v>
      </c>
      <c r="B209" s="33">
        <f t="shared" si="59"/>
        <v>19</v>
      </c>
      <c r="C209" s="33">
        <v>2</v>
      </c>
      <c r="D209" s="35">
        <v>1</v>
      </c>
      <c r="E209" s="34">
        <v>0</v>
      </c>
      <c r="F209" s="34">
        <v>2</v>
      </c>
      <c r="G209" s="34">
        <v>0</v>
      </c>
      <c r="H209" s="34">
        <v>1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1</v>
      </c>
      <c r="O209" s="35">
        <v>0</v>
      </c>
      <c r="P209" s="34">
        <v>0</v>
      </c>
      <c r="Q209" s="34">
        <v>1</v>
      </c>
      <c r="R209" s="34">
        <v>4</v>
      </c>
      <c r="S209" s="34">
        <v>0</v>
      </c>
      <c r="T209" s="34">
        <v>0</v>
      </c>
      <c r="U209" s="34">
        <v>0</v>
      </c>
      <c r="V209" s="34">
        <v>3</v>
      </c>
      <c r="W209" s="36">
        <v>0</v>
      </c>
      <c r="X209" s="35">
        <v>0</v>
      </c>
      <c r="Y209" s="34">
        <v>0</v>
      </c>
      <c r="Z209" s="34">
        <v>0</v>
      </c>
      <c r="AA209" s="34">
        <v>0</v>
      </c>
      <c r="AB209" s="34">
        <v>0</v>
      </c>
      <c r="AC209" s="34">
        <v>2</v>
      </c>
      <c r="AD209" s="36">
        <v>0</v>
      </c>
      <c r="AE209" s="37">
        <v>0</v>
      </c>
      <c r="AF209" s="37">
        <v>1</v>
      </c>
      <c r="AG209" s="37">
        <v>0</v>
      </c>
      <c r="AH209" s="37">
        <v>0</v>
      </c>
      <c r="AI209" s="37">
        <v>0</v>
      </c>
      <c r="AJ209" s="37">
        <v>0</v>
      </c>
      <c r="AK209" s="37">
        <v>1</v>
      </c>
      <c r="AM209" s="37">
        <f t="shared" si="60"/>
        <v>2</v>
      </c>
      <c r="AN209" s="37">
        <f t="shared" si="61"/>
        <v>3</v>
      </c>
      <c r="AO209" s="37">
        <f t="shared" si="62"/>
        <v>1</v>
      </c>
      <c r="AP209" s="34">
        <f t="shared" si="63"/>
        <v>0</v>
      </c>
      <c r="AQ209" s="37">
        <f t="shared" si="64"/>
        <v>8</v>
      </c>
      <c r="AR209" s="37">
        <f>SUM(F209,L209,P209,S209,Z209,AC209,AF209,AI209)</f>
        <v>5</v>
      </c>
      <c r="AS209" s="37">
        <f t="shared" si="66"/>
        <v>0</v>
      </c>
    </row>
    <row r="210" spans="1:45" ht="18" customHeight="1" x14ac:dyDescent="0.2">
      <c r="A210" s="7" t="s">
        <v>407</v>
      </c>
      <c r="B210" s="33">
        <f t="shared" si="59"/>
        <v>8</v>
      </c>
      <c r="C210" s="33">
        <v>3</v>
      </c>
      <c r="D210" s="35">
        <v>0</v>
      </c>
      <c r="E210" s="34">
        <v>1</v>
      </c>
      <c r="F210" s="34">
        <v>2</v>
      </c>
      <c r="G210" s="34">
        <v>0</v>
      </c>
      <c r="H210" s="34">
        <v>1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5">
        <v>0</v>
      </c>
      <c r="P210" s="34">
        <v>0</v>
      </c>
      <c r="Q210" s="34">
        <v>0</v>
      </c>
      <c r="R210" s="34">
        <v>0</v>
      </c>
      <c r="S210" s="34">
        <v>0</v>
      </c>
      <c r="T210" s="34">
        <v>0</v>
      </c>
      <c r="U210" s="34">
        <v>0</v>
      </c>
      <c r="V210" s="34">
        <v>0</v>
      </c>
      <c r="W210" s="36">
        <v>0</v>
      </c>
      <c r="X210" s="35">
        <v>0</v>
      </c>
      <c r="Y210" s="34">
        <v>0</v>
      </c>
      <c r="Z210" s="34">
        <v>0</v>
      </c>
      <c r="AA210" s="34">
        <v>0</v>
      </c>
      <c r="AB210" s="34">
        <v>0</v>
      </c>
      <c r="AC210" s="34">
        <v>0</v>
      </c>
      <c r="AD210" s="36">
        <v>0</v>
      </c>
      <c r="AE210" s="37">
        <v>0</v>
      </c>
      <c r="AF210" s="37">
        <v>1</v>
      </c>
      <c r="AG210" s="37">
        <v>0</v>
      </c>
      <c r="AH210" s="37">
        <v>0</v>
      </c>
      <c r="AI210" s="37">
        <v>0</v>
      </c>
      <c r="AJ210" s="37">
        <v>0</v>
      </c>
      <c r="AK210" s="37">
        <v>0</v>
      </c>
      <c r="AM210" s="37">
        <f t="shared" si="60"/>
        <v>3</v>
      </c>
      <c r="AN210" s="37">
        <f t="shared" si="61"/>
        <v>0</v>
      </c>
      <c r="AO210" s="37">
        <f t="shared" si="62"/>
        <v>1</v>
      </c>
      <c r="AP210" s="34">
        <f t="shared" si="63"/>
        <v>0</v>
      </c>
      <c r="AQ210" s="37">
        <f t="shared" si="64"/>
        <v>1</v>
      </c>
      <c r="AR210" s="37">
        <f>SUM(F210,L210,P210,S210,Z210,AC210,AF210,AI210)</f>
        <v>3</v>
      </c>
      <c r="AS210" s="37">
        <f t="shared" si="66"/>
        <v>0</v>
      </c>
    </row>
    <row r="211" spans="1:45" ht="18" customHeight="1" x14ac:dyDescent="0.2">
      <c r="A211" s="7" t="s">
        <v>408</v>
      </c>
      <c r="B211" s="33">
        <f t="shared" si="59"/>
        <v>6</v>
      </c>
      <c r="C211" s="33">
        <v>0</v>
      </c>
      <c r="D211" s="35">
        <v>0</v>
      </c>
      <c r="E211" s="34">
        <v>0</v>
      </c>
      <c r="F211" s="34">
        <v>0</v>
      </c>
      <c r="G211" s="34">
        <v>0</v>
      </c>
      <c r="H211" s="34">
        <v>0</v>
      </c>
      <c r="I211" s="34">
        <v>0</v>
      </c>
      <c r="J211" s="34">
        <v>0</v>
      </c>
      <c r="K211" s="34">
        <v>0</v>
      </c>
      <c r="L211" s="34">
        <v>1</v>
      </c>
      <c r="M211" s="34">
        <v>0</v>
      </c>
      <c r="N211" s="34">
        <v>1</v>
      </c>
      <c r="O211" s="35">
        <v>0</v>
      </c>
      <c r="P211" s="34">
        <v>1</v>
      </c>
      <c r="Q211" s="34">
        <v>1</v>
      </c>
      <c r="R211" s="34">
        <v>1</v>
      </c>
      <c r="S211" s="34">
        <v>0</v>
      </c>
      <c r="T211" s="34">
        <v>0</v>
      </c>
      <c r="U211" s="34">
        <v>0</v>
      </c>
      <c r="V211" s="34">
        <v>0</v>
      </c>
      <c r="W211" s="36">
        <v>0</v>
      </c>
      <c r="X211" s="35">
        <v>0</v>
      </c>
      <c r="Y211" s="34">
        <v>0</v>
      </c>
      <c r="Z211" s="34">
        <v>0</v>
      </c>
      <c r="AA211" s="34">
        <v>0</v>
      </c>
      <c r="AB211" s="34">
        <v>1</v>
      </c>
      <c r="AC211" s="34">
        <v>0</v>
      </c>
      <c r="AD211" s="36">
        <v>0</v>
      </c>
      <c r="AE211" s="37">
        <v>0</v>
      </c>
      <c r="AF211" s="37">
        <v>0</v>
      </c>
      <c r="AG211" s="37">
        <v>0</v>
      </c>
      <c r="AH211" s="37">
        <v>0</v>
      </c>
      <c r="AI211" s="37">
        <v>0</v>
      </c>
      <c r="AJ211" s="37">
        <v>0</v>
      </c>
      <c r="AK211" s="37">
        <v>0</v>
      </c>
      <c r="AM211" s="37">
        <f t="shared" si="60"/>
        <v>0</v>
      </c>
      <c r="AN211" s="37">
        <f t="shared" si="61"/>
        <v>2</v>
      </c>
      <c r="AO211" s="37">
        <f t="shared" si="62"/>
        <v>1</v>
      </c>
      <c r="AP211" s="34">
        <f t="shared" si="63"/>
        <v>0</v>
      </c>
      <c r="AQ211" s="37">
        <f t="shared" si="64"/>
        <v>1</v>
      </c>
      <c r="AR211" s="37">
        <f>SUM(F211,L211,P211,S211,Z211,AC211,AF211,AI211)</f>
        <v>2</v>
      </c>
      <c r="AS211" s="37">
        <f t="shared" si="66"/>
        <v>0</v>
      </c>
    </row>
    <row r="212" spans="1:45" ht="18" customHeight="1" x14ac:dyDescent="0.2">
      <c r="A212" s="7" t="s">
        <v>177</v>
      </c>
      <c r="B212" s="33">
        <f t="shared" si="59"/>
        <v>320</v>
      </c>
      <c r="C212" s="33">
        <v>49</v>
      </c>
      <c r="D212" s="35">
        <v>35</v>
      </c>
      <c r="E212" s="34">
        <v>14</v>
      </c>
      <c r="F212" s="34">
        <v>18</v>
      </c>
      <c r="G212" s="34">
        <v>29</v>
      </c>
      <c r="H212" s="34">
        <v>8</v>
      </c>
      <c r="I212" s="34">
        <v>8</v>
      </c>
      <c r="J212" s="34">
        <v>9</v>
      </c>
      <c r="K212" s="34">
        <v>12</v>
      </c>
      <c r="L212" s="34">
        <v>16</v>
      </c>
      <c r="M212" s="34">
        <v>11</v>
      </c>
      <c r="N212" s="34">
        <v>12</v>
      </c>
      <c r="O212" s="35">
        <v>4</v>
      </c>
      <c r="P212" s="34">
        <v>1</v>
      </c>
      <c r="Q212" s="34">
        <v>7</v>
      </c>
      <c r="R212" s="34">
        <v>7</v>
      </c>
      <c r="S212" s="34">
        <v>11</v>
      </c>
      <c r="T212" s="34">
        <v>2</v>
      </c>
      <c r="U212" s="34">
        <v>6</v>
      </c>
      <c r="V212" s="34">
        <v>13</v>
      </c>
      <c r="W212" s="36">
        <v>3</v>
      </c>
      <c r="X212" s="35">
        <v>4</v>
      </c>
      <c r="Y212" s="34">
        <v>11</v>
      </c>
      <c r="Z212" s="34">
        <v>4</v>
      </c>
      <c r="AA212" s="34">
        <v>2</v>
      </c>
      <c r="AB212" s="34">
        <v>2</v>
      </c>
      <c r="AC212" s="34">
        <v>8</v>
      </c>
      <c r="AD212" s="36">
        <v>4</v>
      </c>
      <c r="AE212" s="37">
        <v>0</v>
      </c>
      <c r="AF212" s="37">
        <v>0</v>
      </c>
      <c r="AG212" s="37">
        <v>4</v>
      </c>
      <c r="AH212" s="37">
        <v>0</v>
      </c>
      <c r="AI212" s="37">
        <v>0</v>
      </c>
      <c r="AJ212" s="37">
        <v>5</v>
      </c>
      <c r="AK212" s="37">
        <v>1</v>
      </c>
      <c r="AM212" s="37">
        <f t="shared" si="60"/>
        <v>62</v>
      </c>
      <c r="AN212" s="37">
        <f t="shared" si="61"/>
        <v>72</v>
      </c>
      <c r="AO212" s="37">
        <f t="shared" si="62"/>
        <v>27</v>
      </c>
      <c r="AP212" s="34">
        <f t="shared" si="63"/>
        <v>32</v>
      </c>
      <c r="AQ212" s="37">
        <f t="shared" si="64"/>
        <v>32</v>
      </c>
      <c r="AR212" s="37">
        <f t="shared" si="65"/>
        <v>58</v>
      </c>
      <c r="AS212" s="37">
        <f t="shared" si="66"/>
        <v>37</v>
      </c>
    </row>
    <row r="213" spans="1:45" ht="18" customHeight="1" x14ac:dyDescent="0.2">
      <c r="A213" s="7" t="s">
        <v>178</v>
      </c>
      <c r="B213" s="33">
        <f t="shared" si="59"/>
        <v>135</v>
      </c>
      <c r="C213" s="33">
        <v>25</v>
      </c>
      <c r="D213" s="35">
        <v>7</v>
      </c>
      <c r="E213" s="34">
        <v>4</v>
      </c>
      <c r="F213" s="34">
        <v>8</v>
      </c>
      <c r="G213" s="34">
        <v>10</v>
      </c>
      <c r="H213" s="34">
        <v>3</v>
      </c>
      <c r="I213" s="34">
        <v>4</v>
      </c>
      <c r="J213" s="34">
        <v>3</v>
      </c>
      <c r="K213" s="34">
        <v>4</v>
      </c>
      <c r="L213" s="34">
        <v>4</v>
      </c>
      <c r="M213" s="34">
        <v>1</v>
      </c>
      <c r="N213" s="34">
        <v>8</v>
      </c>
      <c r="O213" s="35">
        <v>0</v>
      </c>
      <c r="P213" s="34">
        <v>1</v>
      </c>
      <c r="Q213" s="34">
        <v>5</v>
      </c>
      <c r="R213" s="34">
        <v>4</v>
      </c>
      <c r="S213" s="34">
        <v>1</v>
      </c>
      <c r="T213" s="34">
        <v>6</v>
      </c>
      <c r="U213" s="34">
        <v>8</v>
      </c>
      <c r="V213" s="34">
        <v>3</v>
      </c>
      <c r="W213" s="36">
        <v>1</v>
      </c>
      <c r="X213" s="35">
        <v>2</v>
      </c>
      <c r="Y213" s="34">
        <v>5</v>
      </c>
      <c r="Z213" s="34">
        <v>2</v>
      </c>
      <c r="AA213" s="34">
        <v>2</v>
      </c>
      <c r="AB213" s="34">
        <v>3</v>
      </c>
      <c r="AC213" s="34">
        <v>5</v>
      </c>
      <c r="AD213" s="36">
        <v>2</v>
      </c>
      <c r="AE213" s="37">
        <v>0</v>
      </c>
      <c r="AF213" s="37">
        <v>0</v>
      </c>
      <c r="AG213" s="37">
        <v>0</v>
      </c>
      <c r="AH213" s="37">
        <v>0</v>
      </c>
      <c r="AI213" s="37">
        <v>1</v>
      </c>
      <c r="AJ213" s="37">
        <v>3</v>
      </c>
      <c r="AK213" s="37">
        <v>0</v>
      </c>
      <c r="AM213" s="37">
        <f t="shared" si="60"/>
        <v>30</v>
      </c>
      <c r="AN213" s="37">
        <f t="shared" si="61"/>
        <v>24</v>
      </c>
      <c r="AO213" s="37">
        <f t="shared" si="62"/>
        <v>17</v>
      </c>
      <c r="AP213" s="34">
        <f t="shared" si="63"/>
        <v>11</v>
      </c>
      <c r="AQ213" s="37">
        <f t="shared" si="64"/>
        <v>10</v>
      </c>
      <c r="AR213" s="37">
        <f t="shared" si="65"/>
        <v>22</v>
      </c>
      <c r="AS213" s="37">
        <f>SUM(I213,K213,T213,X213:Y213)</f>
        <v>21</v>
      </c>
    </row>
    <row r="214" spans="1:45" ht="18" customHeight="1" x14ac:dyDescent="0.2">
      <c r="A214" s="7" t="s">
        <v>179</v>
      </c>
      <c r="B214" s="33">
        <f t="shared" si="59"/>
        <v>21</v>
      </c>
      <c r="C214" s="33">
        <v>1</v>
      </c>
      <c r="D214" s="35">
        <v>3</v>
      </c>
      <c r="E214" s="34">
        <v>0</v>
      </c>
      <c r="F214" s="34">
        <v>4</v>
      </c>
      <c r="G214" s="34">
        <v>0</v>
      </c>
      <c r="H214" s="34">
        <v>0</v>
      </c>
      <c r="I214" s="34">
        <v>0</v>
      </c>
      <c r="J214" s="34">
        <v>7</v>
      </c>
      <c r="K214" s="34">
        <v>0</v>
      </c>
      <c r="L214" s="34">
        <v>0</v>
      </c>
      <c r="M214" s="34">
        <v>1</v>
      </c>
      <c r="N214" s="34">
        <v>1</v>
      </c>
      <c r="O214" s="35">
        <v>1</v>
      </c>
      <c r="P214" s="34">
        <v>0</v>
      </c>
      <c r="Q214" s="34">
        <v>0</v>
      </c>
      <c r="R214" s="34">
        <v>0</v>
      </c>
      <c r="S214" s="34">
        <v>0</v>
      </c>
      <c r="T214" s="34">
        <v>0</v>
      </c>
      <c r="U214" s="34">
        <v>0</v>
      </c>
      <c r="V214" s="34">
        <v>0</v>
      </c>
      <c r="W214" s="36">
        <v>0</v>
      </c>
      <c r="X214" s="35">
        <v>0</v>
      </c>
      <c r="Y214" s="34">
        <v>0</v>
      </c>
      <c r="Z214" s="34">
        <v>0</v>
      </c>
      <c r="AA214" s="34">
        <v>2</v>
      </c>
      <c r="AB214" s="34">
        <v>0</v>
      </c>
      <c r="AC214" s="34">
        <v>0</v>
      </c>
      <c r="AD214" s="36">
        <v>0</v>
      </c>
      <c r="AE214" s="37">
        <v>0</v>
      </c>
      <c r="AF214" s="37">
        <v>0</v>
      </c>
      <c r="AG214" s="37">
        <v>0</v>
      </c>
      <c r="AH214" s="37">
        <v>0</v>
      </c>
      <c r="AI214" s="37">
        <v>0</v>
      </c>
      <c r="AJ214" s="37">
        <v>1</v>
      </c>
      <c r="AK214" s="37">
        <v>0</v>
      </c>
      <c r="AM214" s="37">
        <f t="shared" si="60"/>
        <v>8</v>
      </c>
      <c r="AN214" s="37">
        <f t="shared" si="61"/>
        <v>8</v>
      </c>
      <c r="AO214" s="37">
        <f t="shared" si="62"/>
        <v>0</v>
      </c>
      <c r="AP214" s="34">
        <f t="shared" si="63"/>
        <v>0</v>
      </c>
      <c r="AQ214" s="37">
        <f t="shared" si="64"/>
        <v>1</v>
      </c>
      <c r="AR214" s="37">
        <f t="shared" si="65"/>
        <v>4</v>
      </c>
      <c r="AS214" s="37">
        <f t="shared" si="66"/>
        <v>0</v>
      </c>
    </row>
    <row r="215" spans="1:45" ht="18" customHeight="1" x14ac:dyDescent="0.2">
      <c r="A215" s="7" t="s">
        <v>180</v>
      </c>
      <c r="B215" s="33">
        <f t="shared" si="59"/>
        <v>112</v>
      </c>
      <c r="C215" s="33">
        <v>35</v>
      </c>
      <c r="D215" s="35">
        <v>6</v>
      </c>
      <c r="E215" s="34">
        <v>8</v>
      </c>
      <c r="F215" s="34">
        <v>6</v>
      </c>
      <c r="G215" s="34">
        <v>3</v>
      </c>
      <c r="H215" s="34">
        <v>4</v>
      </c>
      <c r="I215" s="34">
        <v>8</v>
      </c>
      <c r="J215" s="34">
        <v>1</v>
      </c>
      <c r="K215" s="34">
        <v>3</v>
      </c>
      <c r="L215" s="34">
        <v>0</v>
      </c>
      <c r="M215" s="34">
        <v>1</v>
      </c>
      <c r="N215" s="34">
        <v>3</v>
      </c>
      <c r="O215" s="35">
        <v>1</v>
      </c>
      <c r="P215" s="34">
        <v>1</v>
      </c>
      <c r="Q215" s="34">
        <v>2</v>
      </c>
      <c r="R215" s="34">
        <v>2</v>
      </c>
      <c r="S215" s="34">
        <v>3</v>
      </c>
      <c r="T215" s="34">
        <v>0</v>
      </c>
      <c r="U215" s="34">
        <v>2</v>
      </c>
      <c r="V215" s="34">
        <v>3</v>
      </c>
      <c r="W215" s="36">
        <v>0</v>
      </c>
      <c r="X215" s="35">
        <v>2</v>
      </c>
      <c r="Y215" s="34">
        <v>2</v>
      </c>
      <c r="Z215" s="34">
        <v>1</v>
      </c>
      <c r="AA215" s="34">
        <v>0</v>
      </c>
      <c r="AB215" s="34">
        <v>1</v>
      </c>
      <c r="AC215" s="34">
        <v>5</v>
      </c>
      <c r="AD215" s="36">
        <v>3</v>
      </c>
      <c r="AE215" s="37">
        <v>0</v>
      </c>
      <c r="AF215" s="37">
        <v>0</v>
      </c>
      <c r="AG215" s="37">
        <v>0</v>
      </c>
      <c r="AH215" s="37">
        <v>1</v>
      </c>
      <c r="AI215" s="37">
        <v>0</v>
      </c>
      <c r="AJ215" s="37">
        <v>0</v>
      </c>
      <c r="AK215" s="37">
        <v>5</v>
      </c>
      <c r="AM215" s="37">
        <f t="shared" si="60"/>
        <v>40</v>
      </c>
      <c r="AN215" s="37">
        <f t="shared" si="61"/>
        <v>16</v>
      </c>
      <c r="AO215" s="37">
        <f t="shared" si="62"/>
        <v>12</v>
      </c>
      <c r="AP215" s="34">
        <f t="shared" si="63"/>
        <v>3</v>
      </c>
      <c r="AQ215" s="37">
        <f t="shared" si="64"/>
        <v>10</v>
      </c>
      <c r="AR215" s="37">
        <f t="shared" si="65"/>
        <v>16</v>
      </c>
      <c r="AS215" s="37">
        <f t="shared" si="66"/>
        <v>15</v>
      </c>
    </row>
    <row r="216" spans="1:45" ht="18" customHeight="1" x14ac:dyDescent="0.2">
      <c r="A216" s="7" t="s">
        <v>181</v>
      </c>
      <c r="B216" s="33">
        <f t="shared" si="59"/>
        <v>138</v>
      </c>
      <c r="C216" s="33">
        <v>83</v>
      </c>
      <c r="D216" s="35">
        <v>3</v>
      </c>
      <c r="E216" s="34">
        <v>1</v>
      </c>
      <c r="F216" s="34">
        <v>5</v>
      </c>
      <c r="G216" s="34">
        <v>28</v>
      </c>
      <c r="H216" s="34">
        <v>1</v>
      </c>
      <c r="I216" s="34">
        <v>0</v>
      </c>
      <c r="J216" s="34">
        <v>1</v>
      </c>
      <c r="K216" s="34">
        <v>0</v>
      </c>
      <c r="L216" s="34">
        <v>2</v>
      </c>
      <c r="M216" s="34">
        <v>3</v>
      </c>
      <c r="N216" s="34">
        <v>3</v>
      </c>
      <c r="O216" s="35">
        <v>1</v>
      </c>
      <c r="P216" s="34">
        <v>0</v>
      </c>
      <c r="Q216" s="34">
        <v>0</v>
      </c>
      <c r="R216" s="34">
        <v>0</v>
      </c>
      <c r="S216" s="34">
        <v>2</v>
      </c>
      <c r="T216" s="34">
        <v>0</v>
      </c>
      <c r="U216" s="34">
        <v>0</v>
      </c>
      <c r="V216" s="34">
        <v>0</v>
      </c>
      <c r="W216" s="36">
        <v>2</v>
      </c>
      <c r="X216" s="35">
        <v>0</v>
      </c>
      <c r="Y216" s="34">
        <v>0</v>
      </c>
      <c r="Z216" s="34">
        <v>0</v>
      </c>
      <c r="AA216" s="34">
        <v>1</v>
      </c>
      <c r="AB216" s="34">
        <v>0</v>
      </c>
      <c r="AC216" s="34">
        <v>0</v>
      </c>
      <c r="AD216" s="36">
        <v>1</v>
      </c>
      <c r="AE216" s="37">
        <v>0</v>
      </c>
      <c r="AF216" s="37">
        <v>1</v>
      </c>
      <c r="AG216" s="37">
        <v>0</v>
      </c>
      <c r="AH216" s="37">
        <v>0</v>
      </c>
      <c r="AI216" s="37">
        <v>0</v>
      </c>
      <c r="AJ216" s="37">
        <v>0</v>
      </c>
      <c r="AK216" s="37">
        <v>0</v>
      </c>
      <c r="AM216" s="37">
        <f t="shared" si="60"/>
        <v>85</v>
      </c>
      <c r="AN216" s="37">
        <f t="shared" si="61"/>
        <v>10</v>
      </c>
      <c r="AO216" s="37">
        <f t="shared" si="62"/>
        <v>1</v>
      </c>
      <c r="AP216" s="34">
        <f t="shared" si="63"/>
        <v>30</v>
      </c>
      <c r="AQ216" s="37">
        <f t="shared" si="64"/>
        <v>2</v>
      </c>
      <c r="AR216" s="37">
        <f t="shared" si="65"/>
        <v>10</v>
      </c>
      <c r="AS216" s="37">
        <f t="shared" si="66"/>
        <v>0</v>
      </c>
    </row>
    <row r="217" spans="1:45" ht="18" customHeight="1" x14ac:dyDescent="0.2">
      <c r="A217" s="7" t="s">
        <v>467</v>
      </c>
      <c r="B217" s="33">
        <f>SUM(C217:AK217)</f>
        <v>4</v>
      </c>
      <c r="C217" s="33">
        <v>1</v>
      </c>
      <c r="D217" s="35">
        <v>3</v>
      </c>
      <c r="E217" s="34">
        <v>0</v>
      </c>
      <c r="F217" s="34">
        <v>0</v>
      </c>
      <c r="G217" s="34">
        <v>0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5">
        <v>0</v>
      </c>
      <c r="P217" s="34">
        <v>0</v>
      </c>
      <c r="Q217" s="34">
        <v>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  <c r="W217" s="36">
        <v>0</v>
      </c>
      <c r="X217" s="35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6">
        <v>0</v>
      </c>
      <c r="AE217" s="37">
        <v>0</v>
      </c>
      <c r="AF217" s="37">
        <v>0</v>
      </c>
      <c r="AG217" s="37">
        <v>0</v>
      </c>
      <c r="AH217" s="37">
        <v>0</v>
      </c>
      <c r="AI217" s="37">
        <v>0</v>
      </c>
      <c r="AJ217" s="37">
        <v>0</v>
      </c>
      <c r="AK217" s="37">
        <v>0</v>
      </c>
      <c r="AM217" s="37">
        <f t="shared" si="60"/>
        <v>1</v>
      </c>
      <c r="AN217" s="37">
        <f t="shared" si="61"/>
        <v>3</v>
      </c>
      <c r="AO217" s="37">
        <f t="shared" si="62"/>
        <v>0</v>
      </c>
      <c r="AP217" s="34">
        <f t="shared" si="63"/>
        <v>0</v>
      </c>
      <c r="AQ217" s="37">
        <f t="shared" si="64"/>
        <v>0</v>
      </c>
      <c r="AR217" s="37">
        <f t="shared" si="65"/>
        <v>0</v>
      </c>
      <c r="AS217" s="37">
        <f t="shared" si="66"/>
        <v>0</v>
      </c>
    </row>
    <row r="218" spans="1:45" ht="18" customHeight="1" x14ac:dyDescent="0.2">
      <c r="A218" s="7" t="s">
        <v>182</v>
      </c>
      <c r="B218" s="33">
        <f t="shared" si="59"/>
        <v>5</v>
      </c>
      <c r="C218" s="33">
        <v>2</v>
      </c>
      <c r="D218" s="35">
        <v>0</v>
      </c>
      <c r="E218" s="34">
        <v>0</v>
      </c>
      <c r="F218" s="34">
        <v>1</v>
      </c>
      <c r="G218" s="34">
        <v>1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5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0</v>
      </c>
      <c r="U218" s="34">
        <v>0</v>
      </c>
      <c r="V218" s="34">
        <v>1</v>
      </c>
      <c r="W218" s="36">
        <v>0</v>
      </c>
      <c r="X218" s="35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6">
        <v>0</v>
      </c>
      <c r="AE218" s="37">
        <v>0</v>
      </c>
      <c r="AF218" s="37">
        <v>0</v>
      </c>
      <c r="AG218" s="37">
        <v>0</v>
      </c>
      <c r="AH218" s="37">
        <v>0</v>
      </c>
      <c r="AI218" s="37">
        <v>0</v>
      </c>
      <c r="AJ218" s="37">
        <v>0</v>
      </c>
      <c r="AK218" s="37">
        <v>0</v>
      </c>
      <c r="AM218" s="37">
        <f t="shared" si="60"/>
        <v>2</v>
      </c>
      <c r="AN218" s="37">
        <f t="shared" si="61"/>
        <v>0</v>
      </c>
      <c r="AO218" s="37">
        <f t="shared" si="62"/>
        <v>0</v>
      </c>
      <c r="AP218" s="34">
        <f t="shared" si="63"/>
        <v>1</v>
      </c>
      <c r="AQ218" s="37">
        <f t="shared" si="64"/>
        <v>1</v>
      </c>
      <c r="AR218" s="37">
        <f>SUM(F218,L218,P218,S218,Z218,AC218,AF218,AI218)</f>
        <v>1</v>
      </c>
      <c r="AS218" s="37">
        <f t="shared" si="66"/>
        <v>0</v>
      </c>
    </row>
    <row r="219" spans="1:45" ht="18" customHeight="1" x14ac:dyDescent="0.2">
      <c r="B219" s="33"/>
      <c r="C219" s="33"/>
      <c r="D219" s="3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5"/>
      <c r="P219" s="34"/>
      <c r="Q219" s="34"/>
      <c r="R219" s="34"/>
      <c r="S219" s="34"/>
      <c r="T219" s="34"/>
      <c r="U219" s="34"/>
      <c r="V219" s="34"/>
      <c r="W219" s="36"/>
      <c r="X219" s="35"/>
      <c r="Y219" s="34"/>
      <c r="Z219" s="34"/>
      <c r="AA219" s="34"/>
      <c r="AB219" s="34"/>
      <c r="AC219" s="34"/>
      <c r="AD219" s="36"/>
      <c r="AE219" s="37"/>
      <c r="AF219" s="37"/>
      <c r="AG219" s="37"/>
      <c r="AH219" s="37"/>
      <c r="AI219" s="37"/>
      <c r="AJ219" s="37"/>
      <c r="AK219" s="37"/>
    </row>
    <row r="220" spans="1:45" ht="18" customHeight="1" x14ac:dyDescent="0.2">
      <c r="A220" s="47" t="s">
        <v>184</v>
      </c>
      <c r="B220" s="33">
        <f>SUM(C220:AK220)</f>
        <v>416</v>
      </c>
      <c r="C220" s="33">
        <v>185</v>
      </c>
      <c r="D220" s="35">
        <v>21</v>
      </c>
      <c r="E220" s="34">
        <v>6</v>
      </c>
      <c r="F220" s="34">
        <v>2</v>
      </c>
      <c r="G220" s="34">
        <v>126</v>
      </c>
      <c r="H220" s="34">
        <v>5</v>
      </c>
      <c r="I220" s="34">
        <v>4</v>
      </c>
      <c r="J220" s="34">
        <v>3</v>
      </c>
      <c r="K220" s="34">
        <v>20</v>
      </c>
      <c r="L220" s="34">
        <v>1</v>
      </c>
      <c r="M220" s="34">
        <v>1</v>
      </c>
      <c r="N220" s="34">
        <v>0</v>
      </c>
      <c r="O220" s="35">
        <v>1</v>
      </c>
      <c r="P220" s="34">
        <v>0</v>
      </c>
      <c r="Q220" s="34">
        <v>2</v>
      </c>
      <c r="R220" s="34">
        <v>0</v>
      </c>
      <c r="S220" s="34">
        <v>1</v>
      </c>
      <c r="T220" s="34">
        <v>16</v>
      </c>
      <c r="U220" s="34">
        <v>1</v>
      </c>
      <c r="V220" s="34">
        <v>4</v>
      </c>
      <c r="W220" s="36">
        <v>0</v>
      </c>
      <c r="X220" s="35">
        <v>1</v>
      </c>
      <c r="Y220" s="34">
        <v>2</v>
      </c>
      <c r="Z220" s="34">
        <v>0</v>
      </c>
      <c r="AA220" s="34">
        <v>2</v>
      </c>
      <c r="AB220" s="34">
        <v>1</v>
      </c>
      <c r="AC220" s="34">
        <v>1</v>
      </c>
      <c r="AD220" s="36">
        <v>5</v>
      </c>
      <c r="AE220" s="37">
        <v>0</v>
      </c>
      <c r="AF220" s="37">
        <v>4</v>
      </c>
      <c r="AG220" s="37">
        <v>1</v>
      </c>
      <c r="AH220" s="37">
        <v>0</v>
      </c>
      <c r="AI220" s="37">
        <v>0</v>
      </c>
      <c r="AJ220" s="37">
        <v>0</v>
      </c>
      <c r="AK220" s="37">
        <v>0</v>
      </c>
      <c r="AM220" s="37">
        <f>SUM(C220,J220,AD220,AH220)</f>
        <v>193</v>
      </c>
      <c r="AN220" s="37">
        <f>SUM(D220,M220:N220,AA220:AB220,AE220,AG220,AJ220:AK220)</f>
        <v>26</v>
      </c>
      <c r="AO220" s="37">
        <f>SUM(E220,Q220,U220)</f>
        <v>9</v>
      </c>
      <c r="AP220" s="34">
        <f>SUM(G220,W220)</f>
        <v>126</v>
      </c>
      <c r="AQ220" s="37">
        <f>SUM(H220,O220,R220,V220)</f>
        <v>10</v>
      </c>
      <c r="AR220" s="37">
        <f>SUM(F220,L220,P220,S220,Z220,AC220,AF220,AI220)</f>
        <v>9</v>
      </c>
      <c r="AS220" s="37">
        <f>SUM(I220,K220,T220,X220:Y220)</f>
        <v>43</v>
      </c>
    </row>
    <row r="221" spans="1:45" ht="18" customHeight="1" x14ac:dyDescent="0.2">
      <c r="A221" s="47" t="s">
        <v>185</v>
      </c>
      <c r="B221" s="33">
        <f>SUM(C221:AK221)</f>
        <v>15</v>
      </c>
      <c r="C221" s="33">
        <v>5</v>
      </c>
      <c r="D221" s="35">
        <v>6</v>
      </c>
      <c r="E221" s="34">
        <v>0</v>
      </c>
      <c r="F221" s="34">
        <v>0</v>
      </c>
      <c r="G221" s="34">
        <v>0</v>
      </c>
      <c r="H221" s="34">
        <v>0</v>
      </c>
      <c r="I221" s="34">
        <v>0</v>
      </c>
      <c r="J221" s="34">
        <v>1</v>
      </c>
      <c r="K221" s="34">
        <v>1</v>
      </c>
      <c r="L221" s="34">
        <v>0</v>
      </c>
      <c r="M221" s="34">
        <v>0</v>
      </c>
      <c r="N221" s="34">
        <v>0</v>
      </c>
      <c r="O221" s="35">
        <v>0</v>
      </c>
      <c r="P221" s="34">
        <v>0</v>
      </c>
      <c r="Q221" s="34">
        <v>0</v>
      </c>
      <c r="R221" s="34">
        <v>0</v>
      </c>
      <c r="S221" s="34">
        <v>1</v>
      </c>
      <c r="T221" s="34">
        <v>0</v>
      </c>
      <c r="U221" s="34">
        <v>0</v>
      </c>
      <c r="V221" s="34">
        <v>0</v>
      </c>
      <c r="W221" s="36">
        <v>0</v>
      </c>
      <c r="X221" s="35">
        <v>0</v>
      </c>
      <c r="Y221" s="34">
        <v>0</v>
      </c>
      <c r="Z221" s="34">
        <v>0</v>
      </c>
      <c r="AA221" s="34">
        <v>0</v>
      </c>
      <c r="AB221" s="34">
        <v>0</v>
      </c>
      <c r="AC221" s="34">
        <v>1</v>
      </c>
      <c r="AD221" s="36">
        <v>0</v>
      </c>
      <c r="AE221" s="37">
        <v>0</v>
      </c>
      <c r="AF221" s="37">
        <v>0</v>
      </c>
      <c r="AG221" s="37">
        <v>0</v>
      </c>
      <c r="AH221" s="37">
        <v>0</v>
      </c>
      <c r="AI221" s="37">
        <v>0</v>
      </c>
      <c r="AJ221" s="37">
        <v>0</v>
      </c>
      <c r="AK221" s="37">
        <v>0</v>
      </c>
      <c r="AM221" s="37">
        <f>SUM(C221,J221,AD221,AH221)</f>
        <v>6</v>
      </c>
      <c r="AN221" s="37">
        <f>SUM(D221,M221:N221,AA221:AB221,AE221,AG221,AJ221:AK221)</f>
        <v>6</v>
      </c>
      <c r="AO221" s="37">
        <f>SUM(E221,Q221,U221)</f>
        <v>0</v>
      </c>
      <c r="AP221" s="34">
        <f>SUM(G221,W221)</f>
        <v>0</v>
      </c>
      <c r="AQ221" s="37">
        <f>SUM(H221,O221,R221,V221)</f>
        <v>0</v>
      </c>
      <c r="AR221" s="37">
        <f>SUM(F221,L221,P221,S221,Z221,AC221,AF221,AI221)</f>
        <v>2</v>
      </c>
      <c r="AS221" s="37">
        <f>SUM(I221,K221,T221,X221:Y221)</f>
        <v>1</v>
      </c>
    </row>
    <row r="222" spans="1:45" ht="18" customHeight="1" thickBot="1" x14ac:dyDescent="0.25">
      <c r="A222" s="48"/>
      <c r="B222" s="49"/>
      <c r="C222" s="49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50"/>
      <c r="P222" s="48"/>
      <c r="Q222" s="48"/>
      <c r="R222" s="48"/>
      <c r="S222" s="48"/>
      <c r="T222" s="48"/>
      <c r="U222" s="48"/>
      <c r="V222" s="48"/>
      <c r="W222" s="51"/>
      <c r="X222" s="50"/>
      <c r="Y222" s="48"/>
      <c r="Z222" s="48"/>
      <c r="AA222" s="48"/>
      <c r="AB222" s="48"/>
      <c r="AC222" s="48"/>
      <c r="AD222" s="51"/>
      <c r="AE222" s="48"/>
      <c r="AF222" s="48"/>
      <c r="AG222" s="48"/>
      <c r="AH222" s="48"/>
      <c r="AI222" s="48"/>
      <c r="AJ222" s="48"/>
      <c r="AK222" s="48"/>
    </row>
    <row r="223" spans="1:45" ht="18" customHeight="1" x14ac:dyDescent="0.2">
      <c r="A223" s="52" t="s">
        <v>186</v>
      </c>
    </row>
    <row r="226" spans="1:37" hidden="1" x14ac:dyDescent="0.2">
      <c r="A226" s="110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  <c r="AE226" s="111"/>
      <c r="AF226" s="111"/>
      <c r="AG226" s="111"/>
      <c r="AH226" s="111"/>
      <c r="AI226" s="111"/>
      <c r="AJ226" s="111"/>
      <c r="AK226" s="111"/>
    </row>
    <row r="227" spans="1:37" hidden="1" x14ac:dyDescent="0.2">
      <c r="A227" s="110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  <c r="AE227" s="111"/>
      <c r="AF227" s="111"/>
      <c r="AG227" s="111"/>
      <c r="AH227" s="111"/>
      <c r="AI227" s="111"/>
      <c r="AJ227" s="111"/>
      <c r="AK227" s="111"/>
    </row>
  </sheetData>
  <mergeCells count="7">
    <mergeCell ref="AE8:AK8"/>
    <mergeCell ref="A8:A9"/>
    <mergeCell ref="B8:B9"/>
    <mergeCell ref="C8:C9"/>
    <mergeCell ref="D8:N8"/>
    <mergeCell ref="O8:W8"/>
    <mergeCell ref="X8:AD8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1" fitToHeight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2E86B-A66C-4AE4-8B2D-0BCB24D099C9}">
  <sheetPr>
    <pageSetUpPr fitToPage="1"/>
  </sheetPr>
  <dimension ref="A1:I223"/>
  <sheetViews>
    <sheetView zoomScale="80" zoomScaleNormal="80" workbookViewId="0">
      <pane xSplit="2" ySplit="11" topLeftCell="C12" activePane="bottomRight" state="frozen"/>
      <selection activeCell="B17" sqref="B17"/>
      <selection pane="topRight" activeCell="B17" sqref="B17"/>
      <selection pane="bottomLeft" activeCell="B17" sqref="B17"/>
      <selection pane="bottomRight" activeCell="B17" sqref="B17"/>
    </sheetView>
  </sheetViews>
  <sheetFormatPr baseColWidth="10" defaultColWidth="0" defaultRowHeight="15.5" zeroHeight="1" x14ac:dyDescent="0.35"/>
  <cols>
    <col min="1" max="1" width="102" style="1" customWidth="1"/>
    <col min="2" max="9" width="17" style="8" customWidth="1"/>
    <col min="10" max="16384" width="12" style="55" hidden="1"/>
  </cols>
  <sheetData>
    <row r="1" spans="1:9" x14ac:dyDescent="0.35">
      <c r="A1" s="53" t="s">
        <v>493</v>
      </c>
      <c r="B1" s="54"/>
      <c r="C1" s="54"/>
      <c r="D1" s="54"/>
      <c r="E1" s="54"/>
      <c r="F1" s="54"/>
      <c r="G1" s="54"/>
      <c r="H1" s="54"/>
      <c r="I1" s="54"/>
    </row>
    <row r="2" spans="1:9" x14ac:dyDescent="0.35">
      <c r="A2" s="55"/>
      <c r="B2" s="54"/>
      <c r="C2" s="54"/>
      <c r="D2" s="54"/>
      <c r="E2" s="54"/>
      <c r="F2" s="54"/>
      <c r="G2" s="54"/>
      <c r="H2" s="54"/>
      <c r="I2" s="54"/>
    </row>
    <row r="3" spans="1:9" x14ac:dyDescent="0.35">
      <c r="A3" s="195" t="s">
        <v>494</v>
      </c>
      <c r="B3" s="54"/>
      <c r="C3" s="54"/>
      <c r="D3" s="54"/>
      <c r="E3" s="54"/>
      <c r="F3" s="54"/>
      <c r="G3" s="54"/>
      <c r="H3" s="54"/>
      <c r="I3" s="54"/>
    </row>
    <row r="4" spans="1:9" x14ac:dyDescent="0.35">
      <c r="A4" s="195" t="s">
        <v>495</v>
      </c>
      <c r="B4" s="54"/>
      <c r="C4" s="54"/>
      <c r="D4" s="54"/>
      <c r="E4" s="54"/>
      <c r="F4" s="54"/>
      <c r="G4" s="54"/>
      <c r="H4" s="54"/>
      <c r="I4" s="54"/>
    </row>
    <row r="5" spans="1:9" x14ac:dyDescent="0.35">
      <c r="A5" s="195" t="s">
        <v>496</v>
      </c>
      <c r="B5" s="54"/>
      <c r="C5" s="54"/>
      <c r="D5" s="54"/>
      <c r="E5" s="54"/>
      <c r="F5" s="54"/>
      <c r="G5" s="54"/>
      <c r="H5" s="54"/>
      <c r="I5" s="54"/>
    </row>
    <row r="6" spans="1:9" x14ac:dyDescent="0.35">
      <c r="A6" s="195" t="s">
        <v>497</v>
      </c>
      <c r="B6" s="54"/>
      <c r="C6" s="54"/>
      <c r="D6" s="54"/>
      <c r="E6" s="54"/>
      <c r="F6" s="54"/>
      <c r="G6" s="54"/>
      <c r="H6" s="54"/>
      <c r="I6" s="54"/>
    </row>
    <row r="7" spans="1:9" ht="16" thickBot="1" x14ac:dyDescent="0.4"/>
    <row r="8" spans="1:9" ht="16" thickBot="1" x14ac:dyDescent="0.4">
      <c r="A8" s="222" t="s">
        <v>415</v>
      </c>
      <c r="B8" s="224" t="s">
        <v>71</v>
      </c>
      <c r="C8" s="232" t="s">
        <v>187</v>
      </c>
      <c r="D8" s="233"/>
      <c r="E8" s="233"/>
      <c r="F8" s="233"/>
      <c r="G8" s="233"/>
      <c r="H8" s="233"/>
      <c r="I8" s="233"/>
    </row>
    <row r="9" spans="1:9" ht="16" thickBot="1" x14ac:dyDescent="0.4">
      <c r="A9" s="230"/>
      <c r="B9" s="231"/>
      <c r="C9" s="58" t="s">
        <v>69</v>
      </c>
      <c r="D9" s="58" t="s">
        <v>35</v>
      </c>
      <c r="E9" s="58" t="s">
        <v>36</v>
      </c>
      <c r="F9" s="58" t="s">
        <v>38</v>
      </c>
      <c r="G9" s="58" t="s">
        <v>70</v>
      </c>
      <c r="H9" s="58" t="s">
        <v>43</v>
      </c>
      <c r="I9" s="58" t="s">
        <v>40</v>
      </c>
    </row>
    <row r="10" spans="1:9" x14ac:dyDescent="0.35">
      <c r="A10" s="59"/>
      <c r="B10" s="60"/>
      <c r="C10" s="61"/>
      <c r="D10" s="61"/>
      <c r="E10" s="61"/>
      <c r="F10" s="61"/>
      <c r="G10" s="61"/>
      <c r="H10" s="61"/>
      <c r="I10" s="61"/>
    </row>
    <row r="11" spans="1:9" ht="33" customHeight="1" x14ac:dyDescent="0.35">
      <c r="A11" s="193" t="s">
        <v>71</v>
      </c>
      <c r="B11" s="25">
        <f>SUM(B13:B62,B73:B170,B185:B221)</f>
        <v>84413</v>
      </c>
      <c r="C11" s="25">
        <f>SUM(C13:C62,C73:C170,C185:C221)</f>
        <v>29530</v>
      </c>
      <c r="D11" s="26">
        <f t="shared" ref="D11:I11" si="0">SUM(D13:D62,D73:D170,D185:D221)</f>
        <v>14546</v>
      </c>
      <c r="E11" s="26">
        <f t="shared" si="0"/>
        <v>7186</v>
      </c>
      <c r="F11" s="26">
        <f t="shared" si="0"/>
        <v>8568</v>
      </c>
      <c r="G11" s="26">
        <f t="shared" si="0"/>
        <v>7442</v>
      </c>
      <c r="H11" s="26">
        <f t="shared" si="0"/>
        <v>9165</v>
      </c>
      <c r="I11" s="26">
        <f t="shared" si="0"/>
        <v>7976</v>
      </c>
    </row>
    <row r="12" spans="1:9" x14ac:dyDescent="0.35">
      <c r="A12" s="54"/>
      <c r="B12" s="33"/>
      <c r="C12" s="35"/>
      <c r="D12" s="34"/>
      <c r="E12" s="34"/>
      <c r="F12" s="34"/>
      <c r="G12" s="34"/>
      <c r="H12" s="34"/>
      <c r="I12" s="34"/>
    </row>
    <row r="13" spans="1:9" x14ac:dyDescent="0.35">
      <c r="A13" s="12" t="s">
        <v>396</v>
      </c>
      <c r="B13" s="33">
        <f>SUM(C13:I13)</f>
        <v>8</v>
      </c>
      <c r="C13" s="35">
        <f>SUM('c-1'!C13,'c-1'!J13,'c-1'!AD13,'c-1'!AH13)</f>
        <v>0</v>
      </c>
      <c r="D13" s="34">
        <f>SUM('c-1'!D13,'c-1'!M13,'c-1'!N13,'c-1'!AA13,'c-1'!AB13,'c-1'!AE13,'c-1'!AG13,'c-1'!AJ13,'c-1'!AK13)</f>
        <v>1</v>
      </c>
      <c r="E13" s="34">
        <f>SUM('c-1'!E13,'c-1'!Q13,'c-1'!U13)</f>
        <v>1</v>
      </c>
      <c r="F13" s="34">
        <f>SUM('c-1'!G13,'c-1'!W13)</f>
        <v>3</v>
      </c>
      <c r="G13" s="34">
        <f>SUM('c-1'!H13,'c-1'!O13,'c-1'!R13,'c-1'!V13)</f>
        <v>0</v>
      </c>
      <c r="H13" s="34">
        <f>SUM('c-1'!F13,'c-1'!L13,'c-1'!P13,'c-1'!S13,'c-1'!Z13,'c-1'!AC13,'c-1'!AF13,'c-1'!AI13)</f>
        <v>2</v>
      </c>
      <c r="I13" s="34">
        <f>SUM('c-1'!I13,'c-1'!K13,'c-1'!T13,'c-1'!X13,'c-1'!Y13)</f>
        <v>1</v>
      </c>
    </row>
    <row r="14" spans="1:9" x14ac:dyDescent="0.35">
      <c r="A14" s="7" t="s">
        <v>72</v>
      </c>
      <c r="B14" s="33">
        <f t="shared" ref="B14:B67" si="1">SUM(C14:I14)</f>
        <v>100</v>
      </c>
      <c r="C14" s="35">
        <f>SUM('c-1'!C14,'c-1'!J14,'c-1'!AD14,'c-1'!AH14)</f>
        <v>16</v>
      </c>
      <c r="D14" s="34">
        <f>SUM('c-1'!D14,'c-1'!M14,'c-1'!N14,'c-1'!AA14,'c-1'!AB14,'c-1'!AE14,'c-1'!AG14,'c-1'!AJ14,'c-1'!AK14)</f>
        <v>11</v>
      </c>
      <c r="E14" s="34">
        <f>SUM('c-1'!E14,'c-1'!Q14,'c-1'!U14)</f>
        <v>16</v>
      </c>
      <c r="F14" s="34">
        <f>SUM('c-1'!G14,'c-1'!W14)</f>
        <v>6</v>
      </c>
      <c r="G14" s="34">
        <f>SUM('c-1'!H14,'c-1'!O14,'c-1'!R14,'c-1'!V14)</f>
        <v>20</v>
      </c>
      <c r="H14" s="34">
        <f>SUM('c-1'!F14,'c-1'!L14,'c-1'!P14,'c-1'!S14,'c-1'!Z14,'c-1'!AC14,'c-1'!AF14,'c-1'!AI14)</f>
        <v>22</v>
      </c>
      <c r="I14" s="34">
        <f>SUM('c-1'!I14,'c-1'!K14,'c-1'!T14,'c-1'!X14,'c-1'!Y14)</f>
        <v>9</v>
      </c>
    </row>
    <row r="15" spans="1:9" x14ac:dyDescent="0.35">
      <c r="A15" s="7" t="s">
        <v>73</v>
      </c>
      <c r="B15" s="33">
        <f t="shared" si="1"/>
        <v>19</v>
      </c>
      <c r="C15" s="35">
        <f>SUM('c-1'!C15,'c-1'!J15,'c-1'!AD15,'c-1'!AH15)</f>
        <v>3</v>
      </c>
      <c r="D15" s="34">
        <f>SUM('c-1'!D15,'c-1'!M15,'c-1'!N15,'c-1'!AA15,'c-1'!AB15,'c-1'!AE15,'c-1'!AG15,'c-1'!AJ15,'c-1'!AK15)</f>
        <v>5</v>
      </c>
      <c r="E15" s="34">
        <f>SUM('c-1'!E15,'c-1'!Q15,'c-1'!U15)</f>
        <v>4</v>
      </c>
      <c r="F15" s="34">
        <f>SUM('c-1'!G15,'c-1'!W15)</f>
        <v>3</v>
      </c>
      <c r="G15" s="34">
        <f>SUM('c-1'!H15,'c-1'!O15,'c-1'!R15,'c-1'!V15)</f>
        <v>3</v>
      </c>
      <c r="H15" s="34">
        <f>SUM('c-1'!F15,'c-1'!L15,'c-1'!P15,'c-1'!S15,'c-1'!Z15,'c-1'!AC15,'c-1'!AF15,'c-1'!AI15)</f>
        <v>1</v>
      </c>
      <c r="I15" s="34">
        <f>SUM('c-1'!I15,'c-1'!K15,'c-1'!T15,'c-1'!X15,'c-1'!Y15)</f>
        <v>0</v>
      </c>
    </row>
    <row r="16" spans="1:9" x14ac:dyDescent="0.35">
      <c r="A16" s="7" t="s">
        <v>74</v>
      </c>
      <c r="B16" s="33">
        <f t="shared" si="1"/>
        <v>1319</v>
      </c>
      <c r="C16" s="35">
        <f>SUM('c-1'!C16,'c-1'!J16,'c-1'!AD16,'c-1'!AH16)</f>
        <v>503</v>
      </c>
      <c r="D16" s="34">
        <f>SUM('c-1'!D16,'c-1'!M16,'c-1'!N16,'c-1'!AA16,'c-1'!AB16,'c-1'!AE16,'c-1'!AG16,'c-1'!AJ16,'c-1'!AK16)</f>
        <v>267</v>
      </c>
      <c r="E16" s="34">
        <f>SUM('c-1'!E16,'c-1'!Q16,'c-1'!U16)</f>
        <v>91</v>
      </c>
      <c r="F16" s="34">
        <f>SUM('c-1'!G16,'c-1'!W16)</f>
        <v>101</v>
      </c>
      <c r="G16" s="34">
        <f>SUM('c-1'!H16,'c-1'!O16,'c-1'!R16,'c-1'!V16)</f>
        <v>108</v>
      </c>
      <c r="H16" s="34">
        <f>SUM('c-1'!F16,'c-1'!L16,'c-1'!P16,'c-1'!S16,'c-1'!Z16,'c-1'!AC16,'c-1'!AF16,'c-1'!AI16)</f>
        <v>129</v>
      </c>
      <c r="I16" s="34">
        <f>SUM('c-1'!I16,'c-1'!K16,'c-1'!T16,'c-1'!X16,'c-1'!Y16)</f>
        <v>120</v>
      </c>
    </row>
    <row r="17" spans="1:9" x14ac:dyDescent="0.35">
      <c r="A17" s="7" t="s">
        <v>75</v>
      </c>
      <c r="B17" s="33">
        <f t="shared" si="1"/>
        <v>16</v>
      </c>
      <c r="C17" s="35">
        <f>SUM('c-1'!C17,'c-1'!J17,'c-1'!AD17,'c-1'!AH17)</f>
        <v>3</v>
      </c>
      <c r="D17" s="34">
        <f>SUM('c-1'!D17,'c-1'!M17,'c-1'!N17,'c-1'!AA17,'c-1'!AB17,'c-1'!AE17,'c-1'!AG17,'c-1'!AJ17,'c-1'!AK17)</f>
        <v>4</v>
      </c>
      <c r="E17" s="34">
        <f>SUM('c-1'!E17,'c-1'!Q17,'c-1'!U17)</f>
        <v>2</v>
      </c>
      <c r="F17" s="34">
        <f>SUM('c-1'!G17,'c-1'!W17)</f>
        <v>0</v>
      </c>
      <c r="G17" s="34">
        <f>SUM('c-1'!H17,'c-1'!O17,'c-1'!R17,'c-1'!V17)</f>
        <v>3</v>
      </c>
      <c r="H17" s="34">
        <f>SUM('c-1'!F17,'c-1'!L17,'c-1'!P17,'c-1'!S17,'c-1'!Z17,'c-1'!AC17,'c-1'!AF17,'c-1'!AI17)</f>
        <v>2</v>
      </c>
      <c r="I17" s="34">
        <f>SUM('c-1'!I17,'c-1'!K17,'c-1'!T17,'c-1'!X17,'c-1'!Y17)</f>
        <v>2</v>
      </c>
    </row>
    <row r="18" spans="1:9" x14ac:dyDescent="0.35">
      <c r="A18" s="7" t="s">
        <v>76</v>
      </c>
      <c r="B18" s="33">
        <f t="shared" si="1"/>
        <v>158</v>
      </c>
      <c r="C18" s="35">
        <f>SUM('c-1'!C18,'c-1'!J18,'c-1'!AD18,'c-1'!AH18)</f>
        <v>44</v>
      </c>
      <c r="D18" s="34">
        <f>SUM('c-1'!D18,'c-1'!M18,'c-1'!N18,'c-1'!AA18,'c-1'!AB18,'c-1'!AE18,'c-1'!AG18,'c-1'!AJ18,'c-1'!AK18)</f>
        <v>29</v>
      </c>
      <c r="E18" s="34">
        <f>SUM('c-1'!E18,'c-1'!Q18,'c-1'!U18)</f>
        <v>14</v>
      </c>
      <c r="F18" s="34">
        <f>SUM('c-1'!G18,'c-1'!W18)</f>
        <v>16</v>
      </c>
      <c r="G18" s="34">
        <f>SUM('c-1'!H18,'c-1'!O18,'c-1'!R18,'c-1'!V18)</f>
        <v>22</v>
      </c>
      <c r="H18" s="34">
        <f>SUM('c-1'!F18,'c-1'!L18,'c-1'!P18,'c-1'!S18,'c-1'!Z18,'c-1'!AC18,'c-1'!AF18,'c-1'!AI18)</f>
        <v>13</v>
      </c>
      <c r="I18" s="34">
        <f>SUM('c-1'!I18,'c-1'!K18,'c-1'!T18,'c-1'!X18,'c-1'!Y18)</f>
        <v>20</v>
      </c>
    </row>
    <row r="19" spans="1:9" x14ac:dyDescent="0.35">
      <c r="A19" s="7" t="s">
        <v>77</v>
      </c>
      <c r="B19" s="33">
        <f t="shared" si="1"/>
        <v>268</v>
      </c>
      <c r="C19" s="35">
        <f>SUM('c-1'!C19,'c-1'!J19,'c-1'!AD19,'c-1'!AH19)</f>
        <v>73</v>
      </c>
      <c r="D19" s="34">
        <f>SUM('c-1'!D19,'c-1'!M19,'c-1'!N19,'c-1'!AA19,'c-1'!AB19,'c-1'!AE19,'c-1'!AG19,'c-1'!AJ19,'c-1'!AK19)</f>
        <v>49</v>
      </c>
      <c r="E19" s="34">
        <f>SUM('c-1'!E19,'c-1'!Q19,'c-1'!U19)</f>
        <v>28</v>
      </c>
      <c r="F19" s="34">
        <f>SUM('c-1'!G19,'c-1'!W19)</f>
        <v>18</v>
      </c>
      <c r="G19" s="34">
        <f>SUM('c-1'!H19,'c-1'!O19,'c-1'!R19,'c-1'!V19)</f>
        <v>36</v>
      </c>
      <c r="H19" s="34">
        <f>SUM('c-1'!F19,'c-1'!L19,'c-1'!P19,'c-1'!S19,'c-1'!Z19,'c-1'!AC19,'c-1'!AF19,'c-1'!AI19)</f>
        <v>36</v>
      </c>
      <c r="I19" s="34">
        <f>SUM('c-1'!I19,'c-1'!K19,'c-1'!T19,'c-1'!X19,'c-1'!Y19)</f>
        <v>28</v>
      </c>
    </row>
    <row r="20" spans="1:9" x14ac:dyDescent="0.35">
      <c r="A20" s="7" t="s">
        <v>78</v>
      </c>
      <c r="B20" s="33">
        <f t="shared" si="1"/>
        <v>217</v>
      </c>
      <c r="C20" s="35">
        <f>SUM('c-1'!C20,'c-1'!J20,'c-1'!AD20,'c-1'!AH20)</f>
        <v>99</v>
      </c>
      <c r="D20" s="34">
        <f>SUM('c-1'!D20,'c-1'!M20,'c-1'!N20,'c-1'!AA20,'c-1'!AB20,'c-1'!AE20,'c-1'!AG20,'c-1'!AJ20,'c-1'!AK20)</f>
        <v>13</v>
      </c>
      <c r="E20" s="34">
        <f>SUM('c-1'!E20,'c-1'!Q20,'c-1'!U20)</f>
        <v>22</v>
      </c>
      <c r="F20" s="34">
        <f>SUM('c-1'!G20,'c-1'!W20)</f>
        <v>27</v>
      </c>
      <c r="G20" s="34">
        <f>SUM('c-1'!H20,'c-1'!O20,'c-1'!R20,'c-1'!V20)</f>
        <v>18</v>
      </c>
      <c r="H20" s="34">
        <f>SUM('c-1'!F20,'c-1'!L20,'c-1'!P20,'c-1'!S20,'c-1'!Z20,'c-1'!AC20,'c-1'!AF20,'c-1'!AI20)</f>
        <v>22</v>
      </c>
      <c r="I20" s="34">
        <f>SUM('c-1'!I20,'c-1'!K20,'c-1'!T20,'c-1'!X20,'c-1'!Y20)</f>
        <v>16</v>
      </c>
    </row>
    <row r="21" spans="1:9" x14ac:dyDescent="0.35">
      <c r="A21" s="7" t="s">
        <v>469</v>
      </c>
      <c r="B21" s="33">
        <f t="shared" si="1"/>
        <v>3</v>
      </c>
      <c r="C21" s="35">
        <f>SUM('c-1'!C21,'c-1'!J21,'c-1'!AD21,'c-1'!AH21)</f>
        <v>0</v>
      </c>
      <c r="D21" s="34">
        <f>SUM('c-1'!D21,'c-1'!M21,'c-1'!N21,'c-1'!AA21,'c-1'!AB21,'c-1'!AE21,'c-1'!AG21,'c-1'!AJ21,'c-1'!AK21)</f>
        <v>0</v>
      </c>
      <c r="E21" s="34">
        <f>SUM('c-1'!E21,'c-1'!Q21,'c-1'!U21)</f>
        <v>0</v>
      </c>
      <c r="F21" s="34">
        <f>SUM('c-1'!G21,'c-1'!W21)</f>
        <v>2</v>
      </c>
      <c r="G21" s="34">
        <f>SUM('c-1'!H21,'c-1'!O21,'c-1'!R21,'c-1'!V21)</f>
        <v>0</v>
      </c>
      <c r="H21" s="34">
        <f>SUM('c-1'!F21,'c-1'!L21,'c-1'!P21,'c-1'!S21,'c-1'!Z21,'c-1'!AC21,'c-1'!AF21,'c-1'!AI21)</f>
        <v>1</v>
      </c>
      <c r="I21" s="34">
        <f>SUM('c-1'!I21,'c-1'!K21,'c-1'!T21,'c-1'!X21,'c-1'!Y21)</f>
        <v>0</v>
      </c>
    </row>
    <row r="22" spans="1:9" x14ac:dyDescent="0.35">
      <c r="A22" s="7" t="s">
        <v>79</v>
      </c>
      <c r="B22" s="33">
        <f t="shared" si="1"/>
        <v>2</v>
      </c>
      <c r="C22" s="35">
        <f>SUM('c-1'!C22,'c-1'!J22,'c-1'!AD22,'c-1'!AH22)</f>
        <v>0</v>
      </c>
      <c r="D22" s="34">
        <f>SUM('c-1'!D22,'c-1'!M22,'c-1'!N22,'c-1'!AA22,'c-1'!AB22,'c-1'!AE22,'c-1'!AG22,'c-1'!AJ22,'c-1'!AK22)</f>
        <v>1</v>
      </c>
      <c r="E22" s="34">
        <f>SUM('c-1'!E22,'c-1'!Q22,'c-1'!U22)</f>
        <v>0</v>
      </c>
      <c r="F22" s="34">
        <f>SUM('c-1'!G22,'c-1'!W22)</f>
        <v>0</v>
      </c>
      <c r="G22" s="34">
        <f>SUM('c-1'!H22,'c-1'!O22,'c-1'!R22,'c-1'!V22)</f>
        <v>1</v>
      </c>
      <c r="H22" s="34">
        <f>SUM('c-1'!F22,'c-1'!L22,'c-1'!P22,'c-1'!S22,'c-1'!Z22,'c-1'!AC22,'c-1'!AF22,'c-1'!AI22)</f>
        <v>0</v>
      </c>
      <c r="I22" s="34">
        <f>SUM('c-1'!I22,'c-1'!K22,'c-1'!T22,'c-1'!X22,'c-1'!Y22)</f>
        <v>0</v>
      </c>
    </row>
    <row r="23" spans="1:9" x14ac:dyDescent="0.35">
      <c r="A23" s="7" t="s">
        <v>80</v>
      </c>
      <c r="B23" s="33">
        <f t="shared" si="1"/>
        <v>751</v>
      </c>
      <c r="C23" s="35">
        <f>SUM('c-1'!C23,'c-1'!J23,'c-1'!AD23,'c-1'!AH23)</f>
        <v>316</v>
      </c>
      <c r="D23" s="34">
        <f>SUM('c-1'!D23,'c-1'!M23,'c-1'!N23,'c-1'!AA23,'c-1'!AB23,'c-1'!AE23,'c-1'!AG23,'c-1'!AJ23,'c-1'!AK23)</f>
        <v>125</v>
      </c>
      <c r="E23" s="34">
        <f>SUM('c-1'!E23,'c-1'!Q23,'c-1'!U23)</f>
        <v>31</v>
      </c>
      <c r="F23" s="34">
        <f>SUM('c-1'!G23,'c-1'!W23)</f>
        <v>67</v>
      </c>
      <c r="G23" s="34">
        <f>SUM('c-1'!H23,'c-1'!O23,'c-1'!R23,'c-1'!V23)</f>
        <v>119</v>
      </c>
      <c r="H23" s="34">
        <f>SUM('c-1'!F23,'c-1'!L23,'c-1'!P23,'c-1'!S23,'c-1'!Z23,'c-1'!AC23,'c-1'!AF23,'c-1'!AI23)</f>
        <v>72</v>
      </c>
      <c r="I23" s="34">
        <f>SUM('c-1'!I23,'c-1'!K23,'c-1'!T23,'c-1'!X23,'c-1'!Y23)</f>
        <v>21</v>
      </c>
    </row>
    <row r="24" spans="1:9" x14ac:dyDescent="0.35">
      <c r="A24" s="7" t="s">
        <v>81</v>
      </c>
      <c r="B24" s="33">
        <f t="shared" si="1"/>
        <v>7</v>
      </c>
      <c r="C24" s="35">
        <f>SUM('c-1'!C24,'c-1'!J24,'c-1'!AD24,'c-1'!AH24)</f>
        <v>4</v>
      </c>
      <c r="D24" s="34">
        <f>SUM('c-1'!D24,'c-1'!M24,'c-1'!N24,'c-1'!AA24,'c-1'!AB24,'c-1'!AE24,'c-1'!AG24,'c-1'!AJ24,'c-1'!AK24)</f>
        <v>0</v>
      </c>
      <c r="E24" s="34">
        <f>SUM('c-1'!E24,'c-1'!Q24,'c-1'!U24)</f>
        <v>0</v>
      </c>
      <c r="F24" s="34">
        <f>SUM('c-1'!G24,'c-1'!W24)</f>
        <v>0</v>
      </c>
      <c r="G24" s="34">
        <f>SUM('c-1'!H24,'c-1'!O24,'c-1'!R24,'c-1'!V24)</f>
        <v>1</v>
      </c>
      <c r="H24" s="34">
        <f>SUM('c-1'!F24,'c-1'!L24,'c-1'!P24,'c-1'!S24,'c-1'!Z24,'c-1'!AC24,'c-1'!AF24,'c-1'!AI24)</f>
        <v>0</v>
      </c>
      <c r="I24" s="34">
        <f>SUM('c-1'!I24,'c-1'!K24,'c-1'!T24,'c-1'!X24,'c-1'!Y24)</f>
        <v>2</v>
      </c>
    </row>
    <row r="25" spans="1:9" x14ac:dyDescent="0.35">
      <c r="A25" s="7" t="s">
        <v>82</v>
      </c>
      <c r="B25" s="33">
        <f t="shared" si="1"/>
        <v>2339</v>
      </c>
      <c r="C25" s="35">
        <f>SUM('c-1'!C25,'c-1'!J25,'c-1'!AD25,'c-1'!AH25)</f>
        <v>611</v>
      </c>
      <c r="D25" s="34">
        <f>SUM('c-1'!D25,'c-1'!M25,'c-1'!N25,'c-1'!AA25,'c-1'!AB25,'c-1'!AE25,'c-1'!AG25,'c-1'!AJ25,'c-1'!AK25)</f>
        <v>281</v>
      </c>
      <c r="E25" s="34">
        <f>SUM('c-1'!E25,'c-1'!Q25,'c-1'!U25)</f>
        <v>328</v>
      </c>
      <c r="F25" s="34">
        <f>SUM('c-1'!G25,'c-1'!W25)</f>
        <v>167</v>
      </c>
      <c r="G25" s="34">
        <f>SUM('c-1'!H25,'c-1'!O25,'c-1'!R25,'c-1'!V25)</f>
        <v>181</v>
      </c>
      <c r="H25" s="34">
        <f>SUM('c-1'!F25,'c-1'!L25,'c-1'!P25,'c-1'!S25,'c-1'!Z25,'c-1'!AC25,'c-1'!AF25,'c-1'!AI25)</f>
        <v>377</v>
      </c>
      <c r="I25" s="34">
        <f>SUM('c-1'!I25,'c-1'!K25,'c-1'!T25,'c-1'!X25,'c-1'!Y25)</f>
        <v>394</v>
      </c>
    </row>
    <row r="26" spans="1:9" x14ac:dyDescent="0.35">
      <c r="A26" s="7" t="s">
        <v>83</v>
      </c>
      <c r="B26" s="33">
        <f t="shared" si="1"/>
        <v>91</v>
      </c>
      <c r="C26" s="35">
        <f>SUM('c-1'!C26,'c-1'!J26,'c-1'!AD26,'c-1'!AH26)</f>
        <v>26</v>
      </c>
      <c r="D26" s="34">
        <f>SUM('c-1'!D26,'c-1'!M26,'c-1'!N26,'c-1'!AA26,'c-1'!AB26,'c-1'!AE26,'c-1'!AG26,'c-1'!AJ26,'c-1'!AK26)</f>
        <v>18</v>
      </c>
      <c r="E26" s="34">
        <f>SUM('c-1'!E26,'c-1'!Q26,'c-1'!U26)</f>
        <v>7</v>
      </c>
      <c r="F26" s="34">
        <f>SUM('c-1'!G26,'c-1'!W26)</f>
        <v>4</v>
      </c>
      <c r="G26" s="34">
        <f>SUM('c-1'!H26,'c-1'!O26,'c-1'!R26,'c-1'!V26)</f>
        <v>12</v>
      </c>
      <c r="H26" s="34">
        <f>SUM('c-1'!F26,'c-1'!L26,'c-1'!P26,'c-1'!S26,'c-1'!Z26,'c-1'!AC26,'c-1'!AF26,'c-1'!AI26)</f>
        <v>14</v>
      </c>
      <c r="I26" s="34">
        <f>SUM('c-1'!I26,'c-1'!K26,'c-1'!T26,'c-1'!X26,'c-1'!Y26)</f>
        <v>10</v>
      </c>
    </row>
    <row r="27" spans="1:9" x14ac:dyDescent="0.35">
      <c r="A27" s="7" t="s">
        <v>397</v>
      </c>
      <c r="B27" s="33">
        <f t="shared" si="1"/>
        <v>6</v>
      </c>
      <c r="C27" s="35">
        <f>SUM('c-1'!C27,'c-1'!J27,'c-1'!AD27,'c-1'!AH27)</f>
        <v>2</v>
      </c>
      <c r="D27" s="34">
        <f>SUM('c-1'!D27,'c-1'!M27,'c-1'!N27,'c-1'!AA27,'c-1'!AB27,'c-1'!AE27,'c-1'!AG27,'c-1'!AJ27,'c-1'!AK27)</f>
        <v>2</v>
      </c>
      <c r="E27" s="34">
        <f>SUM('c-1'!E27,'c-1'!Q27,'c-1'!U27)</f>
        <v>0</v>
      </c>
      <c r="F27" s="34">
        <f>SUM('c-1'!G27,'c-1'!W27)</f>
        <v>0</v>
      </c>
      <c r="G27" s="34">
        <f>SUM('c-1'!H27,'c-1'!O27,'c-1'!R27,'c-1'!V27)</f>
        <v>2</v>
      </c>
      <c r="H27" s="34">
        <f>SUM('c-1'!F27,'c-1'!L27,'c-1'!P27,'c-1'!S27,'c-1'!Z27,'c-1'!AC27,'c-1'!AF27,'c-1'!AI27)</f>
        <v>0</v>
      </c>
      <c r="I27" s="34">
        <f>SUM('c-1'!I27,'c-1'!K27,'c-1'!T27,'c-1'!X27,'c-1'!Y27)</f>
        <v>0</v>
      </c>
    </row>
    <row r="28" spans="1:9" x14ac:dyDescent="0.35">
      <c r="A28" s="7" t="s">
        <v>389</v>
      </c>
      <c r="B28" s="33">
        <f t="shared" si="1"/>
        <v>41</v>
      </c>
      <c r="C28" s="35">
        <f>SUM('c-1'!C28,'c-1'!J28,'c-1'!AD28,'c-1'!AH28)</f>
        <v>15</v>
      </c>
      <c r="D28" s="34">
        <f>SUM('c-1'!D28,'c-1'!M28,'c-1'!N28,'c-1'!AA28,'c-1'!AB28,'c-1'!AE28,'c-1'!AG28,'c-1'!AJ28,'c-1'!AK28)</f>
        <v>5</v>
      </c>
      <c r="E28" s="34">
        <f>SUM('c-1'!E28,'c-1'!Q28,'c-1'!U28)</f>
        <v>2</v>
      </c>
      <c r="F28" s="34">
        <f>SUM('c-1'!G28,'c-1'!W28)</f>
        <v>6</v>
      </c>
      <c r="G28" s="34">
        <f>SUM('c-1'!H28,'c-1'!O28,'c-1'!R28,'c-1'!V28)</f>
        <v>3</v>
      </c>
      <c r="H28" s="34">
        <f>SUM('c-1'!F28,'c-1'!L28,'c-1'!P28,'c-1'!S28,'c-1'!Z28,'c-1'!AC28,'c-1'!AF28,'c-1'!AI28)</f>
        <v>7</v>
      </c>
      <c r="I28" s="34">
        <f>SUM('c-1'!I28,'c-1'!K28,'c-1'!T28,'c-1'!X28,'c-1'!Y28)</f>
        <v>3</v>
      </c>
    </row>
    <row r="29" spans="1:9" x14ac:dyDescent="0.35">
      <c r="A29" s="7" t="s">
        <v>84</v>
      </c>
      <c r="B29" s="33">
        <f t="shared" si="1"/>
        <v>16</v>
      </c>
      <c r="C29" s="35">
        <f>SUM('c-1'!C29,'c-1'!J29,'c-1'!AD29,'c-1'!AH29)</f>
        <v>6</v>
      </c>
      <c r="D29" s="34">
        <f>SUM('c-1'!D29,'c-1'!M29,'c-1'!N29,'c-1'!AA29,'c-1'!AB29,'c-1'!AE29,'c-1'!AG29,'c-1'!AJ29,'c-1'!AK29)</f>
        <v>0</v>
      </c>
      <c r="E29" s="34">
        <f>SUM('c-1'!E29,'c-1'!Q29,'c-1'!U29)</f>
        <v>0</v>
      </c>
      <c r="F29" s="34">
        <f>SUM('c-1'!G29,'c-1'!W29)</f>
        <v>1</v>
      </c>
      <c r="G29" s="34">
        <f>SUM('c-1'!H29,'c-1'!O29,'c-1'!R29,'c-1'!V29)</f>
        <v>1</v>
      </c>
      <c r="H29" s="34">
        <f>SUM('c-1'!F29,'c-1'!L29,'c-1'!P29,'c-1'!S29,'c-1'!Z29,'c-1'!AC29,'c-1'!AF29,'c-1'!AI29)</f>
        <v>4</v>
      </c>
      <c r="I29" s="34">
        <f>SUM('c-1'!I29,'c-1'!K29,'c-1'!T29,'c-1'!X29,'c-1'!Y29)</f>
        <v>4</v>
      </c>
    </row>
    <row r="30" spans="1:9" x14ac:dyDescent="0.35">
      <c r="A30" s="7" t="s">
        <v>394</v>
      </c>
      <c r="B30" s="33">
        <f t="shared" si="1"/>
        <v>2718</v>
      </c>
      <c r="C30" s="35">
        <f>SUM('c-1'!C30,'c-1'!J30,'c-1'!AD30,'c-1'!AH30)</f>
        <v>948</v>
      </c>
      <c r="D30" s="34">
        <f>SUM('c-1'!D30,'c-1'!M30,'c-1'!N30,'c-1'!AA30,'c-1'!AB30,'c-1'!AE30,'c-1'!AG30,'c-1'!AJ30,'c-1'!AK30)</f>
        <v>339</v>
      </c>
      <c r="E30" s="34">
        <f>SUM('c-1'!E30,'c-1'!Q30,'c-1'!U30)</f>
        <v>333</v>
      </c>
      <c r="F30" s="34">
        <f>SUM('c-1'!G30,'c-1'!W30)</f>
        <v>328</v>
      </c>
      <c r="G30" s="34">
        <f>SUM('c-1'!H30,'c-1'!O30,'c-1'!R30,'c-1'!V30)</f>
        <v>201</v>
      </c>
      <c r="H30" s="34">
        <f>SUM('c-1'!F30,'c-1'!L30,'c-1'!P30,'c-1'!S30,'c-1'!Z30,'c-1'!AC30,'c-1'!AF30,'c-1'!AI30)</f>
        <v>259</v>
      </c>
      <c r="I30" s="34">
        <f>SUM('c-1'!I30,'c-1'!K30,'c-1'!T30,'c-1'!X30,'c-1'!Y30)</f>
        <v>310</v>
      </c>
    </row>
    <row r="31" spans="1:9" x14ac:dyDescent="0.35">
      <c r="A31" s="7" t="s">
        <v>438</v>
      </c>
      <c r="B31" s="33">
        <f t="shared" si="1"/>
        <v>25</v>
      </c>
      <c r="C31" s="35">
        <f>SUM('c-1'!C31,'c-1'!J31,'c-1'!AD31,'c-1'!AH31)</f>
        <v>7</v>
      </c>
      <c r="D31" s="34">
        <f>SUM('c-1'!D31,'c-1'!M31,'c-1'!N31,'c-1'!AA31,'c-1'!AB31,'c-1'!AE31,'c-1'!AG31,'c-1'!AJ31,'c-1'!AK31)</f>
        <v>5</v>
      </c>
      <c r="E31" s="34">
        <f>SUM('c-1'!E31,'c-1'!Q31,'c-1'!U31)</f>
        <v>2</v>
      </c>
      <c r="F31" s="34">
        <f>SUM('c-1'!G31,'c-1'!W31)</f>
        <v>2</v>
      </c>
      <c r="G31" s="34">
        <f>SUM('c-1'!H31,'c-1'!O31,'c-1'!R31,'c-1'!V31)</f>
        <v>2</v>
      </c>
      <c r="H31" s="34">
        <f>SUM('c-1'!F31,'c-1'!L31,'c-1'!P31,'c-1'!S31,'c-1'!Z31,'c-1'!AC31,'c-1'!AF31,'c-1'!AI31)</f>
        <v>6</v>
      </c>
      <c r="I31" s="34">
        <f>SUM('c-1'!I31,'c-1'!K31,'c-1'!T31,'c-1'!X31,'c-1'!Y31)</f>
        <v>1</v>
      </c>
    </row>
    <row r="32" spans="1:9" x14ac:dyDescent="0.35">
      <c r="A32" s="7" t="s">
        <v>439</v>
      </c>
      <c r="B32" s="33">
        <f t="shared" si="1"/>
        <v>45</v>
      </c>
      <c r="C32" s="35">
        <f>SUM('c-1'!C32,'c-1'!J32,'c-1'!AD32,'c-1'!AH32)</f>
        <v>6</v>
      </c>
      <c r="D32" s="34">
        <f>SUM('c-1'!D32,'c-1'!M32,'c-1'!N32,'c-1'!AA32,'c-1'!AB32,'c-1'!AE32,'c-1'!AG32,'c-1'!AJ32,'c-1'!AK32)</f>
        <v>12</v>
      </c>
      <c r="E32" s="34">
        <f>SUM('c-1'!E32,'c-1'!Q32,'c-1'!U32)</f>
        <v>15</v>
      </c>
      <c r="F32" s="34">
        <f>SUM('c-1'!G32,'c-1'!W32)</f>
        <v>1</v>
      </c>
      <c r="G32" s="34">
        <f>SUM('c-1'!H32,'c-1'!O32,'c-1'!R32,'c-1'!V32)</f>
        <v>4</v>
      </c>
      <c r="H32" s="34">
        <f>SUM('c-1'!F32,'c-1'!L32,'c-1'!P32,'c-1'!S32,'c-1'!Z32,'c-1'!AC32,'c-1'!AF32,'c-1'!AI32)</f>
        <v>7</v>
      </c>
      <c r="I32" s="34">
        <f>SUM('c-1'!I32,'c-1'!K32,'c-1'!T32,'c-1'!X32,'c-1'!Y32)</f>
        <v>0</v>
      </c>
    </row>
    <row r="33" spans="1:9" x14ac:dyDescent="0.35">
      <c r="A33" s="7" t="s">
        <v>85</v>
      </c>
      <c r="B33" s="33">
        <f t="shared" si="1"/>
        <v>104</v>
      </c>
      <c r="C33" s="35">
        <f>SUM('c-1'!C33,'c-1'!J33,'c-1'!AD33,'c-1'!AH33)</f>
        <v>55</v>
      </c>
      <c r="D33" s="34">
        <f>SUM('c-1'!D33,'c-1'!M33,'c-1'!N33,'c-1'!AA33,'c-1'!AB33,'c-1'!AE33,'c-1'!AG33,'c-1'!AJ33,'c-1'!AK33)</f>
        <v>20</v>
      </c>
      <c r="E33" s="34">
        <f>SUM('c-1'!E33,'c-1'!Q33,'c-1'!U33)</f>
        <v>3</v>
      </c>
      <c r="F33" s="34">
        <f>SUM('c-1'!G33,'c-1'!W33)</f>
        <v>10</v>
      </c>
      <c r="G33" s="34">
        <f>SUM('c-1'!H33,'c-1'!O33,'c-1'!R33,'c-1'!V33)</f>
        <v>6</v>
      </c>
      <c r="H33" s="34">
        <f>SUM('c-1'!F33,'c-1'!L33,'c-1'!P33,'c-1'!S33,'c-1'!Z33,'c-1'!AC33,'c-1'!AF33,'c-1'!AI33)</f>
        <v>6</v>
      </c>
      <c r="I33" s="34">
        <f>SUM('c-1'!I33,'c-1'!K33,'c-1'!T33,'c-1'!X33,'c-1'!Y33)</f>
        <v>4</v>
      </c>
    </row>
    <row r="34" spans="1:9" x14ac:dyDescent="0.35">
      <c r="A34" s="7" t="s">
        <v>440</v>
      </c>
      <c r="B34" s="33">
        <f t="shared" si="1"/>
        <v>2</v>
      </c>
      <c r="C34" s="35">
        <f>SUM('c-1'!C34,'c-1'!J34,'c-1'!AD34,'c-1'!AH34)</f>
        <v>1</v>
      </c>
      <c r="D34" s="34">
        <f>SUM('c-1'!D34,'c-1'!M34,'c-1'!N34,'c-1'!AA34,'c-1'!AB34,'c-1'!AE34,'c-1'!AG34,'c-1'!AJ34,'c-1'!AK34)</f>
        <v>1</v>
      </c>
      <c r="E34" s="34">
        <f>SUM('c-1'!E34,'c-1'!Q34,'c-1'!U34)</f>
        <v>0</v>
      </c>
      <c r="F34" s="34">
        <f>SUM('c-1'!G34,'c-1'!W34)</f>
        <v>0</v>
      </c>
      <c r="G34" s="34">
        <f>SUM('c-1'!H34,'c-1'!O34,'c-1'!R34,'c-1'!V34)</f>
        <v>0</v>
      </c>
      <c r="H34" s="34">
        <f>SUM('c-1'!F34,'c-1'!L34,'c-1'!P34,'c-1'!S34,'c-1'!Z34,'c-1'!AC34,'c-1'!AF34,'c-1'!AI34)</f>
        <v>0</v>
      </c>
      <c r="I34" s="34">
        <f>SUM('c-1'!I34,'c-1'!K34,'c-1'!T34,'c-1'!X34,'c-1'!Y34)</f>
        <v>0</v>
      </c>
    </row>
    <row r="35" spans="1:9" x14ac:dyDescent="0.35">
      <c r="A35" s="7" t="s">
        <v>441</v>
      </c>
      <c r="B35" s="33">
        <f t="shared" si="1"/>
        <v>38</v>
      </c>
      <c r="C35" s="35">
        <f>SUM('c-1'!C35,'c-1'!J35,'c-1'!AD35,'c-1'!AH35)</f>
        <v>14</v>
      </c>
      <c r="D35" s="34">
        <f>SUM('c-1'!D35,'c-1'!M35,'c-1'!N35,'c-1'!AA35,'c-1'!AB35,'c-1'!AE35,'c-1'!AG35,'c-1'!AJ35,'c-1'!AK35)</f>
        <v>10</v>
      </c>
      <c r="E35" s="34">
        <f>SUM('c-1'!E35,'c-1'!Q35,'c-1'!U35)</f>
        <v>3</v>
      </c>
      <c r="F35" s="34">
        <f>SUM('c-1'!G35,'c-1'!W35)</f>
        <v>0</v>
      </c>
      <c r="G35" s="34">
        <f>SUM('c-1'!H35,'c-1'!O35,'c-1'!R35,'c-1'!V35)</f>
        <v>2</v>
      </c>
      <c r="H35" s="34">
        <f>SUM('c-1'!F35,'c-1'!L35,'c-1'!P35,'c-1'!S35,'c-1'!Z35,'c-1'!AC35,'c-1'!AF35,'c-1'!AI35)</f>
        <v>6</v>
      </c>
      <c r="I35" s="34">
        <f>SUM('c-1'!I35,'c-1'!K35,'c-1'!T35,'c-1'!X35,'c-1'!Y35)</f>
        <v>3</v>
      </c>
    </row>
    <row r="36" spans="1:9" x14ac:dyDescent="0.35">
      <c r="A36" s="38" t="s">
        <v>398</v>
      </c>
      <c r="B36" s="33">
        <f t="shared" si="1"/>
        <v>1219</v>
      </c>
      <c r="C36" s="35">
        <f>SUM('c-1'!C36,'c-1'!J36,'c-1'!AD36,'c-1'!AH36)</f>
        <v>355</v>
      </c>
      <c r="D36" s="34">
        <f>SUM('c-1'!D36,'c-1'!M36,'c-1'!N36,'c-1'!AA36,'c-1'!AB36,'c-1'!AE36,'c-1'!AG36,'c-1'!AJ36,'c-1'!AK36)</f>
        <v>237</v>
      </c>
      <c r="E36" s="34">
        <f>SUM('c-1'!E36,'c-1'!Q36,'c-1'!U36)</f>
        <v>95</v>
      </c>
      <c r="F36" s="34">
        <f>SUM('c-1'!G36,'c-1'!W36)</f>
        <v>82</v>
      </c>
      <c r="G36" s="34">
        <f>SUM('c-1'!H36,'c-1'!O36,'c-1'!R36,'c-1'!V36)</f>
        <v>94</v>
      </c>
      <c r="H36" s="34">
        <f>SUM('c-1'!F36,'c-1'!L36,'c-1'!P36,'c-1'!S36,'c-1'!Z36,'c-1'!AC36,'c-1'!AF36,'c-1'!AI36)</f>
        <v>222</v>
      </c>
      <c r="I36" s="34">
        <f>SUM('c-1'!I36,'c-1'!K36,'c-1'!T36,'c-1'!X36,'c-1'!Y36)</f>
        <v>134</v>
      </c>
    </row>
    <row r="37" spans="1:9" x14ac:dyDescent="0.35">
      <c r="A37" s="38" t="s">
        <v>470</v>
      </c>
      <c r="B37" s="33">
        <f t="shared" si="1"/>
        <v>5</v>
      </c>
      <c r="C37" s="35">
        <f>SUM('c-1'!C37,'c-1'!J37,'c-1'!AD37,'c-1'!AH37)</f>
        <v>0</v>
      </c>
      <c r="D37" s="34">
        <f>SUM('c-1'!D37,'c-1'!M37,'c-1'!N37,'c-1'!AA37,'c-1'!AB37,'c-1'!AE37,'c-1'!AG37,'c-1'!AJ37,'c-1'!AK37)</f>
        <v>2</v>
      </c>
      <c r="E37" s="34">
        <f>SUM('c-1'!E37,'c-1'!Q37,'c-1'!U37)</f>
        <v>1</v>
      </c>
      <c r="F37" s="34">
        <f>SUM('c-1'!G37,'c-1'!W37)</f>
        <v>2</v>
      </c>
      <c r="G37" s="34">
        <f>SUM('c-1'!H37,'c-1'!O37,'c-1'!R37,'c-1'!V37)</f>
        <v>0</v>
      </c>
      <c r="H37" s="34">
        <f>SUM('c-1'!F37,'c-1'!L37,'c-1'!P37,'c-1'!S37,'c-1'!Z37,'c-1'!AC37,'c-1'!AF37,'c-1'!AI37)</f>
        <v>0</v>
      </c>
      <c r="I37" s="34">
        <f>SUM('c-1'!I37,'c-1'!K37,'c-1'!T37,'c-1'!X37,'c-1'!Y37)</f>
        <v>0</v>
      </c>
    </row>
    <row r="38" spans="1:9" x14ac:dyDescent="0.35">
      <c r="A38" s="38" t="s">
        <v>471</v>
      </c>
      <c r="B38" s="33">
        <f t="shared" si="1"/>
        <v>3</v>
      </c>
      <c r="C38" s="35">
        <f>SUM('c-1'!C38,'c-1'!J38,'c-1'!AD38,'c-1'!AH38)</f>
        <v>0</v>
      </c>
      <c r="D38" s="34">
        <f>SUM('c-1'!D38,'c-1'!M38,'c-1'!N38,'c-1'!AA38,'c-1'!AB38,'c-1'!AE38,'c-1'!AG38,'c-1'!AJ38,'c-1'!AK38)</f>
        <v>1</v>
      </c>
      <c r="E38" s="34">
        <f>SUM('c-1'!E38,'c-1'!Q38,'c-1'!U38)</f>
        <v>0</v>
      </c>
      <c r="F38" s="34">
        <f>SUM('c-1'!G38,'c-1'!W38)</f>
        <v>0</v>
      </c>
      <c r="G38" s="34">
        <f>SUM('c-1'!H38,'c-1'!O38,'c-1'!R38,'c-1'!V38)</f>
        <v>0</v>
      </c>
      <c r="H38" s="34">
        <f>SUM('c-1'!F38,'c-1'!L38,'c-1'!P38,'c-1'!S38,'c-1'!Z38,'c-1'!AC38,'c-1'!AF38,'c-1'!AI38)</f>
        <v>1</v>
      </c>
      <c r="I38" s="34">
        <f>SUM('c-1'!I38,'c-1'!K38,'c-1'!T38,'c-1'!X38,'c-1'!Y38)</f>
        <v>1</v>
      </c>
    </row>
    <row r="39" spans="1:9" x14ac:dyDescent="0.35">
      <c r="A39" s="7" t="s">
        <v>86</v>
      </c>
      <c r="B39" s="33">
        <f t="shared" si="1"/>
        <v>5</v>
      </c>
      <c r="C39" s="35">
        <f>SUM('c-1'!C39,'c-1'!J39,'c-1'!AD39,'c-1'!AH39)</f>
        <v>1</v>
      </c>
      <c r="D39" s="34">
        <f>SUM('c-1'!D39,'c-1'!M39,'c-1'!N39,'c-1'!AA39,'c-1'!AB39,'c-1'!AE39,'c-1'!AG39,'c-1'!AJ39,'c-1'!AK39)</f>
        <v>2</v>
      </c>
      <c r="E39" s="34">
        <f>SUM('c-1'!E39,'c-1'!Q39,'c-1'!U39)</f>
        <v>0</v>
      </c>
      <c r="F39" s="34">
        <f>SUM('c-1'!G39,'c-1'!W39)</f>
        <v>1</v>
      </c>
      <c r="G39" s="34">
        <f>SUM('c-1'!H39,'c-1'!O39,'c-1'!R39,'c-1'!V39)</f>
        <v>0</v>
      </c>
      <c r="H39" s="34">
        <f>SUM('c-1'!F39,'c-1'!L39,'c-1'!P39,'c-1'!S39,'c-1'!Z39,'c-1'!AC39,'c-1'!AF39,'c-1'!AI39)</f>
        <v>0</v>
      </c>
      <c r="I39" s="34">
        <f>SUM('c-1'!I39,'c-1'!K39,'c-1'!T39,'c-1'!X39,'c-1'!Y39)</f>
        <v>1</v>
      </c>
    </row>
    <row r="40" spans="1:9" x14ac:dyDescent="0.35">
      <c r="A40" s="7" t="s">
        <v>409</v>
      </c>
      <c r="B40" s="33">
        <f t="shared" si="1"/>
        <v>8</v>
      </c>
      <c r="C40" s="35">
        <f>SUM('c-1'!C40,'c-1'!J40,'c-1'!AD40,'c-1'!AH40)</f>
        <v>5</v>
      </c>
      <c r="D40" s="34">
        <f>SUM('c-1'!D40,'c-1'!M40,'c-1'!N40,'c-1'!AA40,'c-1'!AB40,'c-1'!AE40,'c-1'!AG40,'c-1'!AJ40,'c-1'!AK40)</f>
        <v>3</v>
      </c>
      <c r="E40" s="34">
        <f>SUM('c-1'!E40,'c-1'!Q40,'c-1'!U40)</f>
        <v>0</v>
      </c>
      <c r="F40" s="34">
        <f>SUM('c-1'!G40,'c-1'!W40)</f>
        <v>0</v>
      </c>
      <c r="G40" s="34">
        <f>SUM('c-1'!H40,'c-1'!O40,'c-1'!R40,'c-1'!V40)</f>
        <v>0</v>
      </c>
      <c r="H40" s="34">
        <f>SUM('c-1'!F40,'c-1'!L40,'c-1'!P40,'c-1'!S40,'c-1'!Z40,'c-1'!AC40,'c-1'!AF40,'c-1'!AI40)</f>
        <v>0</v>
      </c>
      <c r="I40" s="34">
        <f>SUM('c-1'!I40,'c-1'!K40,'c-1'!T40,'c-1'!X40,'c-1'!Y40)</f>
        <v>0</v>
      </c>
    </row>
    <row r="41" spans="1:9" x14ac:dyDescent="0.35">
      <c r="A41" s="7" t="s">
        <v>87</v>
      </c>
      <c r="B41" s="33">
        <f t="shared" si="1"/>
        <v>7</v>
      </c>
      <c r="C41" s="35">
        <f>SUM('c-1'!C41,'c-1'!J41,'c-1'!AD41,'c-1'!AH41)</f>
        <v>4</v>
      </c>
      <c r="D41" s="34">
        <f>SUM('c-1'!D41,'c-1'!M41,'c-1'!N41,'c-1'!AA41,'c-1'!AB41,'c-1'!AE41,'c-1'!AG41,'c-1'!AJ41,'c-1'!AK41)</f>
        <v>2</v>
      </c>
      <c r="E41" s="34">
        <f>SUM('c-1'!E41,'c-1'!Q41,'c-1'!U41)</f>
        <v>0</v>
      </c>
      <c r="F41" s="34">
        <f>SUM('c-1'!G41,'c-1'!W41)</f>
        <v>0</v>
      </c>
      <c r="G41" s="34">
        <f>SUM('c-1'!H41,'c-1'!O41,'c-1'!R41,'c-1'!V41)</f>
        <v>0</v>
      </c>
      <c r="H41" s="34">
        <f>SUM('c-1'!F41,'c-1'!L41,'c-1'!P41,'c-1'!S41,'c-1'!Z41,'c-1'!AC41,'c-1'!AF41,'c-1'!AI41)</f>
        <v>1</v>
      </c>
      <c r="I41" s="34">
        <f>SUM('c-1'!I41,'c-1'!K41,'c-1'!T41,'c-1'!X41,'c-1'!Y41)</f>
        <v>0</v>
      </c>
    </row>
    <row r="42" spans="1:9" x14ac:dyDescent="0.35">
      <c r="A42" s="7" t="s">
        <v>472</v>
      </c>
      <c r="B42" s="33">
        <f t="shared" si="1"/>
        <v>4</v>
      </c>
      <c r="C42" s="35">
        <f>SUM('c-1'!C42,'c-1'!J42,'c-1'!AD42,'c-1'!AH42)</f>
        <v>1</v>
      </c>
      <c r="D42" s="34">
        <f>SUM('c-1'!D42,'c-1'!M42,'c-1'!N42,'c-1'!AA42,'c-1'!AB42,'c-1'!AE42,'c-1'!AG42,'c-1'!AJ42,'c-1'!AK42)</f>
        <v>1</v>
      </c>
      <c r="E42" s="34">
        <f>SUM('c-1'!E42,'c-1'!Q42,'c-1'!U42)</f>
        <v>1</v>
      </c>
      <c r="F42" s="34">
        <f>SUM('c-1'!G42,'c-1'!W42)</f>
        <v>0</v>
      </c>
      <c r="G42" s="34">
        <f>SUM('c-1'!H42,'c-1'!O42,'c-1'!R42,'c-1'!V42)</f>
        <v>0</v>
      </c>
      <c r="H42" s="34">
        <f>SUM('c-1'!F42,'c-1'!L42,'c-1'!P42,'c-1'!S42,'c-1'!Z42,'c-1'!AC42,'c-1'!AF42,'c-1'!AI42)</f>
        <v>1</v>
      </c>
      <c r="I42" s="34">
        <f>SUM('c-1'!I42,'c-1'!K42,'c-1'!T42,'c-1'!X42,'c-1'!Y42)</f>
        <v>0</v>
      </c>
    </row>
    <row r="43" spans="1:9" x14ac:dyDescent="0.35">
      <c r="A43" s="7" t="s">
        <v>88</v>
      </c>
      <c r="B43" s="33">
        <f t="shared" si="1"/>
        <v>1</v>
      </c>
      <c r="C43" s="35">
        <f>SUM('c-1'!C43,'c-1'!J43,'c-1'!AD43,'c-1'!AH43)</f>
        <v>1</v>
      </c>
      <c r="D43" s="34">
        <f>SUM('c-1'!D43,'c-1'!M43,'c-1'!N43,'c-1'!AA43,'c-1'!AB43,'c-1'!AE43,'c-1'!AG43,'c-1'!AJ43,'c-1'!AK43)</f>
        <v>0</v>
      </c>
      <c r="E43" s="34">
        <f>SUM('c-1'!E43,'c-1'!Q43,'c-1'!U43)</f>
        <v>0</v>
      </c>
      <c r="F43" s="34">
        <f>SUM('c-1'!G43,'c-1'!W43)</f>
        <v>0</v>
      </c>
      <c r="G43" s="34">
        <f>SUM('c-1'!H43,'c-1'!O43,'c-1'!R43,'c-1'!V43)</f>
        <v>0</v>
      </c>
      <c r="H43" s="34">
        <f>SUM('c-1'!F43,'c-1'!L43,'c-1'!P43,'c-1'!S43,'c-1'!Z43,'c-1'!AC43,'c-1'!AF43,'c-1'!AI43)</f>
        <v>0</v>
      </c>
      <c r="I43" s="34">
        <f>SUM('c-1'!I43,'c-1'!K43,'c-1'!T43,'c-1'!X43,'c-1'!Y43)</f>
        <v>0</v>
      </c>
    </row>
    <row r="44" spans="1:9" x14ac:dyDescent="0.35">
      <c r="A44" s="7" t="s">
        <v>89</v>
      </c>
      <c r="B44" s="33">
        <f t="shared" si="1"/>
        <v>29</v>
      </c>
      <c r="C44" s="35">
        <f>SUM('c-1'!C44,'c-1'!J44,'c-1'!AD44,'c-1'!AH44)</f>
        <v>4</v>
      </c>
      <c r="D44" s="34">
        <f>SUM('c-1'!D44,'c-1'!M44,'c-1'!N44,'c-1'!AA44,'c-1'!AB44,'c-1'!AE44,'c-1'!AG44,'c-1'!AJ44,'c-1'!AK44)</f>
        <v>3</v>
      </c>
      <c r="E44" s="34">
        <f>SUM('c-1'!E44,'c-1'!Q44,'c-1'!U44)</f>
        <v>1</v>
      </c>
      <c r="F44" s="34">
        <f>SUM('c-1'!G44,'c-1'!W44)</f>
        <v>0</v>
      </c>
      <c r="G44" s="34">
        <f>SUM('c-1'!H44,'c-1'!O44,'c-1'!R44,'c-1'!V44)</f>
        <v>7</v>
      </c>
      <c r="H44" s="34">
        <f>SUM('c-1'!F44,'c-1'!L44,'c-1'!P44,'c-1'!S44,'c-1'!Z44,'c-1'!AC44,'c-1'!AF44,'c-1'!AI44)</f>
        <v>10</v>
      </c>
      <c r="I44" s="34">
        <f>SUM('c-1'!I44,'c-1'!K44,'c-1'!T44,'c-1'!X44,'c-1'!Y44)</f>
        <v>4</v>
      </c>
    </row>
    <row r="45" spans="1:9" x14ac:dyDescent="0.35">
      <c r="A45" s="7" t="s">
        <v>90</v>
      </c>
      <c r="B45" s="33">
        <f t="shared" si="1"/>
        <v>22</v>
      </c>
      <c r="C45" s="35">
        <f>SUM('c-1'!C45,'c-1'!J45,'c-1'!AD45,'c-1'!AH45)</f>
        <v>0</v>
      </c>
      <c r="D45" s="34">
        <f>SUM('c-1'!D45,'c-1'!M45,'c-1'!N45,'c-1'!AA45,'c-1'!AB45,'c-1'!AE45,'c-1'!AG45,'c-1'!AJ45,'c-1'!AK45)</f>
        <v>19</v>
      </c>
      <c r="E45" s="34">
        <f>SUM('c-1'!E45,'c-1'!Q45,'c-1'!U45)</f>
        <v>0</v>
      </c>
      <c r="F45" s="34">
        <f>SUM('c-1'!G45,'c-1'!W45)</f>
        <v>0</v>
      </c>
      <c r="G45" s="34">
        <f>SUM('c-1'!H45,'c-1'!O45,'c-1'!R45,'c-1'!V45)</f>
        <v>1</v>
      </c>
      <c r="H45" s="34">
        <f>SUM('c-1'!F45,'c-1'!L45,'c-1'!P45,'c-1'!S45,'c-1'!Z45,'c-1'!AC45,'c-1'!AF45,'c-1'!AI45)</f>
        <v>1</v>
      </c>
      <c r="I45" s="34">
        <f>SUM('c-1'!I45,'c-1'!K45,'c-1'!T45,'c-1'!X45,'c-1'!Y45)</f>
        <v>1</v>
      </c>
    </row>
    <row r="46" spans="1:9" x14ac:dyDescent="0.35">
      <c r="A46" s="12" t="s">
        <v>91</v>
      </c>
      <c r="B46" s="33">
        <f t="shared" si="1"/>
        <v>54</v>
      </c>
      <c r="C46" s="35">
        <f>SUM('c-1'!C46,'c-1'!J46,'c-1'!AD46,'c-1'!AH46)</f>
        <v>24</v>
      </c>
      <c r="D46" s="34">
        <f>SUM('c-1'!D46,'c-1'!M46,'c-1'!N46,'c-1'!AA46,'c-1'!AB46,'c-1'!AE46,'c-1'!AG46,'c-1'!AJ46,'c-1'!AK46)</f>
        <v>3</v>
      </c>
      <c r="E46" s="34">
        <f>SUM('c-1'!E46,'c-1'!Q46,'c-1'!U46)</f>
        <v>1</v>
      </c>
      <c r="F46" s="34">
        <f>SUM('c-1'!G46,'c-1'!W46)</f>
        <v>3</v>
      </c>
      <c r="G46" s="34">
        <f>SUM('c-1'!H46,'c-1'!O46,'c-1'!R46,'c-1'!V46)</f>
        <v>7</v>
      </c>
      <c r="H46" s="34">
        <f>SUM('c-1'!F46,'c-1'!L46,'c-1'!P46,'c-1'!S46,'c-1'!Z46,'c-1'!AC46,'c-1'!AF46,'c-1'!AI46)</f>
        <v>10</v>
      </c>
      <c r="I46" s="34">
        <f>SUM('c-1'!I46,'c-1'!K46,'c-1'!T46,'c-1'!X46,'c-1'!Y46)</f>
        <v>6</v>
      </c>
    </row>
    <row r="47" spans="1:9" x14ac:dyDescent="0.35">
      <c r="A47" s="12" t="s">
        <v>473</v>
      </c>
      <c r="B47" s="33">
        <f t="shared" si="1"/>
        <v>1</v>
      </c>
      <c r="C47" s="35">
        <f>SUM('c-1'!C47,'c-1'!J47,'c-1'!AD47,'c-1'!AH47)</f>
        <v>0</v>
      </c>
      <c r="D47" s="34">
        <f>SUM('c-1'!D47,'c-1'!M47,'c-1'!N47,'c-1'!AA47,'c-1'!AB47,'c-1'!AE47,'c-1'!AG47,'c-1'!AJ47,'c-1'!AK47)</f>
        <v>0</v>
      </c>
      <c r="E47" s="34">
        <f>SUM('c-1'!E47,'c-1'!Q47,'c-1'!U47)</f>
        <v>0</v>
      </c>
      <c r="F47" s="34">
        <f>SUM('c-1'!G47,'c-1'!W47)</f>
        <v>0</v>
      </c>
      <c r="G47" s="34">
        <f>SUM('c-1'!H47,'c-1'!O47,'c-1'!R47,'c-1'!V47)</f>
        <v>0</v>
      </c>
      <c r="H47" s="34">
        <f>SUM('c-1'!F47,'c-1'!L47,'c-1'!P47,'c-1'!S47,'c-1'!Z47,'c-1'!AC47,'c-1'!AF47,'c-1'!AI47)</f>
        <v>1</v>
      </c>
      <c r="I47" s="34">
        <f>SUM('c-1'!I47,'c-1'!K47,'c-1'!T47,'c-1'!X47,'c-1'!Y47)</f>
        <v>0</v>
      </c>
    </row>
    <row r="48" spans="1:9" x14ac:dyDescent="0.35">
      <c r="A48" s="7" t="s">
        <v>92</v>
      </c>
      <c r="B48" s="33">
        <f t="shared" si="1"/>
        <v>380</v>
      </c>
      <c r="C48" s="35">
        <f>SUM('c-1'!C48,'c-1'!J48,'c-1'!AD48,'c-1'!AH48)</f>
        <v>136</v>
      </c>
      <c r="D48" s="34">
        <f>SUM('c-1'!D48,'c-1'!M48,'c-1'!N48,'c-1'!AA48,'c-1'!AB48,'c-1'!AE48,'c-1'!AG48,'c-1'!AJ48,'c-1'!AK48)</f>
        <v>71</v>
      </c>
      <c r="E48" s="34">
        <f>SUM('c-1'!E48,'c-1'!Q48,'c-1'!U48)</f>
        <v>37</v>
      </c>
      <c r="F48" s="34">
        <f>SUM('c-1'!G48,'c-1'!W48)</f>
        <v>19</v>
      </c>
      <c r="G48" s="34">
        <f>SUM('c-1'!H48,'c-1'!O48,'c-1'!R48,'c-1'!V48)</f>
        <v>44</v>
      </c>
      <c r="H48" s="34">
        <f>SUM('c-1'!F48,'c-1'!L48,'c-1'!P48,'c-1'!S48,'c-1'!Z48,'c-1'!AC48,'c-1'!AF48,'c-1'!AI48)</f>
        <v>38</v>
      </c>
      <c r="I48" s="34">
        <f>SUM('c-1'!I48,'c-1'!K48,'c-1'!T48,'c-1'!X48,'c-1'!Y48)</f>
        <v>35</v>
      </c>
    </row>
    <row r="49" spans="1:9" x14ac:dyDescent="0.35">
      <c r="A49" s="7" t="s">
        <v>286</v>
      </c>
      <c r="B49" s="33">
        <f t="shared" si="1"/>
        <v>72</v>
      </c>
      <c r="C49" s="35">
        <f>SUM('c-1'!C49,'c-1'!J49,'c-1'!AD49,'c-1'!AH49)</f>
        <v>21</v>
      </c>
      <c r="D49" s="34">
        <f>SUM('c-1'!D49,'c-1'!M49,'c-1'!N49,'c-1'!AA49,'c-1'!AB49,'c-1'!AE49,'c-1'!AG49,'c-1'!AJ49,'c-1'!AK49)</f>
        <v>16</v>
      </c>
      <c r="E49" s="34">
        <f>SUM('c-1'!E49,'c-1'!Q49,'c-1'!U49)</f>
        <v>9</v>
      </c>
      <c r="F49" s="34">
        <f>SUM('c-1'!G49,'c-1'!W49)</f>
        <v>5</v>
      </c>
      <c r="G49" s="34">
        <f>SUM('c-1'!H49,'c-1'!O49,'c-1'!R49,'c-1'!V49)</f>
        <v>5</v>
      </c>
      <c r="H49" s="34">
        <f>SUM('c-1'!F49,'c-1'!L49,'c-1'!P49,'c-1'!S49,'c-1'!Z49,'c-1'!AC49,'c-1'!AF49,'c-1'!AI49)</f>
        <v>10</v>
      </c>
      <c r="I49" s="34">
        <f>SUM('c-1'!I49,'c-1'!K49,'c-1'!T49,'c-1'!X49,'c-1'!Y49)</f>
        <v>6</v>
      </c>
    </row>
    <row r="50" spans="1:9" x14ac:dyDescent="0.35">
      <c r="A50" s="7" t="s">
        <v>93</v>
      </c>
      <c r="B50" s="33">
        <f t="shared" si="1"/>
        <v>2343</v>
      </c>
      <c r="C50" s="35">
        <f>SUM('c-1'!C50,'c-1'!J50,'c-1'!AD50,'c-1'!AH50)</f>
        <v>514</v>
      </c>
      <c r="D50" s="34">
        <f>SUM('c-1'!D50,'c-1'!M50,'c-1'!N50,'c-1'!AA50,'c-1'!AB50,'c-1'!AE50,'c-1'!AG50,'c-1'!AJ50,'c-1'!AK50)</f>
        <v>437</v>
      </c>
      <c r="E50" s="34">
        <f>SUM('c-1'!E50,'c-1'!Q50,'c-1'!U50)</f>
        <v>247</v>
      </c>
      <c r="F50" s="34">
        <f>SUM('c-1'!G50,'c-1'!W50)</f>
        <v>176</v>
      </c>
      <c r="G50" s="34">
        <f>SUM('c-1'!H50,'c-1'!O50,'c-1'!R50,'c-1'!V50)</f>
        <v>208</v>
      </c>
      <c r="H50" s="34">
        <f>SUM('c-1'!F50,'c-1'!L50,'c-1'!P50,'c-1'!S50,'c-1'!Z50,'c-1'!AC50,'c-1'!AF50,'c-1'!AI50)</f>
        <v>457</v>
      </c>
      <c r="I50" s="34">
        <f>SUM('c-1'!I50,'c-1'!K50,'c-1'!T50,'c-1'!X50,'c-1'!Y50)</f>
        <v>304</v>
      </c>
    </row>
    <row r="51" spans="1:9" x14ac:dyDescent="0.35">
      <c r="A51" s="7" t="s">
        <v>442</v>
      </c>
      <c r="B51" s="33">
        <f t="shared" si="1"/>
        <v>9</v>
      </c>
      <c r="C51" s="35">
        <f>SUM('c-1'!C51,'c-1'!J51,'c-1'!AD51,'c-1'!AH51)</f>
        <v>1</v>
      </c>
      <c r="D51" s="34">
        <f>SUM('c-1'!D51,'c-1'!M51,'c-1'!N51,'c-1'!AA51,'c-1'!AB51,'c-1'!AE51,'c-1'!AG51,'c-1'!AJ51,'c-1'!AK51)</f>
        <v>2</v>
      </c>
      <c r="E51" s="34">
        <f>SUM('c-1'!E51,'c-1'!Q51,'c-1'!U51)</f>
        <v>0</v>
      </c>
      <c r="F51" s="34">
        <f>SUM('c-1'!G51,'c-1'!W51)</f>
        <v>0</v>
      </c>
      <c r="G51" s="34">
        <f>SUM('c-1'!H51,'c-1'!O51,'c-1'!R51,'c-1'!V51)</f>
        <v>3</v>
      </c>
      <c r="H51" s="34">
        <f>SUM('c-1'!F51,'c-1'!L51,'c-1'!P51,'c-1'!S51,'c-1'!Z51,'c-1'!AC51,'c-1'!AF51,'c-1'!AI51)</f>
        <v>3</v>
      </c>
      <c r="I51" s="34">
        <f>SUM('c-1'!I51,'c-1'!K51,'c-1'!T51,'c-1'!X51,'c-1'!Y51)</f>
        <v>0</v>
      </c>
    </row>
    <row r="52" spans="1:9" x14ac:dyDescent="0.35">
      <c r="A52" s="7" t="s">
        <v>418</v>
      </c>
      <c r="B52" s="33">
        <f t="shared" si="1"/>
        <v>4</v>
      </c>
      <c r="C52" s="35">
        <f>SUM('c-1'!C52,'c-1'!J52,'c-1'!AD52,'c-1'!AH52)</f>
        <v>1</v>
      </c>
      <c r="D52" s="34">
        <f>SUM('c-1'!D52,'c-1'!M52,'c-1'!N52,'c-1'!AA52,'c-1'!AB52,'c-1'!AE52,'c-1'!AG52,'c-1'!AJ52,'c-1'!AK52)</f>
        <v>2</v>
      </c>
      <c r="E52" s="34">
        <f>SUM('c-1'!E52,'c-1'!Q52,'c-1'!U52)</f>
        <v>0</v>
      </c>
      <c r="F52" s="34">
        <f>SUM('c-1'!G52,'c-1'!W52)</f>
        <v>1</v>
      </c>
      <c r="G52" s="34">
        <f>SUM('c-1'!H52,'c-1'!O52,'c-1'!R52,'c-1'!V52)</f>
        <v>0</v>
      </c>
      <c r="H52" s="34">
        <f>SUM('c-1'!F52,'c-1'!L52,'c-1'!P52,'c-1'!S52,'c-1'!Z52,'c-1'!AC52,'c-1'!AF52,'c-1'!AI52)</f>
        <v>0</v>
      </c>
      <c r="I52" s="34">
        <f>SUM('c-1'!I52,'c-1'!K52,'c-1'!T52,'c-1'!X52,'c-1'!Y52)</f>
        <v>0</v>
      </c>
    </row>
    <row r="53" spans="1:9" x14ac:dyDescent="0.35">
      <c r="A53" s="7" t="s">
        <v>94</v>
      </c>
      <c r="B53" s="33">
        <f t="shared" si="1"/>
        <v>1726</v>
      </c>
      <c r="C53" s="35">
        <f>SUM('c-1'!C53,'c-1'!J53,'c-1'!AD53,'c-1'!AH53)</f>
        <v>654</v>
      </c>
      <c r="D53" s="34">
        <f>SUM('c-1'!D53,'c-1'!M53,'c-1'!N53,'c-1'!AA53,'c-1'!AB53,'c-1'!AE53,'c-1'!AG53,'c-1'!AJ53,'c-1'!AK53)</f>
        <v>308</v>
      </c>
      <c r="E53" s="34">
        <f>SUM('c-1'!E53,'c-1'!Q53,'c-1'!U53)</f>
        <v>163</v>
      </c>
      <c r="F53" s="34">
        <f>SUM('c-1'!G53,'c-1'!W53)</f>
        <v>156</v>
      </c>
      <c r="G53" s="34">
        <f>SUM('c-1'!H53,'c-1'!O53,'c-1'!R53,'c-1'!V53)</f>
        <v>78</v>
      </c>
      <c r="H53" s="34">
        <f>SUM('c-1'!F53,'c-1'!L53,'c-1'!P53,'c-1'!S53,'c-1'!Z53,'c-1'!AC53,'c-1'!AF53,'c-1'!AI53)</f>
        <v>140</v>
      </c>
      <c r="I53" s="34">
        <f>SUM('c-1'!I53,'c-1'!K53,'c-1'!T53,'c-1'!X53,'c-1'!Y53)</f>
        <v>227</v>
      </c>
    </row>
    <row r="54" spans="1:9" x14ac:dyDescent="0.35">
      <c r="A54" s="7" t="s">
        <v>399</v>
      </c>
      <c r="B54" s="33">
        <f t="shared" si="1"/>
        <v>1</v>
      </c>
      <c r="C54" s="35">
        <f>SUM('c-1'!C54,'c-1'!J54,'c-1'!AD54,'c-1'!AH54)</f>
        <v>0</v>
      </c>
      <c r="D54" s="34">
        <f>SUM('c-1'!D54,'c-1'!M54,'c-1'!N54,'c-1'!AA54,'c-1'!AB54,'c-1'!AE54,'c-1'!AG54,'c-1'!AJ54,'c-1'!AK54)</f>
        <v>1</v>
      </c>
      <c r="E54" s="34">
        <f>SUM('c-1'!E54,'c-1'!Q54,'c-1'!U54)</f>
        <v>0</v>
      </c>
      <c r="F54" s="34">
        <f>SUM('c-1'!G54,'c-1'!W54)</f>
        <v>0</v>
      </c>
      <c r="G54" s="34">
        <f>SUM('c-1'!H54,'c-1'!O54,'c-1'!R54,'c-1'!V54)</f>
        <v>0</v>
      </c>
      <c r="H54" s="34">
        <f>SUM('c-1'!F54,'c-1'!L54,'c-1'!P54,'c-1'!S54,'c-1'!Z54,'c-1'!AC54,'c-1'!AF54,'c-1'!AI54)</f>
        <v>0</v>
      </c>
      <c r="I54" s="34">
        <f>SUM('c-1'!I54,'c-1'!K54,'c-1'!T54,'c-1'!X54,'c-1'!Y54)</f>
        <v>0</v>
      </c>
    </row>
    <row r="55" spans="1:9" x14ac:dyDescent="0.35">
      <c r="A55" s="7" t="s">
        <v>95</v>
      </c>
      <c r="B55" s="33">
        <f t="shared" si="1"/>
        <v>47</v>
      </c>
      <c r="C55" s="35">
        <f>SUM('c-1'!C55,'c-1'!J55,'c-1'!AD55,'c-1'!AH55)</f>
        <v>9</v>
      </c>
      <c r="D55" s="34">
        <f>SUM('c-1'!D55,'c-1'!M55,'c-1'!N55,'c-1'!AA55,'c-1'!AB55,'c-1'!AE55,'c-1'!AG55,'c-1'!AJ55,'c-1'!AK55)</f>
        <v>5</v>
      </c>
      <c r="E55" s="34">
        <f>SUM('c-1'!E55,'c-1'!Q55,'c-1'!U55)</f>
        <v>5</v>
      </c>
      <c r="F55" s="34">
        <f>SUM('c-1'!G55,'c-1'!W55)</f>
        <v>0</v>
      </c>
      <c r="G55" s="34">
        <f>SUM('c-1'!H55,'c-1'!O55,'c-1'!R55,'c-1'!V55)</f>
        <v>9</v>
      </c>
      <c r="H55" s="34">
        <f>SUM('c-1'!F55,'c-1'!L55,'c-1'!P55,'c-1'!S55,'c-1'!Z55,'c-1'!AC55,'c-1'!AF55,'c-1'!AI55)</f>
        <v>14</v>
      </c>
      <c r="I55" s="34">
        <f>SUM('c-1'!I55,'c-1'!K55,'c-1'!T55,'c-1'!X55,'c-1'!Y55)</f>
        <v>5</v>
      </c>
    </row>
    <row r="56" spans="1:9" x14ac:dyDescent="0.35">
      <c r="A56" s="7" t="s">
        <v>443</v>
      </c>
      <c r="B56" s="33">
        <f t="shared" si="1"/>
        <v>28</v>
      </c>
      <c r="C56" s="35">
        <f>SUM('c-1'!C56,'c-1'!J56,'c-1'!AD56,'c-1'!AH56)</f>
        <v>1</v>
      </c>
      <c r="D56" s="34">
        <f>SUM('c-1'!D56,'c-1'!M56,'c-1'!N56,'c-1'!AA56,'c-1'!AB56,'c-1'!AE56,'c-1'!AG56,'c-1'!AJ56,'c-1'!AK56)</f>
        <v>0</v>
      </c>
      <c r="E56" s="34">
        <f>SUM('c-1'!E56,'c-1'!Q56,'c-1'!U56)</f>
        <v>0</v>
      </c>
      <c r="F56" s="34">
        <f>SUM('c-1'!G56,'c-1'!W56)</f>
        <v>22</v>
      </c>
      <c r="G56" s="34">
        <f>SUM('c-1'!H56,'c-1'!O56,'c-1'!R56,'c-1'!V56)</f>
        <v>2</v>
      </c>
      <c r="H56" s="34">
        <f>SUM('c-1'!F56,'c-1'!L56,'c-1'!P56,'c-1'!S56,'c-1'!Z56,'c-1'!AC56,'c-1'!AF56,'c-1'!AI56)</f>
        <v>3</v>
      </c>
      <c r="I56" s="34">
        <f>SUM('c-1'!I56,'c-1'!K56,'c-1'!T56,'c-1'!X56,'c-1'!Y56)</f>
        <v>0</v>
      </c>
    </row>
    <row r="57" spans="1:9" x14ac:dyDescent="0.35">
      <c r="A57" s="7" t="s">
        <v>474</v>
      </c>
      <c r="B57" s="33">
        <f t="shared" si="1"/>
        <v>1</v>
      </c>
      <c r="C57" s="35">
        <f>SUM('c-1'!C57,'c-1'!J57,'c-1'!AD57,'c-1'!AH57)</f>
        <v>0</v>
      </c>
      <c r="D57" s="34">
        <f>SUM('c-1'!D57,'c-1'!M57,'c-1'!N57,'c-1'!AA57,'c-1'!AB57,'c-1'!AE57,'c-1'!AG57,'c-1'!AJ57,'c-1'!AK57)</f>
        <v>1</v>
      </c>
      <c r="E57" s="34">
        <f>SUM('c-1'!E57,'c-1'!Q57,'c-1'!U57)</f>
        <v>0</v>
      </c>
      <c r="F57" s="34">
        <f>SUM('c-1'!G57,'c-1'!W57)</f>
        <v>0</v>
      </c>
      <c r="G57" s="34">
        <f>SUM('c-1'!H57,'c-1'!O57,'c-1'!R57,'c-1'!V57)</f>
        <v>0</v>
      </c>
      <c r="H57" s="34">
        <f>SUM('c-1'!F57,'c-1'!L57,'c-1'!P57,'c-1'!S57,'c-1'!Z57,'c-1'!AC57,'c-1'!AF57,'c-1'!AI57)</f>
        <v>0</v>
      </c>
      <c r="I57" s="34">
        <f>SUM('c-1'!I57,'c-1'!K57,'c-1'!T57,'c-1'!X57,'c-1'!Y57)</f>
        <v>0</v>
      </c>
    </row>
    <row r="58" spans="1:9" x14ac:dyDescent="0.35">
      <c r="A58" s="7" t="s">
        <v>444</v>
      </c>
      <c r="B58" s="33">
        <f t="shared" si="1"/>
        <v>35</v>
      </c>
      <c r="C58" s="35">
        <f>SUM('c-1'!C58,'c-1'!J58,'c-1'!AD58,'c-1'!AH58)</f>
        <v>16</v>
      </c>
      <c r="D58" s="34">
        <f>SUM('c-1'!D58,'c-1'!M58,'c-1'!N58,'c-1'!AA58,'c-1'!AB58,'c-1'!AE58,'c-1'!AG58,'c-1'!AJ58,'c-1'!AK58)</f>
        <v>5</v>
      </c>
      <c r="E58" s="34">
        <f>SUM('c-1'!E58,'c-1'!Q58,'c-1'!U58)</f>
        <v>11</v>
      </c>
      <c r="F58" s="34">
        <f>SUM('c-1'!G58,'c-1'!W58)</f>
        <v>0</v>
      </c>
      <c r="G58" s="34">
        <f>SUM('c-1'!H58,'c-1'!O58,'c-1'!R58,'c-1'!V58)</f>
        <v>2</v>
      </c>
      <c r="H58" s="34">
        <f>SUM('c-1'!F58,'c-1'!L58,'c-1'!P58,'c-1'!S58,'c-1'!Z58,'c-1'!AC58,'c-1'!AF58,'c-1'!AI58)</f>
        <v>0</v>
      </c>
      <c r="I58" s="34">
        <f>SUM('c-1'!I58,'c-1'!K58,'c-1'!T58,'c-1'!X58,'c-1'!Y58)</f>
        <v>1</v>
      </c>
    </row>
    <row r="59" spans="1:9" x14ac:dyDescent="0.35">
      <c r="A59" s="7" t="s">
        <v>96</v>
      </c>
      <c r="B59" s="33">
        <f t="shared" si="1"/>
        <v>21</v>
      </c>
      <c r="C59" s="35">
        <f>SUM('c-1'!C59,'c-1'!J59,'c-1'!AD59,'c-1'!AH59)</f>
        <v>5</v>
      </c>
      <c r="D59" s="34">
        <f>SUM('c-1'!D59,'c-1'!M59,'c-1'!N59,'c-1'!AA59,'c-1'!AB59,'c-1'!AE59,'c-1'!AG59,'c-1'!AJ59,'c-1'!AK59)</f>
        <v>4</v>
      </c>
      <c r="E59" s="34">
        <f>SUM('c-1'!E59,'c-1'!Q59,'c-1'!U59)</f>
        <v>0</v>
      </c>
      <c r="F59" s="34">
        <f>SUM('c-1'!G59,'c-1'!W59)</f>
        <v>3</v>
      </c>
      <c r="G59" s="34">
        <f>SUM('c-1'!H59,'c-1'!O59,'c-1'!R59,'c-1'!V59)</f>
        <v>4</v>
      </c>
      <c r="H59" s="34">
        <f>SUM('c-1'!F59,'c-1'!L59,'c-1'!P59,'c-1'!S59,'c-1'!Z59,'c-1'!AC59,'c-1'!AF59,'c-1'!AI59)</f>
        <v>5</v>
      </c>
      <c r="I59" s="34">
        <f>SUM('c-1'!I59,'c-1'!K59,'c-1'!T59,'c-1'!X59,'c-1'!Y59)</f>
        <v>0</v>
      </c>
    </row>
    <row r="60" spans="1:9" x14ac:dyDescent="0.35">
      <c r="A60" s="7" t="s">
        <v>97</v>
      </c>
      <c r="B60" s="33">
        <f t="shared" si="1"/>
        <v>11</v>
      </c>
      <c r="C60" s="35">
        <f>SUM('c-1'!C60,'c-1'!J60,'c-1'!AD60,'c-1'!AH60)</f>
        <v>5</v>
      </c>
      <c r="D60" s="34">
        <f>SUM('c-1'!D60,'c-1'!M60,'c-1'!N60,'c-1'!AA60,'c-1'!AB60,'c-1'!AE60,'c-1'!AG60,'c-1'!AJ60,'c-1'!AK60)</f>
        <v>1</v>
      </c>
      <c r="E60" s="34">
        <f>SUM('c-1'!E60,'c-1'!Q60,'c-1'!U60)</f>
        <v>1</v>
      </c>
      <c r="F60" s="34">
        <f>SUM('c-1'!G60,'c-1'!W60)</f>
        <v>0</v>
      </c>
      <c r="G60" s="34">
        <f>SUM('c-1'!H60,'c-1'!O60,'c-1'!R60,'c-1'!V60)</f>
        <v>0</v>
      </c>
      <c r="H60" s="34">
        <f>SUM('c-1'!F60,'c-1'!L60,'c-1'!P60,'c-1'!S60,'c-1'!Z60,'c-1'!AC60,'c-1'!AF60,'c-1'!AI60)</f>
        <v>4</v>
      </c>
      <c r="I60" s="34">
        <f>SUM('c-1'!I60,'c-1'!K60,'c-1'!T60,'c-1'!X60,'c-1'!Y60)</f>
        <v>0</v>
      </c>
    </row>
    <row r="61" spans="1:9" x14ac:dyDescent="0.35">
      <c r="A61" s="7"/>
      <c r="B61" s="33"/>
      <c r="C61" s="35"/>
      <c r="D61" s="34"/>
      <c r="E61" s="34"/>
      <c r="F61" s="34"/>
      <c r="G61" s="34"/>
      <c r="H61" s="34"/>
      <c r="I61" s="34"/>
    </row>
    <row r="62" spans="1:9" x14ac:dyDescent="0.35">
      <c r="A62" s="39" t="s">
        <v>98</v>
      </c>
      <c r="B62" s="29">
        <f t="shared" si="1"/>
        <v>538</v>
      </c>
      <c r="C62" s="31">
        <f>SUM('c-1'!C62,'c-1'!J62,'c-1'!AD62,'c-1'!AH62)</f>
        <v>71</v>
      </c>
      <c r="D62" s="30">
        <f>SUM('c-1'!D62,'c-1'!M62,'c-1'!N62,'c-1'!AA62,'c-1'!AB62,'c-1'!AE62,'c-1'!AG62,'c-1'!AJ62,'c-1'!AK62)</f>
        <v>132</v>
      </c>
      <c r="E62" s="30">
        <f>SUM('c-1'!E62,'c-1'!Q62,'c-1'!U62)</f>
        <v>68</v>
      </c>
      <c r="F62" s="30">
        <f>SUM('c-1'!G62,'c-1'!W62)</f>
        <v>41</v>
      </c>
      <c r="G62" s="30">
        <f>SUM('c-1'!H62,'c-1'!O62,'c-1'!R62,'c-1'!V62)</f>
        <v>82</v>
      </c>
      <c r="H62" s="30">
        <f>SUM('c-1'!F62,'c-1'!L62,'c-1'!P62,'c-1'!S62,'c-1'!Z62,'c-1'!AC62,'c-1'!AF62,'c-1'!AI62)</f>
        <v>75</v>
      </c>
      <c r="I62" s="30">
        <f>SUM('c-1'!I62,'c-1'!K62,'c-1'!T62,'c-1'!X62,'c-1'!Y62)</f>
        <v>69</v>
      </c>
    </row>
    <row r="63" spans="1:9" x14ac:dyDescent="0.35">
      <c r="A63" s="196"/>
      <c r="B63" s="33"/>
      <c r="C63" s="35"/>
      <c r="D63" s="34"/>
      <c r="E63" s="34"/>
      <c r="F63" s="34"/>
      <c r="G63" s="34"/>
      <c r="H63" s="34"/>
      <c r="I63" s="34"/>
    </row>
    <row r="64" spans="1:9" x14ac:dyDescent="0.35">
      <c r="A64" s="40" t="s">
        <v>437</v>
      </c>
      <c r="B64" s="33">
        <f t="shared" si="1"/>
        <v>20</v>
      </c>
      <c r="C64" s="35">
        <f>SUM('c-1'!C64,'c-1'!J64,'c-1'!AD64,'c-1'!AH64)</f>
        <v>2</v>
      </c>
      <c r="D64" s="34">
        <f>SUM('c-1'!D64,'c-1'!M64,'c-1'!N64,'c-1'!AA64,'c-1'!AB64,'c-1'!AE64,'c-1'!AG64,'c-1'!AJ64,'c-1'!AK64)</f>
        <v>4</v>
      </c>
      <c r="E64" s="34">
        <f>SUM('c-1'!E64,'c-1'!Q64,'c-1'!U64)</f>
        <v>0</v>
      </c>
      <c r="F64" s="34">
        <f>SUM('c-1'!G64,'c-1'!W64)</f>
        <v>2</v>
      </c>
      <c r="G64" s="34">
        <f>SUM('c-1'!H64,'c-1'!O64,'c-1'!R64,'c-1'!V64)</f>
        <v>3</v>
      </c>
      <c r="H64" s="34">
        <f>SUM('c-1'!F64,'c-1'!L64,'c-1'!P64,'c-1'!S64,'c-1'!Z64,'c-1'!AC64,'c-1'!AF64,'c-1'!AI64)</f>
        <v>2</v>
      </c>
      <c r="I64" s="34">
        <f>SUM('c-1'!I64,'c-1'!K64,'c-1'!T64,'c-1'!X64,'c-1'!Y64)</f>
        <v>7</v>
      </c>
    </row>
    <row r="65" spans="1:9" x14ac:dyDescent="0.35">
      <c r="A65" s="40" t="s">
        <v>99</v>
      </c>
      <c r="B65" s="33">
        <f t="shared" si="1"/>
        <v>7</v>
      </c>
      <c r="C65" s="35">
        <f>SUM('c-1'!C65,'c-1'!J65,'c-1'!AD65,'c-1'!AH65)</f>
        <v>1</v>
      </c>
      <c r="D65" s="34">
        <f>SUM('c-1'!D65,'c-1'!M65,'c-1'!N65,'c-1'!AA65,'c-1'!AB65,'c-1'!AE65,'c-1'!AG65,'c-1'!AJ65,'c-1'!AK65)</f>
        <v>0</v>
      </c>
      <c r="E65" s="34">
        <f>SUM('c-1'!E65,'c-1'!Q65,'c-1'!U65)</f>
        <v>0</v>
      </c>
      <c r="F65" s="34">
        <f>SUM('c-1'!G65,'c-1'!W65)</f>
        <v>2</v>
      </c>
      <c r="G65" s="34">
        <f>SUM('c-1'!H65,'c-1'!O65,'c-1'!R65,'c-1'!V65)</f>
        <v>2</v>
      </c>
      <c r="H65" s="34">
        <f>SUM('c-1'!F65,'c-1'!L65,'c-1'!P65,'c-1'!S65,'c-1'!Z65,'c-1'!AC65,'c-1'!AF65,'c-1'!AI65)</f>
        <v>2</v>
      </c>
      <c r="I65" s="34">
        <f>SUM('c-1'!I65,'c-1'!K65,'c-1'!T65,'c-1'!X65,'c-1'!Y65)</f>
        <v>0</v>
      </c>
    </row>
    <row r="66" spans="1:9" x14ac:dyDescent="0.35">
      <c r="A66" s="40" t="s">
        <v>100</v>
      </c>
      <c r="B66" s="33">
        <f t="shared" si="1"/>
        <v>41</v>
      </c>
      <c r="C66" s="35">
        <f>SUM('c-1'!C66,'c-1'!J66,'c-1'!AD66,'c-1'!AH66)</f>
        <v>29</v>
      </c>
      <c r="D66" s="34">
        <f>SUM('c-1'!D66,'c-1'!M66,'c-1'!N66,'c-1'!AA66,'c-1'!AB66,'c-1'!AE66,'c-1'!AG66,'c-1'!AJ66,'c-1'!AK66)</f>
        <v>4</v>
      </c>
      <c r="E66" s="34">
        <f>SUM('c-1'!E66,'c-1'!Q66,'c-1'!U66)</f>
        <v>3</v>
      </c>
      <c r="F66" s="34">
        <f>SUM('c-1'!G66,'c-1'!W66)</f>
        <v>0</v>
      </c>
      <c r="G66" s="34">
        <f>SUM('c-1'!H66,'c-1'!O66,'c-1'!R66,'c-1'!V66)</f>
        <v>3</v>
      </c>
      <c r="H66" s="34">
        <f>SUM('c-1'!F66,'c-1'!L66,'c-1'!P66,'c-1'!S66,'c-1'!Z66,'c-1'!AC66,'c-1'!AF66,'c-1'!AI66)</f>
        <v>0</v>
      </c>
      <c r="I66" s="34">
        <f>SUM('c-1'!I66,'c-1'!K66,'c-1'!T66,'c-1'!X66,'c-1'!Y66)</f>
        <v>2</v>
      </c>
    </row>
    <row r="67" spans="1:9" x14ac:dyDescent="0.35">
      <c r="A67" s="40" t="s">
        <v>101</v>
      </c>
      <c r="B67" s="33">
        <f t="shared" si="1"/>
        <v>13</v>
      </c>
      <c r="C67" s="35">
        <f>SUM('c-1'!C67,'c-1'!J67,'c-1'!AD67,'c-1'!AH67)</f>
        <v>0</v>
      </c>
      <c r="D67" s="34">
        <f>SUM('c-1'!D67,'c-1'!M67,'c-1'!N67,'c-1'!AA67,'c-1'!AB67,'c-1'!AE67,'c-1'!AG67,'c-1'!AJ67,'c-1'!AK67)</f>
        <v>9</v>
      </c>
      <c r="E67" s="34">
        <f>SUM('c-1'!E67,'c-1'!Q67,'c-1'!U67)</f>
        <v>2</v>
      </c>
      <c r="F67" s="34">
        <f>SUM('c-1'!G67,'c-1'!W67)</f>
        <v>0</v>
      </c>
      <c r="G67" s="34">
        <f>SUM('c-1'!H67,'c-1'!O67,'c-1'!R67,'c-1'!V67)</f>
        <v>0</v>
      </c>
      <c r="H67" s="34">
        <f>SUM('c-1'!F67,'c-1'!L67,'c-1'!P67,'c-1'!S67,'c-1'!Z67,'c-1'!AC67,'c-1'!AF67,'c-1'!AI67)</f>
        <v>1</v>
      </c>
      <c r="I67" s="34">
        <f>SUM('c-1'!I67,'c-1'!K67,'c-1'!T67,'c-1'!X67,'c-1'!Y67)</f>
        <v>1</v>
      </c>
    </row>
    <row r="68" spans="1:9" x14ac:dyDescent="0.35">
      <c r="A68" s="40" t="s">
        <v>102</v>
      </c>
      <c r="B68" s="33">
        <f t="shared" ref="B68:B130" si="2">SUM(C68:I68)</f>
        <v>92</v>
      </c>
      <c r="C68" s="35">
        <f>SUM('c-1'!C68,'c-1'!J68,'c-1'!AD68,'c-1'!AH68)</f>
        <v>14</v>
      </c>
      <c r="D68" s="34">
        <f>SUM('c-1'!D68,'c-1'!M68,'c-1'!N68,'c-1'!AA68,'c-1'!AB68,'c-1'!AE68,'c-1'!AG68,'c-1'!AJ68,'c-1'!AK68)</f>
        <v>21</v>
      </c>
      <c r="E68" s="34">
        <f>SUM('c-1'!E68,'c-1'!Q68,'c-1'!U68)</f>
        <v>7</v>
      </c>
      <c r="F68" s="34">
        <f>SUM('c-1'!G68,'c-1'!W68)</f>
        <v>2</v>
      </c>
      <c r="G68" s="34">
        <f>SUM('c-1'!H68,'c-1'!O68,'c-1'!R68,'c-1'!V68)</f>
        <v>17</v>
      </c>
      <c r="H68" s="34">
        <f>SUM('c-1'!F68,'c-1'!L68,'c-1'!P68,'c-1'!S68,'c-1'!Z68,'c-1'!AC68,'c-1'!AF68,'c-1'!AI68)</f>
        <v>19</v>
      </c>
      <c r="I68" s="34">
        <f>SUM('c-1'!I68,'c-1'!K68,'c-1'!T68,'c-1'!X68,'c-1'!Y68)</f>
        <v>12</v>
      </c>
    </row>
    <row r="69" spans="1:9" x14ac:dyDescent="0.35">
      <c r="A69" s="40" t="s">
        <v>103</v>
      </c>
      <c r="B69" s="33">
        <f t="shared" si="2"/>
        <v>10</v>
      </c>
      <c r="C69" s="35">
        <f>SUM('c-1'!C69,'c-1'!J69,'c-1'!AD69,'c-1'!AH69)</f>
        <v>0</v>
      </c>
      <c r="D69" s="34">
        <f>SUM('c-1'!D69,'c-1'!M69,'c-1'!N69,'c-1'!AA69,'c-1'!AB69,'c-1'!AE69,'c-1'!AG69,'c-1'!AJ69,'c-1'!AK69)</f>
        <v>2</v>
      </c>
      <c r="E69" s="34">
        <f>SUM('c-1'!E69,'c-1'!Q69,'c-1'!U69)</f>
        <v>2</v>
      </c>
      <c r="F69" s="34">
        <f>SUM('c-1'!G69,'c-1'!W69)</f>
        <v>0</v>
      </c>
      <c r="G69" s="34">
        <f>SUM('c-1'!H69,'c-1'!O69,'c-1'!R69,'c-1'!V69)</f>
        <v>0</v>
      </c>
      <c r="H69" s="34">
        <f>SUM('c-1'!F69,'c-1'!L69,'c-1'!P69,'c-1'!S69,'c-1'!Z69,'c-1'!AC69,'c-1'!AF69,'c-1'!AI69)</f>
        <v>4</v>
      </c>
      <c r="I69" s="34">
        <f>SUM('c-1'!I69,'c-1'!K69,'c-1'!T69,'c-1'!X69,'c-1'!Y69)</f>
        <v>2</v>
      </c>
    </row>
    <row r="70" spans="1:9" x14ac:dyDescent="0.35">
      <c r="A70" s="40" t="s">
        <v>104</v>
      </c>
      <c r="B70" s="33">
        <f t="shared" si="2"/>
        <v>81</v>
      </c>
      <c r="C70" s="35">
        <f>SUM('c-1'!C70,'c-1'!J70,'c-1'!AD70,'c-1'!AH70)</f>
        <v>3</v>
      </c>
      <c r="D70" s="34">
        <f>SUM('c-1'!D70,'c-1'!M70,'c-1'!N70,'c-1'!AA70,'c-1'!AB70,'c-1'!AE70,'c-1'!AG70,'c-1'!AJ70,'c-1'!AK70)</f>
        <v>15</v>
      </c>
      <c r="E70" s="34">
        <f>SUM('c-1'!E70,'c-1'!Q70,'c-1'!U70)</f>
        <v>11</v>
      </c>
      <c r="F70" s="34">
        <f>SUM('c-1'!G70,'c-1'!W70)</f>
        <v>1</v>
      </c>
      <c r="G70" s="34">
        <f>SUM('c-1'!H70,'c-1'!O70,'c-1'!R70,'c-1'!V70)</f>
        <v>28</v>
      </c>
      <c r="H70" s="34">
        <f>SUM('c-1'!F70,'c-1'!L70,'c-1'!P70,'c-1'!S70,'c-1'!Z70,'c-1'!AC70,'c-1'!AF70,'c-1'!AI70)</f>
        <v>15</v>
      </c>
      <c r="I70" s="34">
        <f>SUM('c-1'!I70,'c-1'!K70,'c-1'!T70,'c-1'!X70,'c-1'!Y70)</f>
        <v>8</v>
      </c>
    </row>
    <row r="71" spans="1:9" x14ac:dyDescent="0.35">
      <c r="A71" s="40" t="s">
        <v>105</v>
      </c>
      <c r="B71" s="33">
        <f t="shared" si="2"/>
        <v>274</v>
      </c>
      <c r="C71" s="35">
        <f>SUM('c-1'!C71,'c-1'!J71,'c-1'!AD71,'c-1'!AH71)</f>
        <v>22</v>
      </c>
      <c r="D71" s="34">
        <f>SUM('c-1'!D71,'c-1'!M71,'c-1'!N71,'c-1'!AA71,'c-1'!AB71,'c-1'!AE71,'c-1'!AG71,'c-1'!AJ71,'c-1'!AK71)</f>
        <v>77</v>
      </c>
      <c r="E71" s="34">
        <f>SUM('c-1'!E71,'c-1'!Q71,'c-1'!U71)</f>
        <v>43</v>
      </c>
      <c r="F71" s="34">
        <f>SUM('c-1'!G71,'c-1'!W71)</f>
        <v>34</v>
      </c>
      <c r="G71" s="34">
        <f>SUM('c-1'!H71,'c-1'!O71,'c-1'!R71,'c-1'!V71)</f>
        <v>29</v>
      </c>
      <c r="H71" s="34">
        <f>SUM('c-1'!F71,'c-1'!L71,'c-1'!P71,'c-1'!S71,'c-1'!Z71,'c-1'!AC71,'c-1'!AF71,'c-1'!AI71)</f>
        <v>32</v>
      </c>
      <c r="I71" s="34">
        <f>SUM('c-1'!I71,'c-1'!K71,'c-1'!T71,'c-1'!X71,'c-1'!Y71)</f>
        <v>37</v>
      </c>
    </row>
    <row r="72" spans="1:9" x14ac:dyDescent="0.35">
      <c r="A72" s="197"/>
      <c r="B72" s="33"/>
      <c r="C72" s="35"/>
      <c r="D72" s="34"/>
      <c r="E72" s="34"/>
      <c r="F72" s="34"/>
      <c r="G72" s="34"/>
      <c r="H72" s="34"/>
      <c r="I72" s="34"/>
    </row>
    <row r="73" spans="1:9" x14ac:dyDescent="0.35">
      <c r="A73" s="7" t="s">
        <v>106</v>
      </c>
      <c r="B73" s="33">
        <f t="shared" si="2"/>
        <v>6</v>
      </c>
      <c r="C73" s="35">
        <f>SUM('c-1'!C73,'c-1'!J73,'c-1'!AD73,'c-1'!AH73)</f>
        <v>1</v>
      </c>
      <c r="D73" s="34">
        <f>SUM('c-1'!D73,'c-1'!M73,'c-1'!N73,'c-1'!AA73,'c-1'!AB73,'c-1'!AE73,'c-1'!AG73,'c-1'!AJ73,'c-1'!AK73)</f>
        <v>1</v>
      </c>
      <c r="E73" s="34">
        <f>SUM('c-1'!E73,'c-1'!Q73,'c-1'!U73)</f>
        <v>1</v>
      </c>
      <c r="F73" s="34">
        <f>SUM('c-1'!G73,'c-1'!W73)</f>
        <v>1</v>
      </c>
      <c r="G73" s="34">
        <f>SUM('c-1'!H73,'c-1'!O73,'c-1'!R73,'c-1'!V73)</f>
        <v>0</v>
      </c>
      <c r="H73" s="34">
        <f>SUM('c-1'!F73,'c-1'!L73,'c-1'!P73,'c-1'!S73,'c-1'!Z73,'c-1'!AC73,'c-1'!AF73,'c-1'!AI73)</f>
        <v>1</v>
      </c>
      <c r="I73" s="34">
        <f>SUM('c-1'!I73,'c-1'!K73,'c-1'!T73,'c-1'!X73,'c-1'!Y73)</f>
        <v>1</v>
      </c>
    </row>
    <row r="74" spans="1:9" x14ac:dyDescent="0.35">
      <c r="A74" s="7" t="s">
        <v>445</v>
      </c>
      <c r="B74" s="33">
        <f t="shared" si="2"/>
        <v>12596</v>
      </c>
      <c r="C74" s="35">
        <f>SUM('c-1'!C74,'c-1'!J74,'c-1'!AD74,'c-1'!AH74)</f>
        <v>6213</v>
      </c>
      <c r="D74" s="34">
        <f>SUM('c-1'!D74,'c-1'!M74,'c-1'!N74,'c-1'!AA74,'c-1'!AB74,'c-1'!AE74,'c-1'!AG74,'c-1'!AJ74,'c-1'!AK74)</f>
        <v>1752</v>
      </c>
      <c r="E74" s="34">
        <f>SUM('c-1'!E74,'c-1'!Q74,'c-1'!U74)</f>
        <v>1110</v>
      </c>
      <c r="F74" s="34">
        <f>SUM('c-1'!G74,'c-1'!W74)</f>
        <v>1463</v>
      </c>
      <c r="G74" s="34">
        <f>SUM('c-1'!H74,'c-1'!O74,'c-1'!R74,'c-1'!V74)</f>
        <v>755</v>
      </c>
      <c r="H74" s="34">
        <f>SUM('c-1'!F74,'c-1'!L74,'c-1'!P74,'c-1'!S74,'c-1'!Z74,'c-1'!AC74,'c-1'!AF74,'c-1'!AI74)</f>
        <v>806</v>
      </c>
      <c r="I74" s="34">
        <f>SUM('c-1'!I74,'c-1'!K74,'c-1'!T74,'c-1'!X74,'c-1'!Y74)</f>
        <v>497</v>
      </c>
    </row>
    <row r="75" spans="1:9" x14ac:dyDescent="0.35">
      <c r="A75" s="7" t="s">
        <v>107</v>
      </c>
      <c r="B75" s="33">
        <f t="shared" si="2"/>
        <v>1</v>
      </c>
      <c r="C75" s="35">
        <f>SUM('c-1'!C75,'c-1'!J75,'c-1'!AD75,'c-1'!AH75)</f>
        <v>1</v>
      </c>
      <c r="D75" s="34">
        <f>SUM('c-1'!D75,'c-1'!M75,'c-1'!N75,'c-1'!AA75,'c-1'!AB75,'c-1'!AE75,'c-1'!AG75,'c-1'!AJ75,'c-1'!AK75)</f>
        <v>0</v>
      </c>
      <c r="E75" s="34">
        <f>SUM('c-1'!E75,'c-1'!Q75,'c-1'!U75)</f>
        <v>0</v>
      </c>
      <c r="F75" s="34">
        <f>SUM('c-1'!G75,'c-1'!W75)</f>
        <v>0</v>
      </c>
      <c r="G75" s="34">
        <f>SUM('c-1'!H75,'c-1'!O75,'c-1'!R75,'c-1'!V75)</f>
        <v>0</v>
      </c>
      <c r="H75" s="34">
        <f>SUM('c-1'!F75,'c-1'!L75,'c-1'!P75,'c-1'!S75,'c-1'!Z75,'c-1'!AC75,'c-1'!AF75,'c-1'!AI75)</f>
        <v>0</v>
      </c>
      <c r="I75" s="34">
        <f>SUM('c-1'!I75,'c-1'!K75,'c-1'!T75,'c-1'!X75,'c-1'!Y75)</f>
        <v>0</v>
      </c>
    </row>
    <row r="76" spans="1:9" x14ac:dyDescent="0.35">
      <c r="A76" s="7" t="s">
        <v>108</v>
      </c>
      <c r="B76" s="33">
        <f t="shared" si="2"/>
        <v>62</v>
      </c>
      <c r="C76" s="35">
        <f>SUM('c-1'!C76,'c-1'!J76,'c-1'!AD76,'c-1'!AH76)</f>
        <v>21</v>
      </c>
      <c r="D76" s="34">
        <f>SUM('c-1'!D76,'c-1'!M76,'c-1'!N76,'c-1'!AA76,'c-1'!AB76,'c-1'!AE76,'c-1'!AG76,'c-1'!AJ76,'c-1'!AK76)</f>
        <v>12</v>
      </c>
      <c r="E76" s="34">
        <f>SUM('c-1'!E76,'c-1'!Q76,'c-1'!U76)</f>
        <v>7</v>
      </c>
      <c r="F76" s="34">
        <f>SUM('c-1'!G76,'c-1'!W76)</f>
        <v>4</v>
      </c>
      <c r="G76" s="34">
        <f>SUM('c-1'!H76,'c-1'!O76,'c-1'!R76,'c-1'!V76)</f>
        <v>5</v>
      </c>
      <c r="H76" s="34">
        <f>SUM('c-1'!F76,'c-1'!L76,'c-1'!P76,'c-1'!S76,'c-1'!Z76,'c-1'!AC76,'c-1'!AF76,'c-1'!AI76)</f>
        <v>8</v>
      </c>
      <c r="I76" s="34">
        <f>SUM('c-1'!I76,'c-1'!K76,'c-1'!T76,'c-1'!X76,'c-1'!Y76)</f>
        <v>5</v>
      </c>
    </row>
    <row r="77" spans="1:9" x14ac:dyDescent="0.35">
      <c r="A77" s="7" t="s">
        <v>109</v>
      </c>
      <c r="B77" s="33">
        <f t="shared" si="2"/>
        <v>7</v>
      </c>
      <c r="C77" s="35">
        <f>SUM('c-1'!C77,'c-1'!J77,'c-1'!AD77,'c-1'!AH77)</f>
        <v>1</v>
      </c>
      <c r="D77" s="34">
        <f>SUM('c-1'!D77,'c-1'!M77,'c-1'!N77,'c-1'!AA77,'c-1'!AB77,'c-1'!AE77,'c-1'!AG77,'c-1'!AJ77,'c-1'!AK77)</f>
        <v>0</v>
      </c>
      <c r="E77" s="34">
        <f>SUM('c-1'!E77,'c-1'!Q77,'c-1'!U77)</f>
        <v>2</v>
      </c>
      <c r="F77" s="34">
        <f>SUM('c-1'!G77,'c-1'!W77)</f>
        <v>0</v>
      </c>
      <c r="G77" s="34">
        <f>SUM('c-1'!H77,'c-1'!O77,'c-1'!R77,'c-1'!V77)</f>
        <v>1</v>
      </c>
      <c r="H77" s="34">
        <f>SUM('c-1'!F77,'c-1'!L77,'c-1'!P77,'c-1'!S77,'c-1'!Z77,'c-1'!AC77,'c-1'!AF77,'c-1'!AI77)</f>
        <v>1</v>
      </c>
      <c r="I77" s="34">
        <f>SUM('c-1'!I77,'c-1'!K77,'c-1'!T77,'c-1'!X77,'c-1'!Y77)</f>
        <v>2</v>
      </c>
    </row>
    <row r="78" spans="1:9" x14ac:dyDescent="0.35">
      <c r="A78" s="7" t="s">
        <v>110</v>
      </c>
      <c r="B78" s="33">
        <f t="shared" si="2"/>
        <v>6</v>
      </c>
      <c r="C78" s="35">
        <f>SUM('c-1'!C78,'c-1'!J78,'c-1'!AD78,'c-1'!AH78)</f>
        <v>2</v>
      </c>
      <c r="D78" s="34">
        <f>SUM('c-1'!D78,'c-1'!M78,'c-1'!N78,'c-1'!AA78,'c-1'!AB78,'c-1'!AE78,'c-1'!AG78,'c-1'!AJ78,'c-1'!AK78)</f>
        <v>0</v>
      </c>
      <c r="E78" s="34">
        <f>SUM('c-1'!E78,'c-1'!Q78,'c-1'!U78)</f>
        <v>0</v>
      </c>
      <c r="F78" s="34">
        <f>SUM('c-1'!G78,'c-1'!W78)</f>
        <v>1</v>
      </c>
      <c r="G78" s="34">
        <f>SUM('c-1'!H78,'c-1'!O78,'c-1'!R78,'c-1'!V78)</f>
        <v>1</v>
      </c>
      <c r="H78" s="34">
        <f>SUM('c-1'!F78,'c-1'!L78,'c-1'!P78,'c-1'!S78,'c-1'!Z78,'c-1'!AC78,'c-1'!AF78,'c-1'!AI78)</f>
        <v>1</v>
      </c>
      <c r="I78" s="34">
        <f>SUM('c-1'!I78,'c-1'!K78,'c-1'!T78,'c-1'!X78,'c-1'!Y78)</f>
        <v>1</v>
      </c>
    </row>
    <row r="79" spans="1:9" ht="31" x14ac:dyDescent="0.35">
      <c r="A79" s="132" t="s">
        <v>436</v>
      </c>
      <c r="B79" s="33">
        <f t="shared" si="2"/>
        <v>25</v>
      </c>
      <c r="C79" s="35">
        <f>SUM('c-1'!C79,'c-1'!J79,'c-1'!AD79,'c-1'!AH79)</f>
        <v>13</v>
      </c>
      <c r="D79" s="34">
        <f>SUM('c-1'!D79,'c-1'!M79,'c-1'!N79,'c-1'!AA79,'c-1'!AB79,'c-1'!AE79,'c-1'!AG79,'c-1'!AJ79,'c-1'!AK79)</f>
        <v>6</v>
      </c>
      <c r="E79" s="34">
        <f>SUM('c-1'!E79,'c-1'!Q79,'c-1'!U79)</f>
        <v>1</v>
      </c>
      <c r="F79" s="34">
        <f>SUM('c-1'!G79,'c-1'!W79)</f>
        <v>2</v>
      </c>
      <c r="G79" s="34">
        <f>SUM('c-1'!H79,'c-1'!O79,'c-1'!R79,'c-1'!V79)</f>
        <v>0</v>
      </c>
      <c r="H79" s="34">
        <f>SUM('c-1'!F79,'c-1'!L79,'c-1'!P79,'c-1'!S79,'c-1'!Z79,'c-1'!AC79,'c-1'!AF79,'c-1'!AI79)</f>
        <v>1</v>
      </c>
      <c r="I79" s="34">
        <f>SUM('c-1'!I79,'c-1'!K79,'c-1'!T79,'c-1'!X79,'c-1'!Y79)</f>
        <v>2</v>
      </c>
    </row>
    <row r="80" spans="1:9" x14ac:dyDescent="0.35">
      <c r="A80" s="7" t="s">
        <v>475</v>
      </c>
      <c r="B80" s="33">
        <f t="shared" si="2"/>
        <v>2</v>
      </c>
      <c r="C80" s="35">
        <f>SUM('c-1'!C80,'c-1'!J80,'c-1'!AD80,'c-1'!AH80)</f>
        <v>0</v>
      </c>
      <c r="D80" s="34">
        <f>SUM('c-1'!D80,'c-1'!M80,'c-1'!N80,'c-1'!AA80,'c-1'!AB80,'c-1'!AE80,'c-1'!AG80,'c-1'!AJ80,'c-1'!AK80)</f>
        <v>0</v>
      </c>
      <c r="E80" s="34">
        <f>SUM('c-1'!E80,'c-1'!Q80,'c-1'!U80)</f>
        <v>0</v>
      </c>
      <c r="F80" s="34">
        <f>SUM('c-1'!G80,'c-1'!W80)</f>
        <v>0</v>
      </c>
      <c r="G80" s="34">
        <f>SUM('c-1'!H80,'c-1'!O80,'c-1'!R80,'c-1'!V80)</f>
        <v>1</v>
      </c>
      <c r="H80" s="34">
        <f>SUM('c-1'!F80,'c-1'!L80,'c-1'!P80,'c-1'!S80,'c-1'!Z80,'c-1'!AC80,'c-1'!AF80,'c-1'!AI80)</f>
        <v>1</v>
      </c>
      <c r="I80" s="34">
        <f>SUM('c-1'!I80,'c-1'!K80,'c-1'!T80,'c-1'!X80,'c-1'!Y80)</f>
        <v>0</v>
      </c>
    </row>
    <row r="81" spans="1:9" x14ac:dyDescent="0.35">
      <c r="A81" s="7" t="s">
        <v>111</v>
      </c>
      <c r="B81" s="33">
        <f t="shared" si="2"/>
        <v>2</v>
      </c>
      <c r="C81" s="35">
        <f>SUM('c-1'!C81,'c-1'!J81,'c-1'!AD81,'c-1'!AH81)</f>
        <v>0</v>
      </c>
      <c r="D81" s="34">
        <f>SUM('c-1'!D81,'c-1'!M81,'c-1'!N81,'c-1'!AA81,'c-1'!AB81,'c-1'!AE81,'c-1'!AG81,'c-1'!AJ81,'c-1'!AK81)</f>
        <v>0</v>
      </c>
      <c r="E81" s="34">
        <f>SUM('c-1'!E81,'c-1'!Q81,'c-1'!U81)</f>
        <v>0</v>
      </c>
      <c r="F81" s="34">
        <f>SUM('c-1'!G81,'c-1'!W81)</f>
        <v>0</v>
      </c>
      <c r="G81" s="34">
        <f>SUM('c-1'!H81,'c-1'!O81,'c-1'!R81,'c-1'!V81)</f>
        <v>0</v>
      </c>
      <c r="H81" s="34">
        <f>SUM('c-1'!F81,'c-1'!L81,'c-1'!P81,'c-1'!S81,'c-1'!Z81,'c-1'!AC81,'c-1'!AF81,'c-1'!AI81)</f>
        <v>2</v>
      </c>
      <c r="I81" s="34">
        <f>SUM('c-1'!I81,'c-1'!K81,'c-1'!T81,'c-1'!X81,'c-1'!Y81)</f>
        <v>0</v>
      </c>
    </row>
    <row r="82" spans="1:9" x14ac:dyDescent="0.35">
      <c r="A82" s="7" t="s">
        <v>112</v>
      </c>
      <c r="B82" s="33">
        <f t="shared" si="2"/>
        <v>940</v>
      </c>
      <c r="C82" s="35">
        <f>SUM('c-1'!C82,'c-1'!J82,'c-1'!AD82,'c-1'!AH82)</f>
        <v>620</v>
      </c>
      <c r="D82" s="34">
        <f>SUM('c-1'!D82,'c-1'!M82,'c-1'!N82,'c-1'!AA82,'c-1'!AB82,'c-1'!AE82,'c-1'!AG82,'c-1'!AJ82,'c-1'!AK82)</f>
        <v>106</v>
      </c>
      <c r="E82" s="34">
        <f>SUM('c-1'!E82,'c-1'!Q82,'c-1'!U82)</f>
        <v>30</v>
      </c>
      <c r="F82" s="34">
        <f>SUM('c-1'!G82,'c-1'!W82)</f>
        <v>82</v>
      </c>
      <c r="G82" s="34">
        <f>SUM('c-1'!H82,'c-1'!O82,'c-1'!R82,'c-1'!V82)</f>
        <v>24</v>
      </c>
      <c r="H82" s="34">
        <f>SUM('c-1'!F82,'c-1'!L82,'c-1'!P82,'c-1'!S82,'c-1'!Z82,'c-1'!AC82,'c-1'!AF82,'c-1'!AI82)</f>
        <v>43</v>
      </c>
      <c r="I82" s="34">
        <f>SUM('c-1'!I82,'c-1'!K82,'c-1'!T82,'c-1'!X82,'c-1'!Y82)</f>
        <v>35</v>
      </c>
    </row>
    <row r="83" spans="1:9" x14ac:dyDescent="0.35">
      <c r="A83" s="7" t="s">
        <v>476</v>
      </c>
      <c r="B83" s="33">
        <f t="shared" si="2"/>
        <v>44</v>
      </c>
      <c r="C83" s="35">
        <f>SUM('c-1'!C83,'c-1'!J83,'c-1'!AD83,'c-1'!AH83)</f>
        <v>0</v>
      </c>
      <c r="D83" s="34">
        <f>SUM('c-1'!D83,'c-1'!M83,'c-1'!N83,'c-1'!AA83,'c-1'!AB83,'c-1'!AE83,'c-1'!AG83,'c-1'!AJ83,'c-1'!AK83)</f>
        <v>3</v>
      </c>
      <c r="E83" s="34">
        <f>SUM('c-1'!E83,'c-1'!Q83,'c-1'!U83)</f>
        <v>0</v>
      </c>
      <c r="F83" s="34">
        <f>SUM('c-1'!G83,'c-1'!W83)</f>
        <v>0</v>
      </c>
      <c r="G83" s="34">
        <f>SUM('c-1'!H83,'c-1'!O83,'c-1'!R83,'c-1'!V83)</f>
        <v>22</v>
      </c>
      <c r="H83" s="34">
        <f>SUM('c-1'!F83,'c-1'!L83,'c-1'!P83,'c-1'!S83,'c-1'!Z83,'c-1'!AC83,'c-1'!AF83,'c-1'!AI83)</f>
        <v>1</v>
      </c>
      <c r="I83" s="34">
        <f>SUM('c-1'!I83,'c-1'!K83,'c-1'!T83,'c-1'!X83,'c-1'!Y83)</f>
        <v>18</v>
      </c>
    </row>
    <row r="84" spans="1:9" x14ac:dyDescent="0.35">
      <c r="A84" s="7" t="s">
        <v>113</v>
      </c>
      <c r="B84" s="33">
        <f t="shared" si="2"/>
        <v>339</v>
      </c>
      <c r="C84" s="35">
        <f>SUM('c-1'!C84,'c-1'!J84,'c-1'!AD84,'c-1'!AH84)</f>
        <v>177</v>
      </c>
      <c r="D84" s="34">
        <f>SUM('c-1'!D84,'c-1'!M84,'c-1'!N84,'c-1'!AA84,'c-1'!AB84,'c-1'!AE84,'c-1'!AG84,'c-1'!AJ84,'c-1'!AK84)</f>
        <v>48</v>
      </c>
      <c r="E84" s="34">
        <f>SUM('c-1'!E84,'c-1'!Q84,'c-1'!U84)</f>
        <v>14</v>
      </c>
      <c r="F84" s="34">
        <f>SUM('c-1'!G84,'c-1'!W84)</f>
        <v>38</v>
      </c>
      <c r="G84" s="34">
        <f>SUM('c-1'!H84,'c-1'!O84,'c-1'!R84,'c-1'!V84)</f>
        <v>15</v>
      </c>
      <c r="H84" s="34">
        <f>SUM('c-1'!F84,'c-1'!L84,'c-1'!P84,'c-1'!S84,'c-1'!Z84,'c-1'!AC84,'c-1'!AF84,'c-1'!AI84)</f>
        <v>17</v>
      </c>
      <c r="I84" s="34">
        <f>SUM('c-1'!I84,'c-1'!K84,'c-1'!T84,'c-1'!X84,'c-1'!Y84)</f>
        <v>30</v>
      </c>
    </row>
    <row r="85" spans="1:9" x14ac:dyDescent="0.35">
      <c r="A85" s="7" t="s">
        <v>114</v>
      </c>
      <c r="B85" s="33">
        <f t="shared" si="2"/>
        <v>10</v>
      </c>
      <c r="C85" s="35">
        <f>SUM('c-1'!C85,'c-1'!J85,'c-1'!AD85,'c-1'!AH85)</f>
        <v>5</v>
      </c>
      <c r="D85" s="34">
        <f>SUM('c-1'!D85,'c-1'!M85,'c-1'!N85,'c-1'!AA85,'c-1'!AB85,'c-1'!AE85,'c-1'!AG85,'c-1'!AJ85,'c-1'!AK85)</f>
        <v>2</v>
      </c>
      <c r="E85" s="34">
        <f>SUM('c-1'!E85,'c-1'!Q85,'c-1'!U85)</f>
        <v>0</v>
      </c>
      <c r="F85" s="34">
        <f>SUM('c-1'!G85,'c-1'!W85)</f>
        <v>1</v>
      </c>
      <c r="G85" s="34">
        <f>SUM('c-1'!H85,'c-1'!O85,'c-1'!R85,'c-1'!V85)</f>
        <v>0</v>
      </c>
      <c r="H85" s="34">
        <f>SUM('c-1'!F85,'c-1'!L85,'c-1'!P85,'c-1'!S85,'c-1'!Z85,'c-1'!AC85,'c-1'!AF85,'c-1'!AI85)</f>
        <v>2</v>
      </c>
      <c r="I85" s="34">
        <f>SUM('c-1'!I85,'c-1'!K85,'c-1'!T85,'c-1'!X85,'c-1'!Y85)</f>
        <v>0</v>
      </c>
    </row>
    <row r="86" spans="1:9" x14ac:dyDescent="0.35">
      <c r="A86" s="7" t="s">
        <v>115</v>
      </c>
      <c r="B86" s="33">
        <f t="shared" si="2"/>
        <v>5</v>
      </c>
      <c r="C86" s="35">
        <f>SUM('c-1'!C86,'c-1'!J86,'c-1'!AD86,'c-1'!AH86)</f>
        <v>2</v>
      </c>
      <c r="D86" s="34">
        <f>SUM('c-1'!D86,'c-1'!M86,'c-1'!N86,'c-1'!AA86,'c-1'!AB86,'c-1'!AE86,'c-1'!AG86,'c-1'!AJ86,'c-1'!AK86)</f>
        <v>1</v>
      </c>
      <c r="E86" s="34">
        <f>SUM('c-1'!E86,'c-1'!Q86,'c-1'!U86)</f>
        <v>0</v>
      </c>
      <c r="F86" s="34">
        <f>SUM('c-1'!G86,'c-1'!W86)</f>
        <v>0</v>
      </c>
      <c r="G86" s="34">
        <f>SUM('c-1'!H86,'c-1'!O86,'c-1'!R86,'c-1'!V86)</f>
        <v>1</v>
      </c>
      <c r="H86" s="34">
        <f>SUM('c-1'!F86,'c-1'!L86,'c-1'!P86,'c-1'!S86,'c-1'!Z86,'c-1'!AC86,'c-1'!AF86,'c-1'!AI86)</f>
        <v>1</v>
      </c>
      <c r="I86" s="34">
        <f>SUM('c-1'!I86,'c-1'!K86,'c-1'!T86,'c-1'!X86,'c-1'!Y86)</f>
        <v>0</v>
      </c>
    </row>
    <row r="87" spans="1:9" x14ac:dyDescent="0.35">
      <c r="A87" s="7" t="s">
        <v>116</v>
      </c>
      <c r="B87" s="33">
        <f t="shared" si="2"/>
        <v>4</v>
      </c>
      <c r="C87" s="35">
        <f>SUM('c-1'!C87,'c-1'!J87,'c-1'!AD87,'c-1'!AH87)</f>
        <v>0</v>
      </c>
      <c r="D87" s="34">
        <f>SUM('c-1'!D87,'c-1'!M87,'c-1'!N87,'c-1'!AA87,'c-1'!AB87,'c-1'!AE87,'c-1'!AG87,'c-1'!AJ87,'c-1'!AK87)</f>
        <v>3</v>
      </c>
      <c r="E87" s="34">
        <f>SUM('c-1'!E87,'c-1'!Q87,'c-1'!U87)</f>
        <v>0</v>
      </c>
      <c r="F87" s="34">
        <f>SUM('c-1'!G87,'c-1'!W87)</f>
        <v>0</v>
      </c>
      <c r="G87" s="34">
        <f>SUM('c-1'!H87,'c-1'!O87,'c-1'!R87,'c-1'!V87)</f>
        <v>0</v>
      </c>
      <c r="H87" s="34">
        <f>SUM('c-1'!F87,'c-1'!L87,'c-1'!P87,'c-1'!S87,'c-1'!Z87,'c-1'!AC87,'c-1'!AF87,'c-1'!AI87)</f>
        <v>1</v>
      </c>
      <c r="I87" s="34">
        <f>SUM('c-1'!I87,'c-1'!K87,'c-1'!T87,'c-1'!X87,'c-1'!Y87)</f>
        <v>0</v>
      </c>
    </row>
    <row r="88" spans="1:9" x14ac:dyDescent="0.35">
      <c r="A88" s="7" t="s">
        <v>390</v>
      </c>
      <c r="B88" s="33">
        <f t="shared" si="2"/>
        <v>1</v>
      </c>
      <c r="C88" s="35">
        <f>SUM('c-1'!C88,'c-1'!J88,'c-1'!AD88,'c-1'!AH88)</f>
        <v>1</v>
      </c>
      <c r="D88" s="34">
        <f>SUM('c-1'!D88,'c-1'!M88,'c-1'!N88,'c-1'!AA88,'c-1'!AB88,'c-1'!AE88,'c-1'!AG88,'c-1'!AJ88,'c-1'!AK88)</f>
        <v>0</v>
      </c>
      <c r="E88" s="34">
        <f>SUM('c-1'!E88,'c-1'!Q88,'c-1'!U88)</f>
        <v>0</v>
      </c>
      <c r="F88" s="34">
        <f>SUM('c-1'!G88,'c-1'!W88)</f>
        <v>0</v>
      </c>
      <c r="G88" s="34">
        <f>SUM('c-1'!H88,'c-1'!O88,'c-1'!R88,'c-1'!V88)</f>
        <v>0</v>
      </c>
      <c r="H88" s="34">
        <f>SUM('c-1'!F88,'c-1'!L88,'c-1'!P88,'c-1'!S88,'c-1'!Z88,'c-1'!AC88,'c-1'!AF88,'c-1'!AI88)</f>
        <v>0</v>
      </c>
      <c r="I88" s="34">
        <f>SUM('c-1'!I88,'c-1'!K88,'c-1'!T88,'c-1'!X88,'c-1'!Y88)</f>
        <v>0</v>
      </c>
    </row>
    <row r="89" spans="1:9" x14ac:dyDescent="0.35">
      <c r="A89" s="7" t="s">
        <v>117</v>
      </c>
      <c r="B89" s="33">
        <f t="shared" si="2"/>
        <v>13</v>
      </c>
      <c r="C89" s="35">
        <f>SUM('c-1'!C89,'c-1'!J89,'c-1'!AD89,'c-1'!AH89)</f>
        <v>4</v>
      </c>
      <c r="D89" s="34">
        <f>SUM('c-1'!D89,'c-1'!M89,'c-1'!N89,'c-1'!AA89,'c-1'!AB89,'c-1'!AE89,'c-1'!AG89,'c-1'!AJ89,'c-1'!AK89)</f>
        <v>5</v>
      </c>
      <c r="E89" s="34">
        <f>SUM('c-1'!E89,'c-1'!Q89,'c-1'!U89)</f>
        <v>0</v>
      </c>
      <c r="F89" s="34">
        <f>SUM('c-1'!G89,'c-1'!W89)</f>
        <v>1</v>
      </c>
      <c r="G89" s="34">
        <f>SUM('c-1'!H89,'c-1'!O89,'c-1'!R89,'c-1'!V89)</f>
        <v>1</v>
      </c>
      <c r="H89" s="34">
        <f>SUM('c-1'!F89,'c-1'!L89,'c-1'!P89,'c-1'!S89,'c-1'!Z89,'c-1'!AC89,'c-1'!AF89,'c-1'!AI89)</f>
        <v>1</v>
      </c>
      <c r="I89" s="34">
        <f>SUM('c-1'!I89,'c-1'!K89,'c-1'!T89,'c-1'!X89,'c-1'!Y89)</f>
        <v>1</v>
      </c>
    </row>
    <row r="90" spans="1:9" x14ac:dyDescent="0.35">
      <c r="A90" s="7" t="s">
        <v>118</v>
      </c>
      <c r="B90" s="33">
        <f t="shared" si="2"/>
        <v>10</v>
      </c>
      <c r="C90" s="35">
        <f>SUM('c-1'!C90,'c-1'!J90,'c-1'!AD90,'c-1'!AH90)</f>
        <v>1</v>
      </c>
      <c r="D90" s="34">
        <f>SUM('c-1'!D90,'c-1'!M90,'c-1'!N90,'c-1'!AA90,'c-1'!AB90,'c-1'!AE90,'c-1'!AG90,'c-1'!AJ90,'c-1'!AK90)</f>
        <v>1</v>
      </c>
      <c r="E90" s="34">
        <f>SUM('c-1'!E90,'c-1'!Q90,'c-1'!U90)</f>
        <v>1</v>
      </c>
      <c r="F90" s="34">
        <f>SUM('c-1'!G90,'c-1'!W90)</f>
        <v>3</v>
      </c>
      <c r="G90" s="34">
        <f>SUM('c-1'!H90,'c-1'!O90,'c-1'!R90,'c-1'!V90)</f>
        <v>2</v>
      </c>
      <c r="H90" s="34">
        <f>SUM('c-1'!F90,'c-1'!L90,'c-1'!P90,'c-1'!S90,'c-1'!Z90,'c-1'!AC90,'c-1'!AF90,'c-1'!AI90)</f>
        <v>1</v>
      </c>
      <c r="I90" s="34">
        <f>SUM('c-1'!I90,'c-1'!K90,'c-1'!T90,'c-1'!X90,'c-1'!Y90)</f>
        <v>1</v>
      </c>
    </row>
    <row r="91" spans="1:9" x14ac:dyDescent="0.35">
      <c r="A91" s="7" t="s">
        <v>410</v>
      </c>
      <c r="B91" s="33">
        <f t="shared" si="2"/>
        <v>16</v>
      </c>
      <c r="C91" s="35">
        <f>SUM('c-1'!C91,'c-1'!J91,'c-1'!AD91,'c-1'!AH91)</f>
        <v>1</v>
      </c>
      <c r="D91" s="34">
        <f>SUM('c-1'!D91,'c-1'!M91,'c-1'!N91,'c-1'!AA91,'c-1'!AB91,'c-1'!AE91,'c-1'!AG91,'c-1'!AJ91,'c-1'!AK91)</f>
        <v>0</v>
      </c>
      <c r="E91" s="34">
        <f>SUM('c-1'!E91,'c-1'!Q91,'c-1'!U91)</f>
        <v>1</v>
      </c>
      <c r="F91" s="34">
        <f>SUM('c-1'!G91,'c-1'!W91)</f>
        <v>12</v>
      </c>
      <c r="G91" s="34">
        <f>SUM('c-1'!H91,'c-1'!O91,'c-1'!R91,'c-1'!V91)</f>
        <v>0</v>
      </c>
      <c r="H91" s="34">
        <f>SUM('c-1'!F91,'c-1'!L91,'c-1'!P91,'c-1'!S91,'c-1'!Z91,'c-1'!AC91,'c-1'!AF91,'c-1'!AI91)</f>
        <v>1</v>
      </c>
      <c r="I91" s="34">
        <f>SUM('c-1'!I91,'c-1'!K91,'c-1'!T91,'c-1'!X91,'c-1'!Y91)</f>
        <v>1</v>
      </c>
    </row>
    <row r="92" spans="1:9" x14ac:dyDescent="0.35">
      <c r="A92" s="7" t="s">
        <v>119</v>
      </c>
      <c r="B92" s="33">
        <f t="shared" si="2"/>
        <v>1232</v>
      </c>
      <c r="C92" s="35">
        <f>SUM('c-1'!C92,'c-1'!J92,'c-1'!AD92,'c-1'!AH92)</f>
        <v>258</v>
      </c>
      <c r="D92" s="34">
        <f>SUM('c-1'!D92,'c-1'!M92,'c-1'!N92,'c-1'!AA92,'c-1'!AB92,'c-1'!AE92,'c-1'!AG92,'c-1'!AJ92,'c-1'!AK92)</f>
        <v>480</v>
      </c>
      <c r="E92" s="34">
        <f>SUM('c-1'!E92,'c-1'!Q92,'c-1'!U92)</f>
        <v>154</v>
      </c>
      <c r="F92" s="34">
        <f>SUM('c-1'!G92,'c-1'!W92)</f>
        <v>115</v>
      </c>
      <c r="G92" s="34">
        <f>SUM('c-1'!H92,'c-1'!O92,'c-1'!R92,'c-1'!V92)</f>
        <v>87</v>
      </c>
      <c r="H92" s="34">
        <f>SUM('c-1'!F92,'c-1'!L92,'c-1'!P92,'c-1'!S92,'c-1'!Z92,'c-1'!AC92,'c-1'!AF92,'c-1'!AI92)</f>
        <v>109</v>
      </c>
      <c r="I92" s="34">
        <f>SUM('c-1'!I92,'c-1'!K92,'c-1'!T92,'c-1'!X92,'c-1'!Y92)</f>
        <v>29</v>
      </c>
    </row>
    <row r="93" spans="1:9" x14ac:dyDescent="0.35">
      <c r="A93" s="7" t="s">
        <v>120</v>
      </c>
      <c r="B93" s="33">
        <f t="shared" si="2"/>
        <v>43</v>
      </c>
      <c r="C93" s="35">
        <f>SUM('c-1'!C93,'c-1'!J93,'c-1'!AD93,'c-1'!AH93)</f>
        <v>23</v>
      </c>
      <c r="D93" s="34">
        <f>SUM('c-1'!D93,'c-1'!M93,'c-1'!N93,'c-1'!AA93,'c-1'!AB93,'c-1'!AE93,'c-1'!AG93,'c-1'!AJ93,'c-1'!AK93)</f>
        <v>10</v>
      </c>
      <c r="E93" s="34">
        <f>SUM('c-1'!E93,'c-1'!Q93,'c-1'!U93)</f>
        <v>0</v>
      </c>
      <c r="F93" s="34">
        <f>SUM('c-1'!G93,'c-1'!W93)</f>
        <v>6</v>
      </c>
      <c r="G93" s="34">
        <f>SUM('c-1'!H93,'c-1'!O93,'c-1'!R93,'c-1'!V93)</f>
        <v>1</v>
      </c>
      <c r="H93" s="34">
        <f>SUM('c-1'!F93,'c-1'!L93,'c-1'!P93,'c-1'!S93,'c-1'!Z93,'c-1'!AC93,'c-1'!AF93,'c-1'!AI93)</f>
        <v>1</v>
      </c>
      <c r="I93" s="34">
        <f>SUM('c-1'!I93,'c-1'!K93,'c-1'!T93,'c-1'!X93,'c-1'!Y93)</f>
        <v>2</v>
      </c>
    </row>
    <row r="94" spans="1:9" x14ac:dyDescent="0.35">
      <c r="A94" s="7" t="s">
        <v>446</v>
      </c>
      <c r="B94" s="33">
        <f t="shared" si="2"/>
        <v>1868</v>
      </c>
      <c r="C94" s="35">
        <f>SUM('c-1'!C94,'c-1'!J94,'c-1'!AD94,'c-1'!AH94)</f>
        <v>629</v>
      </c>
      <c r="D94" s="34">
        <f>SUM('c-1'!D94,'c-1'!M94,'c-1'!N94,'c-1'!AA94,'c-1'!AB94,'c-1'!AE94,'c-1'!AG94,'c-1'!AJ94,'c-1'!AK94)</f>
        <v>345</v>
      </c>
      <c r="E94" s="34">
        <f>SUM('c-1'!E94,'c-1'!Q94,'c-1'!U94)</f>
        <v>287</v>
      </c>
      <c r="F94" s="34">
        <f>SUM('c-1'!G94,'c-1'!W94)</f>
        <v>329</v>
      </c>
      <c r="G94" s="34">
        <f>SUM('c-1'!H94,'c-1'!O94,'c-1'!R94,'c-1'!V94)</f>
        <v>50</v>
      </c>
      <c r="H94" s="34">
        <f>SUM('c-1'!F94,'c-1'!L94,'c-1'!P94,'c-1'!S94,'c-1'!Z94,'c-1'!AC94,'c-1'!AF94,'c-1'!AI94)</f>
        <v>142</v>
      </c>
      <c r="I94" s="34">
        <f>SUM('c-1'!I94,'c-1'!K94,'c-1'!T94,'c-1'!X94,'c-1'!Y94)</f>
        <v>86</v>
      </c>
    </row>
    <row r="95" spans="1:9" x14ac:dyDescent="0.35">
      <c r="A95" s="7" t="s">
        <v>121</v>
      </c>
      <c r="B95" s="33">
        <f t="shared" si="2"/>
        <v>423</v>
      </c>
      <c r="C95" s="35">
        <f>SUM('c-1'!C95,'c-1'!J95,'c-1'!AD95,'c-1'!AH95)</f>
        <v>120</v>
      </c>
      <c r="D95" s="34">
        <f>SUM('c-1'!D95,'c-1'!M95,'c-1'!N95,'c-1'!AA95,'c-1'!AB95,'c-1'!AE95,'c-1'!AG95,'c-1'!AJ95,'c-1'!AK95)</f>
        <v>77</v>
      </c>
      <c r="E95" s="34">
        <f>SUM('c-1'!E95,'c-1'!Q95,'c-1'!U95)</f>
        <v>21</v>
      </c>
      <c r="F95" s="34">
        <f>SUM('c-1'!G95,'c-1'!W95)</f>
        <v>32</v>
      </c>
      <c r="G95" s="34">
        <f>SUM('c-1'!H95,'c-1'!O95,'c-1'!R95,'c-1'!V95)</f>
        <v>37</v>
      </c>
      <c r="H95" s="34">
        <f>SUM('c-1'!F95,'c-1'!L95,'c-1'!P95,'c-1'!S95,'c-1'!Z95,'c-1'!AC95,'c-1'!AF95,'c-1'!AI95)</f>
        <v>62</v>
      </c>
      <c r="I95" s="34">
        <f>SUM('c-1'!I95,'c-1'!K95,'c-1'!T95,'c-1'!X95,'c-1'!Y95)</f>
        <v>74</v>
      </c>
    </row>
    <row r="96" spans="1:9" x14ac:dyDescent="0.35">
      <c r="A96" s="7" t="s">
        <v>122</v>
      </c>
      <c r="B96" s="33">
        <f t="shared" si="2"/>
        <v>520</v>
      </c>
      <c r="C96" s="35">
        <f>SUM('c-1'!C96,'c-1'!J96,'c-1'!AD96,'c-1'!AH96)</f>
        <v>151</v>
      </c>
      <c r="D96" s="34">
        <f>SUM('c-1'!D96,'c-1'!M96,'c-1'!N96,'c-1'!AA96,'c-1'!AB96,'c-1'!AE96,'c-1'!AG96,'c-1'!AJ96,'c-1'!AK96)</f>
        <v>70</v>
      </c>
      <c r="E96" s="34">
        <f>SUM('c-1'!E96,'c-1'!Q96,'c-1'!U96)</f>
        <v>34</v>
      </c>
      <c r="F96" s="34">
        <f>SUM('c-1'!G96,'c-1'!W96)</f>
        <v>44</v>
      </c>
      <c r="G96" s="34">
        <f>SUM('c-1'!H96,'c-1'!O96,'c-1'!R96,'c-1'!V96)</f>
        <v>30</v>
      </c>
      <c r="H96" s="34">
        <f>SUM('c-1'!F96,'c-1'!L96,'c-1'!P96,'c-1'!S96,'c-1'!Z96,'c-1'!AC96,'c-1'!AF96,'c-1'!AI96)</f>
        <v>78</v>
      </c>
      <c r="I96" s="34">
        <f>SUM('c-1'!I96,'c-1'!K96,'c-1'!T96,'c-1'!X96,'c-1'!Y96)</f>
        <v>113</v>
      </c>
    </row>
    <row r="97" spans="1:9" x14ac:dyDescent="0.35">
      <c r="A97" s="7" t="s">
        <v>123</v>
      </c>
      <c r="B97" s="33">
        <f t="shared" si="2"/>
        <v>12034</v>
      </c>
      <c r="C97" s="35">
        <f>SUM('c-1'!C97,'c-1'!J97,'c-1'!AD97,'c-1'!AH97)</f>
        <v>4010</v>
      </c>
      <c r="D97" s="34">
        <f>SUM('c-1'!D97,'c-1'!M97,'c-1'!N97,'c-1'!AA97,'c-1'!AB97,'c-1'!AE97,'c-1'!AG97,'c-1'!AJ97,'c-1'!AK97)</f>
        <v>1945</v>
      </c>
      <c r="E97" s="34">
        <f>SUM('c-1'!E97,'c-1'!Q97,'c-1'!U97)</f>
        <v>789</v>
      </c>
      <c r="F97" s="34">
        <f>SUM('c-1'!G97,'c-1'!W97)</f>
        <v>1185</v>
      </c>
      <c r="G97" s="34">
        <f>SUM('c-1'!H97,'c-1'!O97,'c-1'!R97,'c-1'!V97)</f>
        <v>1335</v>
      </c>
      <c r="H97" s="34">
        <f>SUM('c-1'!F97,'c-1'!L97,'c-1'!P97,'c-1'!S97,'c-1'!Z97,'c-1'!AC97,'c-1'!AF97,'c-1'!AI97)</f>
        <v>1663</v>
      </c>
      <c r="I97" s="34">
        <f>SUM('c-1'!I97,'c-1'!K97,'c-1'!T97,'c-1'!X97,'c-1'!Y97)</f>
        <v>1107</v>
      </c>
    </row>
    <row r="98" spans="1:9" x14ac:dyDescent="0.35">
      <c r="A98" s="7" t="s">
        <v>433</v>
      </c>
      <c r="B98" s="33">
        <f t="shared" si="2"/>
        <v>41</v>
      </c>
      <c r="C98" s="35">
        <f>SUM('c-1'!C98,'c-1'!J98,'c-1'!AD98,'c-1'!AH98)</f>
        <v>9</v>
      </c>
      <c r="D98" s="34">
        <f>SUM('c-1'!D98,'c-1'!M98,'c-1'!N98,'c-1'!AA98,'c-1'!AB98,'c-1'!AE98,'c-1'!AG98,'c-1'!AJ98,'c-1'!AK98)</f>
        <v>8</v>
      </c>
      <c r="E98" s="34">
        <f>SUM('c-1'!E98,'c-1'!Q98,'c-1'!U98)</f>
        <v>1</v>
      </c>
      <c r="F98" s="34">
        <f>SUM('c-1'!G98,'c-1'!W98)</f>
        <v>3</v>
      </c>
      <c r="G98" s="34">
        <f>SUM('c-1'!H98,'c-1'!O98,'c-1'!R98,'c-1'!V98)</f>
        <v>8</v>
      </c>
      <c r="H98" s="34">
        <f>SUM('c-1'!F98,'c-1'!L98,'c-1'!P98,'c-1'!S98,'c-1'!Z98,'c-1'!AC98,'c-1'!AF98,'c-1'!AI98)</f>
        <v>7</v>
      </c>
      <c r="I98" s="34">
        <f>SUM('c-1'!I98,'c-1'!K98,'c-1'!T98,'c-1'!X98,'c-1'!Y98)</f>
        <v>5</v>
      </c>
    </row>
    <row r="99" spans="1:9" x14ac:dyDescent="0.35">
      <c r="A99" s="7" t="s">
        <v>477</v>
      </c>
      <c r="B99" s="33">
        <f t="shared" si="2"/>
        <v>15</v>
      </c>
      <c r="C99" s="35">
        <f>SUM('c-1'!C99,'c-1'!J99,'c-1'!AD99,'c-1'!AH99)</f>
        <v>3</v>
      </c>
      <c r="D99" s="34">
        <f>SUM('c-1'!D99,'c-1'!M99,'c-1'!N99,'c-1'!AA99,'c-1'!AB99,'c-1'!AE99,'c-1'!AG99,'c-1'!AJ99,'c-1'!AK99)</f>
        <v>3</v>
      </c>
      <c r="E99" s="34">
        <f>SUM('c-1'!E99,'c-1'!Q99,'c-1'!U99)</f>
        <v>0</v>
      </c>
      <c r="F99" s="34">
        <f>SUM('c-1'!G99,'c-1'!W99)</f>
        <v>0</v>
      </c>
      <c r="G99" s="34">
        <f>SUM('c-1'!H99,'c-1'!O99,'c-1'!R99,'c-1'!V99)</f>
        <v>2</v>
      </c>
      <c r="H99" s="34">
        <f>SUM('c-1'!F99,'c-1'!L99,'c-1'!P99,'c-1'!S99,'c-1'!Z99,'c-1'!AC99,'c-1'!AF99,'c-1'!AI99)</f>
        <v>3</v>
      </c>
      <c r="I99" s="34">
        <f>SUM('c-1'!I99,'c-1'!K99,'c-1'!T99,'c-1'!X99,'c-1'!Y99)</f>
        <v>4</v>
      </c>
    </row>
    <row r="100" spans="1:9" x14ac:dyDescent="0.35">
      <c r="A100" s="7" t="s">
        <v>124</v>
      </c>
      <c r="B100" s="33">
        <f t="shared" si="2"/>
        <v>448</v>
      </c>
      <c r="C100" s="35">
        <f>SUM('c-1'!C100,'c-1'!J100,'c-1'!AD100,'c-1'!AH100)</f>
        <v>31</v>
      </c>
      <c r="D100" s="34">
        <f>SUM('c-1'!D100,'c-1'!M100,'c-1'!N100,'c-1'!AA100,'c-1'!AB100,'c-1'!AE100,'c-1'!AG100,'c-1'!AJ100,'c-1'!AK100)</f>
        <v>104</v>
      </c>
      <c r="E100" s="34">
        <f>SUM('c-1'!E100,'c-1'!Q100,'c-1'!U100)</f>
        <v>25</v>
      </c>
      <c r="F100" s="34">
        <f>SUM('c-1'!G100,'c-1'!W100)</f>
        <v>32</v>
      </c>
      <c r="G100" s="34">
        <f>SUM('c-1'!H100,'c-1'!O100,'c-1'!R100,'c-1'!V100)</f>
        <v>120</v>
      </c>
      <c r="H100" s="34">
        <f>SUM('c-1'!F100,'c-1'!L100,'c-1'!P100,'c-1'!S100,'c-1'!Z100,'c-1'!AC100,'c-1'!AF100,'c-1'!AI100)</f>
        <v>75</v>
      </c>
      <c r="I100" s="34">
        <f>SUM('c-1'!I100,'c-1'!K100,'c-1'!T100,'c-1'!X100,'c-1'!Y100)</f>
        <v>61</v>
      </c>
    </row>
    <row r="101" spans="1:9" x14ac:dyDescent="0.35">
      <c r="A101" s="7" t="s">
        <v>125</v>
      </c>
      <c r="B101" s="33">
        <f t="shared" si="2"/>
        <v>236</v>
      </c>
      <c r="C101" s="35">
        <f>SUM('c-1'!C101,'c-1'!J101,'c-1'!AD101,'c-1'!AH101)</f>
        <v>54</v>
      </c>
      <c r="D101" s="34">
        <f>SUM('c-1'!D101,'c-1'!M101,'c-1'!N101,'c-1'!AA101,'c-1'!AB101,'c-1'!AE101,'c-1'!AG101,'c-1'!AJ101,'c-1'!AK101)</f>
        <v>52</v>
      </c>
      <c r="E101" s="34">
        <f>SUM('c-1'!E101,'c-1'!Q101,'c-1'!U101)</f>
        <v>2</v>
      </c>
      <c r="F101" s="34">
        <f>SUM('c-1'!G101,'c-1'!W101)</f>
        <v>9</v>
      </c>
      <c r="G101" s="34">
        <f>SUM('c-1'!H101,'c-1'!O101,'c-1'!R101,'c-1'!V101)</f>
        <v>41</v>
      </c>
      <c r="H101" s="34">
        <f>SUM('c-1'!F101,'c-1'!L101,'c-1'!P101,'c-1'!S101,'c-1'!Z101,'c-1'!AC101,'c-1'!AF101,'c-1'!AI101)</f>
        <v>45</v>
      </c>
      <c r="I101" s="34">
        <f>SUM('c-1'!I101,'c-1'!K101,'c-1'!T101,'c-1'!X101,'c-1'!Y101)</f>
        <v>33</v>
      </c>
    </row>
    <row r="102" spans="1:9" x14ac:dyDescent="0.35">
      <c r="A102" s="7" t="s">
        <v>478</v>
      </c>
      <c r="B102" s="33">
        <f t="shared" si="2"/>
        <v>11</v>
      </c>
      <c r="C102" s="35">
        <f>SUM('c-1'!C102,'c-1'!J102,'c-1'!AD102,'c-1'!AH102)</f>
        <v>0</v>
      </c>
      <c r="D102" s="34">
        <f>SUM('c-1'!D102,'c-1'!M102,'c-1'!N102,'c-1'!AA102,'c-1'!AB102,'c-1'!AE102,'c-1'!AG102,'c-1'!AJ102,'c-1'!AK102)</f>
        <v>4</v>
      </c>
      <c r="E102" s="34">
        <f>SUM('c-1'!E102,'c-1'!Q102,'c-1'!U102)</f>
        <v>2</v>
      </c>
      <c r="F102" s="34">
        <f>SUM('c-1'!G102,'c-1'!W102)</f>
        <v>0</v>
      </c>
      <c r="G102" s="34">
        <f>SUM('c-1'!H102,'c-1'!O102,'c-1'!R102,'c-1'!V102)</f>
        <v>2</v>
      </c>
      <c r="H102" s="34">
        <f>SUM('c-1'!F102,'c-1'!L102,'c-1'!P102,'c-1'!S102,'c-1'!Z102,'c-1'!AC102,'c-1'!AF102,'c-1'!AI102)</f>
        <v>1</v>
      </c>
      <c r="I102" s="34">
        <f>SUM('c-1'!I102,'c-1'!K102,'c-1'!T102,'c-1'!X102,'c-1'!Y102)</f>
        <v>2</v>
      </c>
    </row>
    <row r="103" spans="1:9" x14ac:dyDescent="0.35">
      <c r="A103" s="7" t="s">
        <v>126</v>
      </c>
      <c r="B103" s="33">
        <f t="shared" si="2"/>
        <v>14</v>
      </c>
      <c r="C103" s="35">
        <f>SUM('c-1'!C103,'c-1'!J103,'c-1'!AD103,'c-1'!AH103)</f>
        <v>4</v>
      </c>
      <c r="D103" s="34">
        <f>SUM('c-1'!D103,'c-1'!M103,'c-1'!N103,'c-1'!AA103,'c-1'!AB103,'c-1'!AE103,'c-1'!AG103,'c-1'!AJ103,'c-1'!AK103)</f>
        <v>3</v>
      </c>
      <c r="E103" s="34">
        <f>SUM('c-1'!E103,'c-1'!Q103,'c-1'!U103)</f>
        <v>0</v>
      </c>
      <c r="F103" s="34">
        <f>SUM('c-1'!G103,'c-1'!W103)</f>
        <v>2</v>
      </c>
      <c r="G103" s="34">
        <f>SUM('c-1'!H103,'c-1'!O103,'c-1'!R103,'c-1'!V103)</f>
        <v>0</v>
      </c>
      <c r="H103" s="34">
        <f>SUM('c-1'!F103,'c-1'!L103,'c-1'!P103,'c-1'!S103,'c-1'!Z103,'c-1'!AC103,'c-1'!AF103,'c-1'!AI103)</f>
        <v>4</v>
      </c>
      <c r="I103" s="34">
        <f>SUM('c-1'!I103,'c-1'!K103,'c-1'!T103,'c-1'!X103,'c-1'!Y103)</f>
        <v>1</v>
      </c>
    </row>
    <row r="104" spans="1:9" x14ac:dyDescent="0.35">
      <c r="A104" s="7" t="s">
        <v>127</v>
      </c>
      <c r="B104" s="33">
        <f t="shared" si="2"/>
        <v>18</v>
      </c>
      <c r="C104" s="35">
        <f>SUM('c-1'!C104,'c-1'!J104,'c-1'!AD104,'c-1'!AH104)</f>
        <v>1</v>
      </c>
      <c r="D104" s="34">
        <f>SUM('c-1'!D104,'c-1'!M104,'c-1'!N104,'c-1'!AA104,'c-1'!AB104,'c-1'!AE104,'c-1'!AG104,'c-1'!AJ104,'c-1'!AK104)</f>
        <v>2</v>
      </c>
      <c r="E104" s="34">
        <f>SUM('c-1'!E104,'c-1'!Q104,'c-1'!U104)</f>
        <v>6</v>
      </c>
      <c r="F104" s="34">
        <f>SUM('c-1'!G104,'c-1'!W104)</f>
        <v>0</v>
      </c>
      <c r="G104" s="34">
        <f>SUM('c-1'!H104,'c-1'!O104,'c-1'!R104,'c-1'!V104)</f>
        <v>3</v>
      </c>
      <c r="H104" s="34">
        <f>SUM('c-1'!F104,'c-1'!L104,'c-1'!P104,'c-1'!S104,'c-1'!Z104,'c-1'!AC104,'c-1'!AF104,'c-1'!AI104)</f>
        <v>4</v>
      </c>
      <c r="I104" s="34">
        <f>SUM('c-1'!I104,'c-1'!K104,'c-1'!T104,'c-1'!X104,'c-1'!Y104)</f>
        <v>2</v>
      </c>
    </row>
    <row r="105" spans="1:9" x14ac:dyDescent="0.35">
      <c r="A105" s="7" t="s">
        <v>479</v>
      </c>
      <c r="B105" s="33">
        <f t="shared" si="2"/>
        <v>6</v>
      </c>
      <c r="C105" s="35">
        <f>SUM('c-1'!C105,'c-1'!J105,'c-1'!AD105,'c-1'!AH105)</f>
        <v>0</v>
      </c>
      <c r="D105" s="34">
        <f>SUM('c-1'!D105,'c-1'!M105,'c-1'!N105,'c-1'!AA105,'c-1'!AB105,'c-1'!AE105,'c-1'!AG105,'c-1'!AJ105,'c-1'!AK105)</f>
        <v>1</v>
      </c>
      <c r="E105" s="34">
        <f>SUM('c-1'!E105,'c-1'!Q105,'c-1'!U105)</f>
        <v>3</v>
      </c>
      <c r="F105" s="34">
        <f>SUM('c-1'!G105,'c-1'!W105)</f>
        <v>0</v>
      </c>
      <c r="G105" s="34">
        <f>SUM('c-1'!H105,'c-1'!O105,'c-1'!R105,'c-1'!V105)</f>
        <v>0</v>
      </c>
      <c r="H105" s="34">
        <f>SUM('c-1'!F105,'c-1'!L105,'c-1'!P105,'c-1'!S105,'c-1'!Z105,'c-1'!AC105,'c-1'!AF105,'c-1'!AI105)</f>
        <v>0</v>
      </c>
      <c r="I105" s="34">
        <f>SUM('c-1'!I105,'c-1'!K105,'c-1'!T105,'c-1'!X105,'c-1'!Y105)</f>
        <v>2</v>
      </c>
    </row>
    <row r="106" spans="1:9" x14ac:dyDescent="0.35">
      <c r="A106" s="7" t="s">
        <v>400</v>
      </c>
      <c r="B106" s="33">
        <f t="shared" si="2"/>
        <v>56</v>
      </c>
      <c r="C106" s="35">
        <f>SUM('c-1'!C106,'c-1'!J106,'c-1'!AD106,'c-1'!AH106)</f>
        <v>16</v>
      </c>
      <c r="D106" s="34">
        <f>SUM('c-1'!D106,'c-1'!M106,'c-1'!N106,'c-1'!AA106,'c-1'!AB106,'c-1'!AE106,'c-1'!AG106,'c-1'!AJ106,'c-1'!AK106)</f>
        <v>12</v>
      </c>
      <c r="E106" s="34">
        <f>SUM('c-1'!E106,'c-1'!Q106,'c-1'!U106)</f>
        <v>13</v>
      </c>
      <c r="F106" s="34">
        <f>SUM('c-1'!G106,'c-1'!W106)</f>
        <v>1</v>
      </c>
      <c r="G106" s="34">
        <f>SUM('c-1'!H106,'c-1'!O106,'c-1'!R106,'c-1'!V106)</f>
        <v>7</v>
      </c>
      <c r="H106" s="34">
        <f>SUM('c-1'!F106,'c-1'!L106,'c-1'!P106,'c-1'!S106,'c-1'!Z106,'c-1'!AC106,'c-1'!AF106,'c-1'!AI106)</f>
        <v>5</v>
      </c>
      <c r="I106" s="34">
        <f>SUM('c-1'!I106,'c-1'!K106,'c-1'!T106,'c-1'!X106,'c-1'!Y106)</f>
        <v>2</v>
      </c>
    </row>
    <row r="107" spans="1:9" x14ac:dyDescent="0.35">
      <c r="A107" s="7" t="s">
        <v>391</v>
      </c>
      <c r="B107" s="33">
        <f t="shared" si="2"/>
        <v>10</v>
      </c>
      <c r="C107" s="35">
        <f>SUM('c-1'!C107,'c-1'!J107,'c-1'!AD107,'c-1'!AH107)</f>
        <v>0</v>
      </c>
      <c r="D107" s="34">
        <f>SUM('c-1'!D107,'c-1'!M107,'c-1'!N107,'c-1'!AA107,'c-1'!AB107,'c-1'!AE107,'c-1'!AG107,'c-1'!AJ107,'c-1'!AK107)</f>
        <v>3</v>
      </c>
      <c r="E107" s="34">
        <f>SUM('c-1'!E107,'c-1'!Q107,'c-1'!U107)</f>
        <v>0</v>
      </c>
      <c r="F107" s="34">
        <f>SUM('c-1'!G107,'c-1'!W107)</f>
        <v>0</v>
      </c>
      <c r="G107" s="34">
        <f>SUM('c-1'!H107,'c-1'!O107,'c-1'!R107,'c-1'!V107)</f>
        <v>1</v>
      </c>
      <c r="H107" s="34">
        <f>SUM('c-1'!F107,'c-1'!L107,'c-1'!P107,'c-1'!S107,'c-1'!Z107,'c-1'!AC107,'c-1'!AF107,'c-1'!AI107)</f>
        <v>5</v>
      </c>
      <c r="I107" s="34">
        <f>SUM('c-1'!I107,'c-1'!K107,'c-1'!T107,'c-1'!X107,'c-1'!Y107)</f>
        <v>1</v>
      </c>
    </row>
    <row r="108" spans="1:9" x14ac:dyDescent="0.35">
      <c r="A108" s="7" t="s">
        <v>447</v>
      </c>
      <c r="B108" s="33">
        <f t="shared" si="2"/>
        <v>12</v>
      </c>
      <c r="C108" s="35">
        <f>SUM('c-1'!C108,'c-1'!J108,'c-1'!AD108,'c-1'!AH108)</f>
        <v>2</v>
      </c>
      <c r="D108" s="34">
        <f>SUM('c-1'!D108,'c-1'!M108,'c-1'!N108,'c-1'!AA108,'c-1'!AB108,'c-1'!AE108,'c-1'!AG108,'c-1'!AJ108,'c-1'!AK108)</f>
        <v>0</v>
      </c>
      <c r="E108" s="34">
        <f>SUM('c-1'!E108,'c-1'!Q108,'c-1'!U108)</f>
        <v>8</v>
      </c>
      <c r="F108" s="34">
        <f>SUM('c-1'!G108,'c-1'!W108)</f>
        <v>0</v>
      </c>
      <c r="G108" s="34">
        <f>SUM('c-1'!H108,'c-1'!O108,'c-1'!R108,'c-1'!V108)</f>
        <v>0</v>
      </c>
      <c r="H108" s="34">
        <f>SUM('c-1'!F108,'c-1'!L108,'c-1'!P108,'c-1'!S108,'c-1'!Z108,'c-1'!AC108,'c-1'!AF108,'c-1'!AI108)</f>
        <v>2</v>
      </c>
      <c r="I108" s="34">
        <f>SUM('c-1'!I108,'c-1'!K108,'c-1'!T108,'c-1'!X108,'c-1'!Y108)</f>
        <v>0</v>
      </c>
    </row>
    <row r="109" spans="1:9" x14ac:dyDescent="0.35">
      <c r="A109" s="7" t="s">
        <v>448</v>
      </c>
      <c r="B109" s="33">
        <f t="shared" si="2"/>
        <v>3</v>
      </c>
      <c r="C109" s="35">
        <f>SUM('c-1'!C109,'c-1'!J109,'c-1'!AD109,'c-1'!AH109)</f>
        <v>1</v>
      </c>
      <c r="D109" s="34">
        <f>SUM('c-1'!D109,'c-1'!M109,'c-1'!N109,'c-1'!AA109,'c-1'!AB109,'c-1'!AE109,'c-1'!AG109,'c-1'!AJ109,'c-1'!AK109)</f>
        <v>1</v>
      </c>
      <c r="E109" s="34">
        <f>SUM('c-1'!E109,'c-1'!Q109,'c-1'!U109)</f>
        <v>0</v>
      </c>
      <c r="F109" s="34">
        <f>SUM('c-1'!G109,'c-1'!W109)</f>
        <v>0</v>
      </c>
      <c r="G109" s="34">
        <f>SUM('c-1'!H109,'c-1'!O109,'c-1'!R109,'c-1'!V109)</f>
        <v>0</v>
      </c>
      <c r="H109" s="34">
        <f>SUM('c-1'!F109,'c-1'!L109,'c-1'!P109,'c-1'!S109,'c-1'!Z109,'c-1'!AC109,'c-1'!AF109,'c-1'!AI109)</f>
        <v>1</v>
      </c>
      <c r="I109" s="34">
        <f>SUM('c-1'!I109,'c-1'!K109,'c-1'!T109,'c-1'!X109,'c-1'!Y109)</f>
        <v>0</v>
      </c>
    </row>
    <row r="110" spans="1:9" x14ac:dyDescent="0.35">
      <c r="A110" s="7" t="s">
        <v>128</v>
      </c>
      <c r="B110" s="33">
        <f t="shared" si="2"/>
        <v>14</v>
      </c>
      <c r="C110" s="35">
        <f>SUM('c-1'!C110,'c-1'!J110,'c-1'!AD110,'c-1'!AH110)</f>
        <v>5</v>
      </c>
      <c r="D110" s="34">
        <f>SUM('c-1'!D110,'c-1'!M110,'c-1'!N110,'c-1'!AA110,'c-1'!AB110,'c-1'!AE110,'c-1'!AG110,'c-1'!AJ110,'c-1'!AK110)</f>
        <v>3</v>
      </c>
      <c r="E110" s="34">
        <f>SUM('c-1'!E110,'c-1'!Q110,'c-1'!U110)</f>
        <v>0</v>
      </c>
      <c r="F110" s="34">
        <f>SUM('c-1'!G110,'c-1'!W110)</f>
        <v>1</v>
      </c>
      <c r="G110" s="34">
        <f>SUM('c-1'!H110,'c-1'!O110,'c-1'!R110,'c-1'!V110)</f>
        <v>0</v>
      </c>
      <c r="H110" s="34">
        <f>SUM('c-1'!F110,'c-1'!L110,'c-1'!P110,'c-1'!S110,'c-1'!Z110,'c-1'!AC110,'c-1'!AF110,'c-1'!AI110)</f>
        <v>5</v>
      </c>
      <c r="I110" s="34">
        <f>SUM('c-1'!I110,'c-1'!K110,'c-1'!T110,'c-1'!X110,'c-1'!Y110)</f>
        <v>0</v>
      </c>
    </row>
    <row r="111" spans="1:9" x14ac:dyDescent="0.35">
      <c r="A111" s="7" t="s">
        <v>449</v>
      </c>
      <c r="B111" s="33">
        <f t="shared" si="2"/>
        <v>50</v>
      </c>
      <c r="C111" s="35">
        <f>SUM('c-1'!C111,'c-1'!J111,'c-1'!AD111,'c-1'!AH111)</f>
        <v>19</v>
      </c>
      <c r="D111" s="34">
        <f>SUM('c-1'!D111,'c-1'!M111,'c-1'!N111,'c-1'!AA111,'c-1'!AB111,'c-1'!AE111,'c-1'!AG111,'c-1'!AJ111,'c-1'!AK111)</f>
        <v>9</v>
      </c>
      <c r="E111" s="34">
        <f>SUM('c-1'!E111,'c-1'!Q111,'c-1'!U111)</f>
        <v>0</v>
      </c>
      <c r="F111" s="34">
        <f>SUM('c-1'!G111,'c-1'!W111)</f>
        <v>3</v>
      </c>
      <c r="G111" s="34">
        <f>SUM('c-1'!H111,'c-1'!O111,'c-1'!R111,'c-1'!V111)</f>
        <v>13</v>
      </c>
      <c r="H111" s="34">
        <f>SUM('c-1'!F111,'c-1'!L111,'c-1'!P111,'c-1'!S111,'c-1'!Z111,'c-1'!AC111,'c-1'!AF111,'c-1'!AI111)</f>
        <v>4</v>
      </c>
      <c r="I111" s="34">
        <f>SUM('c-1'!I111,'c-1'!K111,'c-1'!T111,'c-1'!X111,'c-1'!Y111)</f>
        <v>2</v>
      </c>
    </row>
    <row r="112" spans="1:9" x14ac:dyDescent="0.35">
      <c r="A112" s="7" t="s">
        <v>401</v>
      </c>
      <c r="B112" s="33">
        <f t="shared" si="2"/>
        <v>108</v>
      </c>
      <c r="C112" s="35">
        <f>SUM('c-1'!C112,'c-1'!J112,'c-1'!AD112,'c-1'!AH112)</f>
        <v>13</v>
      </c>
      <c r="D112" s="34">
        <f>SUM('c-1'!D112,'c-1'!M112,'c-1'!N112,'c-1'!AA112,'c-1'!AB112,'c-1'!AE112,'c-1'!AG112,'c-1'!AJ112,'c-1'!AK112)</f>
        <v>19</v>
      </c>
      <c r="E112" s="34">
        <f>SUM('c-1'!E112,'c-1'!Q112,'c-1'!U112)</f>
        <v>8</v>
      </c>
      <c r="F112" s="34">
        <f>SUM('c-1'!G112,'c-1'!W112)</f>
        <v>1</v>
      </c>
      <c r="G112" s="34">
        <f>SUM('c-1'!H112,'c-1'!O112,'c-1'!R112,'c-1'!V112)</f>
        <v>35</v>
      </c>
      <c r="H112" s="34">
        <f>SUM('c-1'!F112,'c-1'!L112,'c-1'!P112,'c-1'!S112,'c-1'!Z112,'c-1'!AC112,'c-1'!AF112,'c-1'!AI112)</f>
        <v>20</v>
      </c>
      <c r="I112" s="34">
        <f>SUM('c-1'!I112,'c-1'!K112,'c-1'!T112,'c-1'!X112,'c-1'!Y112)</f>
        <v>12</v>
      </c>
    </row>
    <row r="113" spans="1:9" x14ac:dyDescent="0.35">
      <c r="A113" s="7" t="s">
        <v>450</v>
      </c>
      <c r="B113" s="33">
        <f t="shared" si="2"/>
        <v>163</v>
      </c>
      <c r="C113" s="35">
        <f>SUM('c-1'!C113,'c-1'!J113,'c-1'!AD113,'c-1'!AH113)</f>
        <v>23</v>
      </c>
      <c r="D113" s="34">
        <f>SUM('c-1'!D113,'c-1'!M113,'c-1'!N113,'c-1'!AA113,'c-1'!AB113,'c-1'!AE113,'c-1'!AG113,'c-1'!AJ113,'c-1'!AK113)</f>
        <v>63</v>
      </c>
      <c r="E113" s="34">
        <f>SUM('c-1'!E113,'c-1'!Q113,'c-1'!U113)</f>
        <v>4</v>
      </c>
      <c r="F113" s="34">
        <f>SUM('c-1'!G113,'c-1'!W113)</f>
        <v>7</v>
      </c>
      <c r="G113" s="34">
        <f>SUM('c-1'!H113,'c-1'!O113,'c-1'!R113,'c-1'!V113)</f>
        <v>20</v>
      </c>
      <c r="H113" s="34">
        <f>SUM('c-1'!F113,'c-1'!L113,'c-1'!P113,'c-1'!S113,'c-1'!Z113,'c-1'!AC113,'c-1'!AF113,'c-1'!AI113)</f>
        <v>42</v>
      </c>
      <c r="I113" s="34">
        <f>SUM('c-1'!I113,'c-1'!K113,'c-1'!T113,'c-1'!X113,'c-1'!Y113)</f>
        <v>4</v>
      </c>
    </row>
    <row r="114" spans="1:9" x14ac:dyDescent="0.35">
      <c r="A114" s="7" t="s">
        <v>129</v>
      </c>
      <c r="B114" s="33">
        <f t="shared" si="2"/>
        <v>13</v>
      </c>
      <c r="C114" s="35">
        <f>SUM('c-1'!C114,'c-1'!J114,'c-1'!AD114,'c-1'!AH114)</f>
        <v>0</v>
      </c>
      <c r="D114" s="34">
        <f>SUM('c-1'!D114,'c-1'!M114,'c-1'!N114,'c-1'!AA114,'c-1'!AB114,'c-1'!AE114,'c-1'!AG114,'c-1'!AJ114,'c-1'!AK114)</f>
        <v>2</v>
      </c>
      <c r="E114" s="34">
        <f>SUM('c-1'!E114,'c-1'!Q114,'c-1'!U114)</f>
        <v>1</v>
      </c>
      <c r="F114" s="34">
        <f>SUM('c-1'!G114,'c-1'!W114)</f>
        <v>1</v>
      </c>
      <c r="G114" s="34">
        <f>SUM('c-1'!H114,'c-1'!O114,'c-1'!R114,'c-1'!V114)</f>
        <v>5</v>
      </c>
      <c r="H114" s="34">
        <f>SUM('c-1'!F114,'c-1'!L114,'c-1'!P114,'c-1'!S114,'c-1'!Z114,'c-1'!AC114,'c-1'!AF114,'c-1'!AI114)</f>
        <v>4</v>
      </c>
      <c r="I114" s="34">
        <f>SUM('c-1'!I114,'c-1'!K114,'c-1'!T114,'c-1'!X114,'c-1'!Y114)</f>
        <v>0</v>
      </c>
    </row>
    <row r="115" spans="1:9" x14ac:dyDescent="0.35">
      <c r="A115" s="7" t="s">
        <v>130</v>
      </c>
      <c r="B115" s="33">
        <f t="shared" si="2"/>
        <v>1</v>
      </c>
      <c r="C115" s="35">
        <f>SUM('c-1'!C115,'c-1'!J115,'c-1'!AD115,'c-1'!AH115)</f>
        <v>0</v>
      </c>
      <c r="D115" s="34">
        <f>SUM('c-1'!D115,'c-1'!M115,'c-1'!N115,'c-1'!AA115,'c-1'!AB115,'c-1'!AE115,'c-1'!AG115,'c-1'!AJ115,'c-1'!AK115)</f>
        <v>1</v>
      </c>
      <c r="E115" s="34">
        <f>SUM('c-1'!E115,'c-1'!Q115,'c-1'!U115)</f>
        <v>0</v>
      </c>
      <c r="F115" s="34">
        <f>SUM('c-1'!G115,'c-1'!W115)</f>
        <v>0</v>
      </c>
      <c r="G115" s="34">
        <f>SUM('c-1'!H115,'c-1'!O115,'c-1'!R115,'c-1'!V115)</f>
        <v>0</v>
      </c>
      <c r="H115" s="34">
        <f>SUM('c-1'!F115,'c-1'!L115,'c-1'!P115,'c-1'!S115,'c-1'!Z115,'c-1'!AC115,'c-1'!AF115,'c-1'!AI115)</f>
        <v>0</v>
      </c>
      <c r="I115" s="34">
        <f>SUM('c-1'!I115,'c-1'!K115,'c-1'!T115,'c-1'!X115,'c-1'!Y115)</f>
        <v>0</v>
      </c>
    </row>
    <row r="116" spans="1:9" x14ac:dyDescent="0.35">
      <c r="A116" s="7" t="s">
        <v>402</v>
      </c>
      <c r="B116" s="33">
        <f t="shared" si="2"/>
        <v>6</v>
      </c>
      <c r="C116" s="35">
        <f>SUM('c-1'!C116,'c-1'!J116,'c-1'!AD116,'c-1'!AH116)</f>
        <v>3</v>
      </c>
      <c r="D116" s="34">
        <f>SUM('c-1'!D116,'c-1'!M116,'c-1'!N116,'c-1'!AA116,'c-1'!AB116,'c-1'!AE116,'c-1'!AG116,'c-1'!AJ116,'c-1'!AK116)</f>
        <v>2</v>
      </c>
      <c r="E116" s="34">
        <f>SUM('c-1'!E116,'c-1'!Q116,'c-1'!U116)</f>
        <v>0</v>
      </c>
      <c r="F116" s="34">
        <f>SUM('c-1'!G116,'c-1'!W116)</f>
        <v>0</v>
      </c>
      <c r="G116" s="34">
        <f>SUM('c-1'!H116,'c-1'!O116,'c-1'!R116,'c-1'!V116)</f>
        <v>1</v>
      </c>
      <c r="H116" s="34">
        <f>SUM('c-1'!F116,'c-1'!L116,'c-1'!P116,'c-1'!S116,'c-1'!Z116,'c-1'!AC116,'c-1'!AF116,'c-1'!AI116)</f>
        <v>0</v>
      </c>
      <c r="I116" s="34">
        <f>SUM('c-1'!I116,'c-1'!K116,'c-1'!T116,'c-1'!X116,'c-1'!Y116)</f>
        <v>0</v>
      </c>
    </row>
    <row r="117" spans="1:9" x14ac:dyDescent="0.35">
      <c r="A117" s="7" t="s">
        <v>480</v>
      </c>
      <c r="B117" s="33">
        <f t="shared" si="2"/>
        <v>2</v>
      </c>
      <c r="C117" s="35">
        <f>SUM('c-1'!C117,'c-1'!J117,'c-1'!AD117,'c-1'!AH117)</f>
        <v>0</v>
      </c>
      <c r="D117" s="34">
        <f>SUM('c-1'!D117,'c-1'!M117,'c-1'!N117,'c-1'!AA117,'c-1'!AB117,'c-1'!AE117,'c-1'!AG117,'c-1'!AJ117,'c-1'!AK117)</f>
        <v>0</v>
      </c>
      <c r="E117" s="34">
        <f>SUM('c-1'!E117,'c-1'!Q117,'c-1'!U117)</f>
        <v>0</v>
      </c>
      <c r="F117" s="34">
        <f>SUM('c-1'!G117,'c-1'!W117)</f>
        <v>0</v>
      </c>
      <c r="G117" s="34">
        <f>SUM('c-1'!H117,'c-1'!O117,'c-1'!R117,'c-1'!V117)</f>
        <v>1</v>
      </c>
      <c r="H117" s="34">
        <f>SUM('c-1'!F117,'c-1'!L117,'c-1'!P117,'c-1'!S117,'c-1'!Z117,'c-1'!AC117,'c-1'!AF117,'c-1'!AI117)</f>
        <v>1</v>
      </c>
      <c r="I117" s="34">
        <f>SUM('c-1'!I117,'c-1'!K117,'c-1'!T117,'c-1'!X117,'c-1'!Y117)</f>
        <v>0</v>
      </c>
    </row>
    <row r="118" spans="1:9" x14ac:dyDescent="0.35">
      <c r="A118" s="7" t="s">
        <v>412</v>
      </c>
      <c r="B118" s="33">
        <f t="shared" si="2"/>
        <v>54</v>
      </c>
      <c r="C118" s="35">
        <f>SUM('c-1'!C118,'c-1'!J118,'c-1'!AD118,'c-1'!AH118)</f>
        <v>24</v>
      </c>
      <c r="D118" s="34">
        <f>SUM('c-1'!D118,'c-1'!M118,'c-1'!N118,'c-1'!AA118,'c-1'!AB118,'c-1'!AE118,'c-1'!AG118,'c-1'!AJ118,'c-1'!AK118)</f>
        <v>7</v>
      </c>
      <c r="E118" s="34">
        <f>SUM('c-1'!E118,'c-1'!Q118,'c-1'!U118)</f>
        <v>2</v>
      </c>
      <c r="F118" s="34">
        <f>SUM('c-1'!G118,'c-1'!W118)</f>
        <v>2</v>
      </c>
      <c r="G118" s="34">
        <f>SUM('c-1'!H118,'c-1'!O118,'c-1'!R118,'c-1'!V118)</f>
        <v>3</v>
      </c>
      <c r="H118" s="34">
        <f>SUM('c-1'!F118,'c-1'!L118,'c-1'!P118,'c-1'!S118,'c-1'!Z118,'c-1'!AC118,'c-1'!AF118,'c-1'!AI118)</f>
        <v>8</v>
      </c>
      <c r="I118" s="34">
        <f>SUM('c-1'!I118,'c-1'!K118,'c-1'!T118,'c-1'!X118,'c-1'!Y118)</f>
        <v>8</v>
      </c>
    </row>
    <row r="119" spans="1:9" x14ac:dyDescent="0.35">
      <c r="A119" s="7" t="s">
        <v>131</v>
      </c>
      <c r="B119" s="33">
        <f t="shared" si="2"/>
        <v>9</v>
      </c>
      <c r="C119" s="35">
        <f>SUM('c-1'!C119,'c-1'!J119,'c-1'!AD119,'c-1'!AH119)</f>
        <v>1</v>
      </c>
      <c r="D119" s="34">
        <f>SUM('c-1'!D119,'c-1'!M119,'c-1'!N119,'c-1'!AA119,'c-1'!AB119,'c-1'!AE119,'c-1'!AG119,'c-1'!AJ119,'c-1'!AK119)</f>
        <v>0</v>
      </c>
      <c r="E119" s="34">
        <f>SUM('c-1'!E119,'c-1'!Q119,'c-1'!U119)</f>
        <v>1</v>
      </c>
      <c r="F119" s="34">
        <f>SUM('c-1'!G119,'c-1'!W119)</f>
        <v>2</v>
      </c>
      <c r="G119" s="34">
        <f>SUM('c-1'!H119,'c-1'!O119,'c-1'!R119,'c-1'!V119)</f>
        <v>4</v>
      </c>
      <c r="H119" s="34">
        <f>SUM('c-1'!F119,'c-1'!L119,'c-1'!P119,'c-1'!S119,'c-1'!Z119,'c-1'!AC119,'c-1'!AF119,'c-1'!AI119)</f>
        <v>1</v>
      </c>
      <c r="I119" s="34">
        <f>SUM('c-1'!I119,'c-1'!K119,'c-1'!T119,'c-1'!X119,'c-1'!Y119)</f>
        <v>0</v>
      </c>
    </row>
    <row r="120" spans="1:9" x14ac:dyDescent="0.35">
      <c r="A120" s="7" t="s">
        <v>132</v>
      </c>
      <c r="B120" s="33">
        <f t="shared" si="2"/>
        <v>468</v>
      </c>
      <c r="C120" s="35">
        <f>SUM('c-1'!C120,'c-1'!J120,'c-1'!AD120,'c-1'!AH120)</f>
        <v>104</v>
      </c>
      <c r="D120" s="34">
        <f>SUM('c-1'!D120,'c-1'!M120,'c-1'!N120,'c-1'!AA120,'c-1'!AB120,'c-1'!AE120,'c-1'!AG120,'c-1'!AJ120,'c-1'!AK120)</f>
        <v>57</v>
      </c>
      <c r="E120" s="34">
        <f>SUM('c-1'!E120,'c-1'!Q120,'c-1'!U120)</f>
        <v>21</v>
      </c>
      <c r="F120" s="34">
        <f>SUM('c-1'!G120,'c-1'!W120)</f>
        <v>22</v>
      </c>
      <c r="G120" s="34">
        <f>SUM('c-1'!H120,'c-1'!O120,'c-1'!R120,'c-1'!V120)</f>
        <v>141</v>
      </c>
      <c r="H120" s="34">
        <f>SUM('c-1'!F120,'c-1'!L120,'c-1'!P120,'c-1'!S120,'c-1'!Z120,'c-1'!AC120,'c-1'!AF120,'c-1'!AI120)</f>
        <v>56</v>
      </c>
      <c r="I120" s="34">
        <f>SUM('c-1'!I120,'c-1'!K120,'c-1'!T120,'c-1'!X120,'c-1'!Y120)</f>
        <v>67</v>
      </c>
    </row>
    <row r="121" spans="1:9" x14ac:dyDescent="0.35">
      <c r="A121" s="7" t="s">
        <v>403</v>
      </c>
      <c r="B121" s="33">
        <f t="shared" si="2"/>
        <v>30</v>
      </c>
      <c r="C121" s="35">
        <f>SUM('c-1'!C121,'c-1'!J121,'c-1'!AD121,'c-1'!AH121)</f>
        <v>3</v>
      </c>
      <c r="D121" s="34">
        <f>SUM('c-1'!D121,'c-1'!M121,'c-1'!N121,'c-1'!AA121,'c-1'!AB121,'c-1'!AE121,'c-1'!AG121,'c-1'!AJ121,'c-1'!AK121)</f>
        <v>1</v>
      </c>
      <c r="E121" s="34">
        <f>SUM('c-1'!E121,'c-1'!Q121,'c-1'!U121)</f>
        <v>12</v>
      </c>
      <c r="F121" s="34">
        <f>SUM('c-1'!G121,'c-1'!W121)</f>
        <v>2</v>
      </c>
      <c r="G121" s="34">
        <f>SUM('c-1'!H121,'c-1'!O121,'c-1'!R121,'c-1'!V121)</f>
        <v>4</v>
      </c>
      <c r="H121" s="34">
        <f>SUM('c-1'!F121,'c-1'!L121,'c-1'!P121,'c-1'!S121,'c-1'!Z121,'c-1'!AC121,'c-1'!AF121,'c-1'!AI121)</f>
        <v>7</v>
      </c>
      <c r="I121" s="34">
        <f>SUM('c-1'!I121,'c-1'!K121,'c-1'!T121,'c-1'!X121,'c-1'!Y121)</f>
        <v>1</v>
      </c>
    </row>
    <row r="122" spans="1:9" x14ac:dyDescent="0.35">
      <c r="A122" s="7" t="s">
        <v>133</v>
      </c>
      <c r="B122" s="33">
        <f t="shared" si="2"/>
        <v>12</v>
      </c>
      <c r="C122" s="35">
        <f>SUM('c-1'!C122,'c-1'!J122,'c-1'!AD122,'c-1'!AH122)</f>
        <v>3</v>
      </c>
      <c r="D122" s="34">
        <f>SUM('c-1'!D122,'c-1'!M122,'c-1'!N122,'c-1'!AA122,'c-1'!AB122,'c-1'!AE122,'c-1'!AG122,'c-1'!AJ122,'c-1'!AK122)</f>
        <v>1</v>
      </c>
      <c r="E122" s="34">
        <f>SUM('c-1'!E122,'c-1'!Q122,'c-1'!U122)</f>
        <v>0</v>
      </c>
      <c r="F122" s="34">
        <f>SUM('c-1'!G122,'c-1'!W122)</f>
        <v>2</v>
      </c>
      <c r="G122" s="34">
        <f>SUM('c-1'!H122,'c-1'!O122,'c-1'!R122,'c-1'!V122)</f>
        <v>3</v>
      </c>
      <c r="H122" s="34">
        <f>SUM('c-1'!F122,'c-1'!L122,'c-1'!P122,'c-1'!S122,'c-1'!Z122,'c-1'!AC122,'c-1'!AF122,'c-1'!AI122)</f>
        <v>2</v>
      </c>
      <c r="I122" s="34">
        <f>SUM('c-1'!I122,'c-1'!K122,'c-1'!T122,'c-1'!X122,'c-1'!Y122)</f>
        <v>1</v>
      </c>
    </row>
    <row r="123" spans="1:9" x14ac:dyDescent="0.35">
      <c r="A123" s="7" t="s">
        <v>134</v>
      </c>
      <c r="B123" s="33">
        <f t="shared" si="2"/>
        <v>1</v>
      </c>
      <c r="C123" s="35">
        <f>SUM('c-1'!C123,'c-1'!J123,'c-1'!AD123,'c-1'!AH123)</f>
        <v>0</v>
      </c>
      <c r="D123" s="34">
        <f>SUM('c-1'!D123,'c-1'!M123,'c-1'!N123,'c-1'!AA123,'c-1'!AB123,'c-1'!AE123,'c-1'!AG123,'c-1'!AJ123,'c-1'!AK123)</f>
        <v>1</v>
      </c>
      <c r="E123" s="34">
        <f>SUM('c-1'!E123,'c-1'!Q123,'c-1'!U123)</f>
        <v>0</v>
      </c>
      <c r="F123" s="34">
        <f>SUM('c-1'!G123,'c-1'!W123)</f>
        <v>0</v>
      </c>
      <c r="G123" s="34">
        <f>SUM('c-1'!H123,'c-1'!O123,'c-1'!R123,'c-1'!V123)</f>
        <v>0</v>
      </c>
      <c r="H123" s="34">
        <f>SUM('c-1'!F123,'c-1'!L123,'c-1'!P123,'c-1'!S123,'c-1'!Z123,'c-1'!AC123,'c-1'!AF123,'c-1'!AI123)</f>
        <v>0</v>
      </c>
      <c r="I123" s="34">
        <f>SUM('c-1'!I123,'c-1'!K123,'c-1'!T123,'c-1'!X123,'c-1'!Y123)</f>
        <v>0</v>
      </c>
    </row>
    <row r="124" spans="1:9" x14ac:dyDescent="0.35">
      <c r="A124" s="7" t="s">
        <v>404</v>
      </c>
      <c r="B124" s="33">
        <f t="shared" si="2"/>
        <v>10</v>
      </c>
      <c r="C124" s="35">
        <f>SUM('c-1'!C124,'c-1'!J124,'c-1'!AD124,'c-1'!AH124)</f>
        <v>3</v>
      </c>
      <c r="D124" s="34">
        <f>SUM('c-1'!D124,'c-1'!M124,'c-1'!N124,'c-1'!AA124,'c-1'!AB124,'c-1'!AE124,'c-1'!AG124,'c-1'!AJ124,'c-1'!AK124)</f>
        <v>2</v>
      </c>
      <c r="E124" s="34">
        <f>SUM('c-1'!E124,'c-1'!Q124,'c-1'!U124)</f>
        <v>1</v>
      </c>
      <c r="F124" s="34">
        <f>SUM('c-1'!G124,'c-1'!W124)</f>
        <v>0</v>
      </c>
      <c r="G124" s="34">
        <f>SUM('c-1'!H124,'c-1'!O124,'c-1'!R124,'c-1'!V124)</f>
        <v>2</v>
      </c>
      <c r="H124" s="34">
        <f>SUM('c-1'!F124,'c-1'!L124,'c-1'!P124,'c-1'!S124,'c-1'!Z124,'c-1'!AC124,'c-1'!AF124,'c-1'!AI124)</f>
        <v>0</v>
      </c>
      <c r="I124" s="34">
        <f>SUM('c-1'!I124,'c-1'!K124,'c-1'!T124,'c-1'!X124,'c-1'!Y124)</f>
        <v>2</v>
      </c>
    </row>
    <row r="125" spans="1:9" x14ac:dyDescent="0.35">
      <c r="A125" s="7" t="s">
        <v>426</v>
      </c>
      <c r="B125" s="33">
        <f t="shared" si="2"/>
        <v>5</v>
      </c>
      <c r="C125" s="35">
        <f>SUM('c-1'!C125,'c-1'!J125,'c-1'!AD125,'c-1'!AH125)</f>
        <v>2</v>
      </c>
      <c r="D125" s="34">
        <f>SUM('c-1'!D125,'c-1'!M125,'c-1'!N125,'c-1'!AA125,'c-1'!AB125,'c-1'!AE125,'c-1'!AG125,'c-1'!AJ125,'c-1'!AK125)</f>
        <v>0</v>
      </c>
      <c r="E125" s="34">
        <f>SUM('c-1'!E125,'c-1'!Q125,'c-1'!U125)</f>
        <v>1</v>
      </c>
      <c r="F125" s="34">
        <f>SUM('c-1'!G125,'c-1'!W125)</f>
        <v>0</v>
      </c>
      <c r="G125" s="34">
        <f>SUM('c-1'!H125,'c-1'!O125,'c-1'!R125,'c-1'!V125)</f>
        <v>1</v>
      </c>
      <c r="H125" s="34">
        <f>SUM('c-1'!F125,'c-1'!L125,'c-1'!P125,'c-1'!S125,'c-1'!Z125,'c-1'!AC125,'c-1'!AF125,'c-1'!AI125)</f>
        <v>1</v>
      </c>
      <c r="I125" s="34">
        <f>SUM('c-1'!I125,'c-1'!K125,'c-1'!T125,'c-1'!X125,'c-1'!Y125)</f>
        <v>0</v>
      </c>
    </row>
    <row r="126" spans="1:9" x14ac:dyDescent="0.35">
      <c r="A126" s="7" t="s">
        <v>135</v>
      </c>
      <c r="B126" s="33">
        <f t="shared" si="2"/>
        <v>3</v>
      </c>
      <c r="C126" s="35">
        <f>SUM('c-1'!C126,'c-1'!J126,'c-1'!AD126,'c-1'!AH126)</f>
        <v>0</v>
      </c>
      <c r="D126" s="34">
        <f>SUM('c-1'!D126,'c-1'!M126,'c-1'!N126,'c-1'!AA126,'c-1'!AB126,'c-1'!AE126,'c-1'!AG126,'c-1'!AJ126,'c-1'!AK126)</f>
        <v>0</v>
      </c>
      <c r="E126" s="34">
        <f>SUM('c-1'!E126,'c-1'!Q126,'c-1'!U126)</f>
        <v>0</v>
      </c>
      <c r="F126" s="34">
        <f>SUM('c-1'!G126,'c-1'!W126)</f>
        <v>0</v>
      </c>
      <c r="G126" s="34">
        <f>SUM('c-1'!H126,'c-1'!O126,'c-1'!R126,'c-1'!V126)</f>
        <v>0</v>
      </c>
      <c r="H126" s="34">
        <f>SUM('c-1'!F126,'c-1'!L126,'c-1'!P126,'c-1'!S126,'c-1'!Z126,'c-1'!AC126,'c-1'!AF126,'c-1'!AI126)</f>
        <v>2</v>
      </c>
      <c r="I126" s="34">
        <f>SUM('c-1'!I126,'c-1'!K126,'c-1'!T126,'c-1'!X126,'c-1'!Y126)</f>
        <v>1</v>
      </c>
    </row>
    <row r="127" spans="1:9" x14ac:dyDescent="0.35">
      <c r="A127" s="7" t="s">
        <v>411</v>
      </c>
      <c r="B127" s="33">
        <f t="shared" si="2"/>
        <v>1</v>
      </c>
      <c r="C127" s="35">
        <f>SUM('c-1'!C127,'c-1'!J127,'c-1'!AD127,'c-1'!AH127)</f>
        <v>0</v>
      </c>
      <c r="D127" s="34">
        <f>SUM('c-1'!D127,'c-1'!M127,'c-1'!N127,'c-1'!AA127,'c-1'!AB127,'c-1'!AE127,'c-1'!AG127,'c-1'!AJ127,'c-1'!AK127)</f>
        <v>0</v>
      </c>
      <c r="E127" s="34">
        <f>SUM('c-1'!E127,'c-1'!Q127,'c-1'!U127)</f>
        <v>0</v>
      </c>
      <c r="F127" s="34">
        <f>SUM('c-1'!G127,'c-1'!W127)</f>
        <v>0</v>
      </c>
      <c r="G127" s="34">
        <f>SUM('c-1'!H127,'c-1'!O127,'c-1'!R127,'c-1'!V127)</f>
        <v>0</v>
      </c>
      <c r="H127" s="34">
        <f>SUM('c-1'!F127,'c-1'!L127,'c-1'!P127,'c-1'!S127,'c-1'!Z127,'c-1'!AC127,'c-1'!AF127,'c-1'!AI127)</f>
        <v>1</v>
      </c>
      <c r="I127" s="34">
        <f>SUM('c-1'!I127,'c-1'!K127,'c-1'!T127,'c-1'!X127,'c-1'!Y127)</f>
        <v>0</v>
      </c>
    </row>
    <row r="128" spans="1:9" x14ac:dyDescent="0.35">
      <c r="A128" s="7" t="s">
        <v>481</v>
      </c>
      <c r="B128" s="33">
        <f t="shared" si="2"/>
        <v>2</v>
      </c>
      <c r="C128" s="35">
        <f>SUM('c-1'!C128,'c-1'!J128,'c-1'!AD128,'c-1'!AH128)</f>
        <v>2</v>
      </c>
      <c r="D128" s="34">
        <f>SUM('c-1'!D128,'c-1'!M128,'c-1'!N128,'c-1'!AA128,'c-1'!AB128,'c-1'!AE128,'c-1'!AG128,'c-1'!AJ128,'c-1'!AK128)</f>
        <v>0</v>
      </c>
      <c r="E128" s="34">
        <f>SUM('c-1'!E128,'c-1'!Q128,'c-1'!U128)</f>
        <v>0</v>
      </c>
      <c r="F128" s="34">
        <f>SUM('c-1'!G128,'c-1'!W128)</f>
        <v>0</v>
      </c>
      <c r="G128" s="34">
        <f>SUM('c-1'!H128,'c-1'!O128,'c-1'!R128,'c-1'!V128)</f>
        <v>0</v>
      </c>
      <c r="H128" s="34">
        <f>SUM('c-1'!F128,'c-1'!L128,'c-1'!P128,'c-1'!S128,'c-1'!Z128,'c-1'!AC128,'c-1'!AF128,'c-1'!AI128)</f>
        <v>0</v>
      </c>
      <c r="I128" s="34">
        <f>SUM('c-1'!I128,'c-1'!K128,'c-1'!T128,'c-1'!X128,'c-1'!Y128)</f>
        <v>0</v>
      </c>
    </row>
    <row r="129" spans="1:9" x14ac:dyDescent="0.35">
      <c r="A129" s="7" t="s">
        <v>413</v>
      </c>
      <c r="B129" s="33">
        <f t="shared" si="2"/>
        <v>3</v>
      </c>
      <c r="C129" s="35">
        <f>SUM('c-1'!C129,'c-1'!J129,'c-1'!AD129,'c-1'!AH129)</f>
        <v>0</v>
      </c>
      <c r="D129" s="34">
        <f>SUM('c-1'!D129,'c-1'!M129,'c-1'!N129,'c-1'!AA129,'c-1'!AB129,'c-1'!AE129,'c-1'!AG129,'c-1'!AJ129,'c-1'!AK129)</f>
        <v>1</v>
      </c>
      <c r="E129" s="34">
        <f>SUM('c-1'!E129,'c-1'!Q129,'c-1'!U129)</f>
        <v>0</v>
      </c>
      <c r="F129" s="34">
        <f>SUM('c-1'!G129,'c-1'!W129)</f>
        <v>1</v>
      </c>
      <c r="G129" s="34">
        <f>SUM('c-1'!H129,'c-1'!O129,'c-1'!R129,'c-1'!V129)</f>
        <v>0</v>
      </c>
      <c r="H129" s="34">
        <f>SUM('c-1'!F129,'c-1'!L129,'c-1'!P129,'c-1'!S129,'c-1'!Z129,'c-1'!AC129,'c-1'!AF129,'c-1'!AI129)</f>
        <v>1</v>
      </c>
      <c r="I129" s="34">
        <f>SUM('c-1'!I129,'c-1'!K129,'c-1'!T129,'c-1'!X129,'c-1'!Y129)</f>
        <v>0</v>
      </c>
    </row>
    <row r="130" spans="1:9" x14ac:dyDescent="0.35">
      <c r="A130" s="7" t="s">
        <v>482</v>
      </c>
      <c r="B130" s="33">
        <f t="shared" si="2"/>
        <v>7</v>
      </c>
      <c r="C130" s="35">
        <f>SUM('c-1'!C130,'c-1'!J130,'c-1'!AD130,'c-1'!AH130)</f>
        <v>3</v>
      </c>
      <c r="D130" s="34">
        <f>SUM('c-1'!D130,'c-1'!M130,'c-1'!N130,'c-1'!AA130,'c-1'!AB130,'c-1'!AE130,'c-1'!AG130,'c-1'!AJ130,'c-1'!AK130)</f>
        <v>1</v>
      </c>
      <c r="E130" s="34">
        <f>SUM('c-1'!E130,'c-1'!Q130,'c-1'!U130)</f>
        <v>1</v>
      </c>
      <c r="F130" s="34">
        <f>SUM('c-1'!G130,'c-1'!W130)</f>
        <v>0</v>
      </c>
      <c r="G130" s="34">
        <f>SUM('c-1'!H130,'c-1'!O130,'c-1'!R130,'c-1'!V130)</f>
        <v>1</v>
      </c>
      <c r="H130" s="34">
        <f>SUM('c-1'!F130,'c-1'!L130,'c-1'!P130,'c-1'!S130,'c-1'!Z130,'c-1'!AC130,'c-1'!AF130,'c-1'!AI130)</f>
        <v>0</v>
      </c>
      <c r="I130" s="34">
        <f>SUM('c-1'!I130,'c-1'!K130,'c-1'!T130,'c-1'!X130,'c-1'!Y130)</f>
        <v>1</v>
      </c>
    </row>
    <row r="131" spans="1:9" x14ac:dyDescent="0.35">
      <c r="A131" s="7" t="s">
        <v>136</v>
      </c>
      <c r="B131" s="33">
        <f t="shared" ref="B131:B155" si="3">SUM(C131:I131)</f>
        <v>47</v>
      </c>
      <c r="C131" s="35">
        <f>SUM('c-1'!C131,'c-1'!J131,'c-1'!AD131,'c-1'!AH131)</f>
        <v>27</v>
      </c>
      <c r="D131" s="34">
        <f>SUM('c-1'!D131,'c-1'!M131,'c-1'!N131,'c-1'!AA131,'c-1'!AB131,'c-1'!AE131,'c-1'!AG131,'c-1'!AJ131,'c-1'!AK131)</f>
        <v>3</v>
      </c>
      <c r="E131" s="34">
        <f>SUM('c-1'!E131,'c-1'!Q131,'c-1'!U131)</f>
        <v>0</v>
      </c>
      <c r="F131" s="34">
        <f>SUM('c-1'!G131,'c-1'!W131)</f>
        <v>2</v>
      </c>
      <c r="G131" s="34">
        <f>SUM('c-1'!H131,'c-1'!O131,'c-1'!R131,'c-1'!V131)</f>
        <v>4</v>
      </c>
      <c r="H131" s="34">
        <f>SUM('c-1'!F131,'c-1'!L131,'c-1'!P131,'c-1'!S131,'c-1'!Z131,'c-1'!AC131,'c-1'!AF131,'c-1'!AI131)</f>
        <v>4</v>
      </c>
      <c r="I131" s="34">
        <f>SUM('c-1'!I131,'c-1'!K131,'c-1'!T131,'c-1'!X131,'c-1'!Y131)</f>
        <v>7</v>
      </c>
    </row>
    <row r="132" spans="1:9" x14ac:dyDescent="0.35">
      <c r="A132" s="7" t="s">
        <v>137</v>
      </c>
      <c r="B132" s="33">
        <f t="shared" si="3"/>
        <v>900</v>
      </c>
      <c r="C132" s="35">
        <f>SUM('c-1'!C132,'c-1'!J132,'c-1'!AD132,'c-1'!AH132)</f>
        <v>309</v>
      </c>
      <c r="D132" s="34">
        <f>SUM('c-1'!D132,'c-1'!M132,'c-1'!N132,'c-1'!AA132,'c-1'!AB132,'c-1'!AE132,'c-1'!AG132,'c-1'!AJ132,'c-1'!AK132)</f>
        <v>143</v>
      </c>
      <c r="E132" s="34">
        <f>SUM('c-1'!E132,'c-1'!Q132,'c-1'!U132)</f>
        <v>110</v>
      </c>
      <c r="F132" s="34">
        <f>SUM('c-1'!G132,'c-1'!W132)</f>
        <v>63</v>
      </c>
      <c r="G132" s="34">
        <f>SUM('c-1'!H132,'c-1'!O132,'c-1'!R132,'c-1'!V132)</f>
        <v>78</v>
      </c>
      <c r="H132" s="34">
        <f>SUM('c-1'!F132,'c-1'!L132,'c-1'!P132,'c-1'!S132,'c-1'!Z132,'c-1'!AC132,'c-1'!AF132,'c-1'!AI132)</f>
        <v>101</v>
      </c>
      <c r="I132" s="34">
        <f>SUM('c-1'!I132,'c-1'!K132,'c-1'!T132,'c-1'!X132,'c-1'!Y132)</f>
        <v>96</v>
      </c>
    </row>
    <row r="133" spans="1:9" x14ac:dyDescent="0.35">
      <c r="A133" s="7" t="s">
        <v>138</v>
      </c>
      <c r="B133" s="33">
        <f t="shared" si="3"/>
        <v>11</v>
      </c>
      <c r="C133" s="35">
        <f>SUM('c-1'!C133,'c-1'!J133,'c-1'!AD133,'c-1'!AH133)</f>
        <v>5</v>
      </c>
      <c r="D133" s="34">
        <f>SUM('c-1'!D133,'c-1'!M133,'c-1'!N133,'c-1'!AA133,'c-1'!AB133,'c-1'!AE133,'c-1'!AG133,'c-1'!AJ133,'c-1'!AK133)</f>
        <v>0</v>
      </c>
      <c r="E133" s="34">
        <f>SUM('c-1'!E133,'c-1'!Q133,'c-1'!U133)</f>
        <v>2</v>
      </c>
      <c r="F133" s="34">
        <f>SUM('c-1'!G133,'c-1'!W133)</f>
        <v>2</v>
      </c>
      <c r="G133" s="34">
        <f>SUM('c-1'!H133,'c-1'!O133,'c-1'!R133,'c-1'!V133)</f>
        <v>0</v>
      </c>
      <c r="H133" s="34">
        <f>SUM('c-1'!F133,'c-1'!L133,'c-1'!P133,'c-1'!S133,'c-1'!Z133,'c-1'!AC133,'c-1'!AF133,'c-1'!AI133)</f>
        <v>1</v>
      </c>
      <c r="I133" s="34">
        <f>SUM('c-1'!I133,'c-1'!K133,'c-1'!T133,'c-1'!X133,'c-1'!Y133)</f>
        <v>1</v>
      </c>
    </row>
    <row r="134" spans="1:9" x14ac:dyDescent="0.35">
      <c r="A134" s="7" t="s">
        <v>139</v>
      </c>
      <c r="B134" s="33">
        <f t="shared" si="3"/>
        <v>12</v>
      </c>
      <c r="C134" s="35">
        <f>SUM('c-1'!C134,'c-1'!J134,'c-1'!AD134,'c-1'!AH134)</f>
        <v>7</v>
      </c>
      <c r="D134" s="34">
        <f>SUM('c-1'!D134,'c-1'!M134,'c-1'!N134,'c-1'!AA134,'c-1'!AB134,'c-1'!AE134,'c-1'!AG134,'c-1'!AJ134,'c-1'!AK134)</f>
        <v>1</v>
      </c>
      <c r="E134" s="34">
        <f>SUM('c-1'!E134,'c-1'!Q134,'c-1'!U134)</f>
        <v>0</v>
      </c>
      <c r="F134" s="34">
        <f>SUM('c-1'!G134,'c-1'!W134)</f>
        <v>2</v>
      </c>
      <c r="G134" s="34">
        <f>SUM('c-1'!H134,'c-1'!O134,'c-1'!R134,'c-1'!V134)</f>
        <v>0</v>
      </c>
      <c r="H134" s="34">
        <f>SUM('c-1'!F134,'c-1'!L134,'c-1'!P134,'c-1'!S134,'c-1'!Z134,'c-1'!AC134,'c-1'!AF134,'c-1'!AI134)</f>
        <v>0</v>
      </c>
      <c r="I134" s="34">
        <f>SUM('c-1'!I134,'c-1'!K134,'c-1'!T134,'c-1'!X134,'c-1'!Y134)</f>
        <v>2</v>
      </c>
    </row>
    <row r="135" spans="1:9" x14ac:dyDescent="0.35">
      <c r="A135" s="43" t="s">
        <v>140</v>
      </c>
      <c r="B135" s="33">
        <f t="shared" si="3"/>
        <v>827</v>
      </c>
      <c r="C135" s="35">
        <f>SUM('c-1'!C135,'c-1'!J135,'c-1'!AD135,'c-1'!AH135)</f>
        <v>178</v>
      </c>
      <c r="D135" s="34">
        <f>SUM('c-1'!D135,'c-1'!M135,'c-1'!N135,'c-1'!AA135,'c-1'!AB135,'c-1'!AE135,'c-1'!AG135,'c-1'!AJ135,'c-1'!AK135)</f>
        <v>134</v>
      </c>
      <c r="E135" s="34">
        <f>SUM('c-1'!E135,'c-1'!Q135,'c-1'!U135)</f>
        <v>76</v>
      </c>
      <c r="F135" s="34">
        <f>SUM('c-1'!G135,'c-1'!W135)</f>
        <v>92</v>
      </c>
      <c r="G135" s="34">
        <f>SUM('c-1'!H135,'c-1'!O135,'c-1'!R135,'c-1'!V135)</f>
        <v>84</v>
      </c>
      <c r="H135" s="34">
        <f>SUM('c-1'!F135,'c-1'!L135,'c-1'!P135,'c-1'!S135,'c-1'!Z135,'c-1'!AC135,'c-1'!AF135,'c-1'!AI135)</f>
        <v>137</v>
      </c>
      <c r="I135" s="34">
        <f>SUM('c-1'!I135,'c-1'!K135,'c-1'!T135,'c-1'!X135,'c-1'!Y135)</f>
        <v>126</v>
      </c>
    </row>
    <row r="136" spans="1:9" x14ac:dyDescent="0.35">
      <c r="A136" s="43" t="s">
        <v>483</v>
      </c>
      <c r="B136" s="33">
        <f t="shared" si="3"/>
        <v>1</v>
      </c>
      <c r="C136" s="35">
        <f>SUM('c-1'!C136,'c-1'!J136,'c-1'!AD136,'c-1'!AH136)</f>
        <v>0</v>
      </c>
      <c r="D136" s="34">
        <f>SUM('c-1'!D136,'c-1'!M136,'c-1'!N136,'c-1'!AA136,'c-1'!AB136,'c-1'!AE136,'c-1'!AG136,'c-1'!AJ136,'c-1'!AK136)</f>
        <v>0</v>
      </c>
      <c r="E136" s="34">
        <f>SUM('c-1'!E136,'c-1'!Q136,'c-1'!U136)</f>
        <v>0</v>
      </c>
      <c r="F136" s="34">
        <f>SUM('c-1'!G136,'c-1'!W136)</f>
        <v>0</v>
      </c>
      <c r="G136" s="34">
        <f>SUM('c-1'!H136,'c-1'!O136,'c-1'!R136,'c-1'!V136)</f>
        <v>0</v>
      </c>
      <c r="H136" s="34">
        <f>SUM('c-1'!F136,'c-1'!L136,'c-1'!P136,'c-1'!S136,'c-1'!Z136,'c-1'!AC136,'c-1'!AF136,'c-1'!AI136)</f>
        <v>1</v>
      </c>
      <c r="I136" s="34">
        <f>SUM('c-1'!I136,'c-1'!K136,'c-1'!T136,'c-1'!X136,'c-1'!Y136)</f>
        <v>0</v>
      </c>
    </row>
    <row r="137" spans="1:9" x14ac:dyDescent="0.35">
      <c r="A137" s="7" t="s">
        <v>141</v>
      </c>
      <c r="B137" s="33">
        <f t="shared" si="3"/>
        <v>4</v>
      </c>
      <c r="C137" s="35">
        <f>SUM('c-1'!C137,'c-1'!J137,'c-1'!AD137,'c-1'!AH137)</f>
        <v>4</v>
      </c>
      <c r="D137" s="34">
        <f>SUM('c-1'!D137,'c-1'!M137,'c-1'!N137,'c-1'!AA137,'c-1'!AB137,'c-1'!AE137,'c-1'!AG137,'c-1'!AJ137,'c-1'!AK137)</f>
        <v>0</v>
      </c>
      <c r="E137" s="34">
        <f>SUM('c-1'!E137,'c-1'!Q137,'c-1'!U137)</f>
        <v>0</v>
      </c>
      <c r="F137" s="34">
        <f>SUM('c-1'!G137,'c-1'!W137)</f>
        <v>0</v>
      </c>
      <c r="G137" s="34">
        <f>SUM('c-1'!H137,'c-1'!O137,'c-1'!R137,'c-1'!V137)</f>
        <v>0</v>
      </c>
      <c r="H137" s="34">
        <f>SUM('c-1'!F137,'c-1'!L137,'c-1'!P137,'c-1'!S137,'c-1'!Z137,'c-1'!AC137,'c-1'!AF137,'c-1'!AI137)</f>
        <v>0</v>
      </c>
      <c r="I137" s="34">
        <f>SUM('c-1'!I137,'c-1'!K137,'c-1'!T137,'c-1'!X137,'c-1'!Y137)</f>
        <v>0</v>
      </c>
    </row>
    <row r="138" spans="1:9" x14ac:dyDescent="0.35">
      <c r="A138" s="7" t="s">
        <v>451</v>
      </c>
      <c r="B138" s="33">
        <f t="shared" si="3"/>
        <v>172</v>
      </c>
      <c r="C138" s="35">
        <f>SUM('c-1'!C138,'c-1'!J138,'c-1'!AD138,'c-1'!AH138)</f>
        <v>14</v>
      </c>
      <c r="D138" s="34">
        <f>SUM('c-1'!D138,'c-1'!M138,'c-1'!N138,'c-1'!AA138,'c-1'!AB138,'c-1'!AE138,'c-1'!AG138,'c-1'!AJ138,'c-1'!AK138)</f>
        <v>22</v>
      </c>
      <c r="E138" s="34">
        <f>SUM('c-1'!E138,'c-1'!Q138,'c-1'!U138)</f>
        <v>49</v>
      </c>
      <c r="F138" s="34">
        <f>SUM('c-1'!G138,'c-1'!W138)</f>
        <v>3</v>
      </c>
      <c r="G138" s="34">
        <f>SUM('c-1'!H138,'c-1'!O138,'c-1'!R138,'c-1'!V138)</f>
        <v>45</v>
      </c>
      <c r="H138" s="34">
        <f>SUM('c-1'!F138,'c-1'!L138,'c-1'!P138,'c-1'!S138,'c-1'!Z138,'c-1'!AC138,'c-1'!AF138,'c-1'!AI138)</f>
        <v>18</v>
      </c>
      <c r="I138" s="34">
        <f>SUM('c-1'!I138,'c-1'!K138,'c-1'!T138,'c-1'!X138,'c-1'!Y138)</f>
        <v>21</v>
      </c>
    </row>
    <row r="139" spans="1:9" x14ac:dyDescent="0.35">
      <c r="A139" s="7" t="s">
        <v>452</v>
      </c>
      <c r="B139" s="33">
        <f t="shared" si="3"/>
        <v>56</v>
      </c>
      <c r="C139" s="35">
        <f>SUM('c-1'!C139,'c-1'!J139,'c-1'!AD139,'c-1'!AH139)</f>
        <v>4</v>
      </c>
      <c r="D139" s="34">
        <f>SUM('c-1'!D139,'c-1'!M139,'c-1'!N139,'c-1'!AA139,'c-1'!AB139,'c-1'!AE139,'c-1'!AG139,'c-1'!AJ139,'c-1'!AK139)</f>
        <v>3</v>
      </c>
      <c r="E139" s="34">
        <f>SUM('c-1'!E139,'c-1'!Q139,'c-1'!U139)</f>
        <v>12</v>
      </c>
      <c r="F139" s="34">
        <f>SUM('c-1'!G139,'c-1'!W139)</f>
        <v>7</v>
      </c>
      <c r="G139" s="34">
        <f>SUM('c-1'!H139,'c-1'!O139,'c-1'!R139,'c-1'!V139)</f>
        <v>8</v>
      </c>
      <c r="H139" s="34">
        <f>SUM('c-1'!F139,'c-1'!L139,'c-1'!P139,'c-1'!S139,'c-1'!Z139,'c-1'!AC139,'c-1'!AF139,'c-1'!AI139)</f>
        <v>9</v>
      </c>
      <c r="I139" s="34">
        <f>SUM('c-1'!I139,'c-1'!K139,'c-1'!T139,'c-1'!X139,'c-1'!Y139)</f>
        <v>13</v>
      </c>
    </row>
    <row r="140" spans="1:9" x14ac:dyDescent="0.35">
      <c r="A140" s="7" t="s">
        <v>142</v>
      </c>
      <c r="B140" s="33">
        <f t="shared" si="3"/>
        <v>4</v>
      </c>
      <c r="C140" s="35">
        <f>SUM('c-1'!C140,'c-1'!J140,'c-1'!AD140,'c-1'!AH140)</f>
        <v>1</v>
      </c>
      <c r="D140" s="34">
        <f>SUM('c-1'!D140,'c-1'!M140,'c-1'!N140,'c-1'!AA140,'c-1'!AB140,'c-1'!AE140,'c-1'!AG140,'c-1'!AJ140,'c-1'!AK140)</f>
        <v>1</v>
      </c>
      <c r="E140" s="34">
        <f>SUM('c-1'!E140,'c-1'!Q140,'c-1'!U140)</f>
        <v>0</v>
      </c>
      <c r="F140" s="34">
        <f>SUM('c-1'!G140,'c-1'!W140)</f>
        <v>0</v>
      </c>
      <c r="G140" s="34">
        <f>SUM('c-1'!H140,'c-1'!O140,'c-1'!R140,'c-1'!V140)</f>
        <v>0</v>
      </c>
      <c r="H140" s="34">
        <f>SUM('c-1'!F140,'c-1'!L140,'c-1'!P140,'c-1'!S140,'c-1'!Z140,'c-1'!AC140,'c-1'!AF140,'c-1'!AI140)</f>
        <v>1</v>
      </c>
      <c r="I140" s="34">
        <f>SUM('c-1'!I140,'c-1'!K140,'c-1'!T140,'c-1'!X140,'c-1'!Y140)</f>
        <v>1</v>
      </c>
    </row>
    <row r="141" spans="1:9" x14ac:dyDescent="0.35">
      <c r="A141" s="7" t="s">
        <v>453</v>
      </c>
      <c r="B141" s="33">
        <f t="shared" si="3"/>
        <v>6</v>
      </c>
      <c r="C141" s="35">
        <f>SUM('c-1'!C141,'c-1'!J141,'c-1'!AD141,'c-1'!AH141)</f>
        <v>4</v>
      </c>
      <c r="D141" s="34">
        <f>SUM('c-1'!D141,'c-1'!M141,'c-1'!N141,'c-1'!AA141,'c-1'!AB141,'c-1'!AE141,'c-1'!AG141,'c-1'!AJ141,'c-1'!AK141)</f>
        <v>1</v>
      </c>
      <c r="E141" s="34">
        <f>SUM('c-1'!E141,'c-1'!Q141,'c-1'!U141)</f>
        <v>0</v>
      </c>
      <c r="F141" s="34">
        <f>SUM('c-1'!G141,'c-1'!W141)</f>
        <v>0</v>
      </c>
      <c r="G141" s="34">
        <f>SUM('c-1'!H141,'c-1'!O141,'c-1'!R141,'c-1'!V141)</f>
        <v>1</v>
      </c>
      <c r="H141" s="34">
        <f>SUM('c-1'!F141,'c-1'!L141,'c-1'!P141,'c-1'!S141,'c-1'!Z141,'c-1'!AC141,'c-1'!AF141,'c-1'!AI141)</f>
        <v>0</v>
      </c>
      <c r="I141" s="34">
        <f>SUM('c-1'!I141,'c-1'!K141,'c-1'!T141,'c-1'!X141,'c-1'!Y141)</f>
        <v>0</v>
      </c>
    </row>
    <row r="142" spans="1:9" x14ac:dyDescent="0.35">
      <c r="A142" s="7" t="s">
        <v>454</v>
      </c>
      <c r="B142" s="33">
        <f t="shared" si="3"/>
        <v>25</v>
      </c>
      <c r="C142" s="35">
        <f>SUM('c-1'!C142,'c-1'!J142,'c-1'!AD142,'c-1'!AH142)</f>
        <v>8</v>
      </c>
      <c r="D142" s="34">
        <f>SUM('c-1'!D142,'c-1'!M142,'c-1'!N142,'c-1'!AA142,'c-1'!AB142,'c-1'!AE142,'c-1'!AG142,'c-1'!AJ142,'c-1'!AK142)</f>
        <v>6</v>
      </c>
      <c r="E142" s="34">
        <f>SUM('c-1'!E142,'c-1'!Q142,'c-1'!U142)</f>
        <v>0</v>
      </c>
      <c r="F142" s="34">
        <f>SUM('c-1'!G142,'c-1'!W142)</f>
        <v>1</v>
      </c>
      <c r="G142" s="34">
        <f>SUM('c-1'!H142,'c-1'!O142,'c-1'!R142,'c-1'!V142)</f>
        <v>3</v>
      </c>
      <c r="H142" s="34">
        <f>SUM('c-1'!F142,'c-1'!L142,'c-1'!P142,'c-1'!S142,'c-1'!Z142,'c-1'!AC142,'c-1'!AF142,'c-1'!AI142)</f>
        <v>4</v>
      </c>
      <c r="I142" s="34">
        <f>SUM('c-1'!I142,'c-1'!K142,'c-1'!T142,'c-1'!X142,'c-1'!Y142)</f>
        <v>3</v>
      </c>
    </row>
    <row r="143" spans="1:9" x14ac:dyDescent="0.35">
      <c r="A143" s="7" t="s">
        <v>143</v>
      </c>
      <c r="B143" s="33">
        <f t="shared" si="3"/>
        <v>4</v>
      </c>
      <c r="C143" s="35">
        <f>SUM('c-1'!C143,'c-1'!J143,'c-1'!AD143,'c-1'!AH143)</f>
        <v>3</v>
      </c>
      <c r="D143" s="34">
        <f>SUM('c-1'!D143,'c-1'!M143,'c-1'!N143,'c-1'!AA143,'c-1'!AB143,'c-1'!AE143,'c-1'!AG143,'c-1'!AJ143,'c-1'!AK143)</f>
        <v>0</v>
      </c>
      <c r="E143" s="34">
        <f>SUM('c-1'!E143,'c-1'!Q143,'c-1'!U143)</f>
        <v>0</v>
      </c>
      <c r="F143" s="34">
        <f>SUM('c-1'!G143,'c-1'!W143)</f>
        <v>0</v>
      </c>
      <c r="G143" s="34">
        <f>SUM('c-1'!H143,'c-1'!O143,'c-1'!R143,'c-1'!V143)</f>
        <v>0</v>
      </c>
      <c r="H143" s="34">
        <f>SUM('c-1'!F143,'c-1'!L143,'c-1'!P143,'c-1'!S143,'c-1'!Z143,'c-1'!AC143,'c-1'!AF143,'c-1'!AI143)</f>
        <v>1</v>
      </c>
      <c r="I143" s="34">
        <f>SUM('c-1'!I143,'c-1'!K143,'c-1'!T143,'c-1'!X143,'c-1'!Y143)</f>
        <v>0</v>
      </c>
    </row>
    <row r="144" spans="1:9" x14ac:dyDescent="0.35">
      <c r="A144" s="7" t="s">
        <v>484</v>
      </c>
      <c r="B144" s="33">
        <f t="shared" si="3"/>
        <v>3</v>
      </c>
      <c r="C144" s="35">
        <f>SUM('c-1'!C144,'c-1'!J144,'c-1'!AD144,'c-1'!AH144)</f>
        <v>0</v>
      </c>
      <c r="D144" s="34">
        <f>SUM('c-1'!D144,'c-1'!M144,'c-1'!N144,'c-1'!AA144,'c-1'!AB144,'c-1'!AE144,'c-1'!AG144,'c-1'!AJ144,'c-1'!AK144)</f>
        <v>0</v>
      </c>
      <c r="E144" s="34">
        <f>SUM('c-1'!E144,'c-1'!Q144,'c-1'!U144)</f>
        <v>0</v>
      </c>
      <c r="F144" s="34">
        <f>SUM('c-1'!G144,'c-1'!W144)</f>
        <v>0</v>
      </c>
      <c r="G144" s="34">
        <f>SUM('c-1'!H144,'c-1'!O144,'c-1'!R144,'c-1'!V144)</f>
        <v>0</v>
      </c>
      <c r="H144" s="34">
        <f>SUM('c-1'!F144,'c-1'!L144,'c-1'!P144,'c-1'!S144,'c-1'!Z144,'c-1'!AC144,'c-1'!AF144,'c-1'!AI144)</f>
        <v>3</v>
      </c>
      <c r="I144" s="34">
        <f>SUM('c-1'!I144,'c-1'!K144,'c-1'!T144,'c-1'!X144,'c-1'!Y144)</f>
        <v>0</v>
      </c>
    </row>
    <row r="145" spans="1:9" x14ac:dyDescent="0.35">
      <c r="A145" s="7" t="s">
        <v>485</v>
      </c>
      <c r="B145" s="33">
        <f t="shared" si="3"/>
        <v>1</v>
      </c>
      <c r="C145" s="35">
        <f>SUM('c-1'!C145,'c-1'!J145,'c-1'!AD145,'c-1'!AH145)</f>
        <v>0</v>
      </c>
      <c r="D145" s="34">
        <f>SUM('c-1'!D145,'c-1'!M145,'c-1'!N145,'c-1'!AA145,'c-1'!AB145,'c-1'!AE145,'c-1'!AG145,'c-1'!AJ145,'c-1'!AK145)</f>
        <v>1</v>
      </c>
      <c r="E145" s="34">
        <f>SUM('c-1'!E145,'c-1'!Q145,'c-1'!U145)</f>
        <v>0</v>
      </c>
      <c r="F145" s="34">
        <f>SUM('c-1'!G145,'c-1'!W145)</f>
        <v>0</v>
      </c>
      <c r="G145" s="34">
        <f>SUM('c-1'!H145,'c-1'!O145,'c-1'!R145,'c-1'!V145)</f>
        <v>0</v>
      </c>
      <c r="H145" s="34">
        <f>SUM('c-1'!F145,'c-1'!L145,'c-1'!P145,'c-1'!S145,'c-1'!Z145,'c-1'!AC145,'c-1'!AF145,'c-1'!AI145)</f>
        <v>0</v>
      </c>
      <c r="I145" s="34">
        <f>SUM('c-1'!I145,'c-1'!K145,'c-1'!T145,'c-1'!X145,'c-1'!Y145)</f>
        <v>0</v>
      </c>
    </row>
    <row r="146" spans="1:9" x14ac:dyDescent="0.35">
      <c r="A146" s="7" t="s">
        <v>486</v>
      </c>
      <c r="B146" s="33">
        <f t="shared" si="3"/>
        <v>4</v>
      </c>
      <c r="C146" s="35">
        <f>SUM('c-1'!C146,'c-1'!J146,'c-1'!AD146,'c-1'!AH146)</f>
        <v>0</v>
      </c>
      <c r="D146" s="34">
        <f>SUM('c-1'!D146,'c-1'!M146,'c-1'!N146,'c-1'!AA146,'c-1'!AB146,'c-1'!AE146,'c-1'!AG146,'c-1'!AJ146,'c-1'!AK146)</f>
        <v>0</v>
      </c>
      <c r="E146" s="34">
        <f>SUM('c-1'!E146,'c-1'!Q146,'c-1'!U146)</f>
        <v>2</v>
      </c>
      <c r="F146" s="34">
        <f>SUM('c-1'!G146,'c-1'!W146)</f>
        <v>0</v>
      </c>
      <c r="G146" s="34">
        <f>SUM('c-1'!H146,'c-1'!O146,'c-1'!R146,'c-1'!V146)</f>
        <v>1</v>
      </c>
      <c r="H146" s="34">
        <f>SUM('c-1'!F146,'c-1'!L146,'c-1'!P146,'c-1'!S146,'c-1'!Z146,'c-1'!AC146,'c-1'!AF146,'c-1'!AI146)</f>
        <v>1</v>
      </c>
      <c r="I146" s="34">
        <f>SUM('c-1'!I146,'c-1'!K146,'c-1'!T146,'c-1'!X146,'c-1'!Y146)</f>
        <v>0</v>
      </c>
    </row>
    <row r="147" spans="1:9" x14ac:dyDescent="0.35">
      <c r="A147" s="7" t="s">
        <v>144</v>
      </c>
      <c r="B147" s="33">
        <f t="shared" si="3"/>
        <v>1</v>
      </c>
      <c r="C147" s="35">
        <f>SUM('c-1'!C147,'c-1'!J147,'c-1'!AD147,'c-1'!AH147)</f>
        <v>0</v>
      </c>
      <c r="D147" s="34">
        <f>SUM('c-1'!D147,'c-1'!M147,'c-1'!N147,'c-1'!AA147,'c-1'!AB147,'c-1'!AE147,'c-1'!AG147,'c-1'!AJ147,'c-1'!AK147)</f>
        <v>0</v>
      </c>
      <c r="E147" s="34">
        <f>SUM('c-1'!E147,'c-1'!Q147,'c-1'!U147)</f>
        <v>0</v>
      </c>
      <c r="F147" s="34">
        <f>SUM('c-1'!G147,'c-1'!W147)</f>
        <v>0</v>
      </c>
      <c r="G147" s="34">
        <f>SUM('c-1'!H147,'c-1'!O147,'c-1'!R147,'c-1'!V147)</f>
        <v>1</v>
      </c>
      <c r="H147" s="34">
        <f>SUM('c-1'!F147,'c-1'!L147,'c-1'!P147,'c-1'!S147,'c-1'!Z147,'c-1'!AC147,'c-1'!AF147,'c-1'!AI147)</f>
        <v>0</v>
      </c>
      <c r="I147" s="34">
        <f>SUM('c-1'!I147,'c-1'!K147,'c-1'!T147,'c-1'!X147,'c-1'!Y147)</f>
        <v>0</v>
      </c>
    </row>
    <row r="148" spans="1:9" x14ac:dyDescent="0.35">
      <c r="A148" s="7" t="s">
        <v>145</v>
      </c>
      <c r="B148" s="33">
        <f t="shared" si="3"/>
        <v>45</v>
      </c>
      <c r="C148" s="35">
        <f>SUM('c-1'!C148,'c-1'!J148,'c-1'!AD148,'c-1'!AH148)</f>
        <v>16</v>
      </c>
      <c r="D148" s="34">
        <f>SUM('c-1'!D148,'c-1'!M148,'c-1'!N148,'c-1'!AA148,'c-1'!AB148,'c-1'!AE148,'c-1'!AG148,'c-1'!AJ148,'c-1'!AK148)</f>
        <v>5</v>
      </c>
      <c r="E148" s="34">
        <f>SUM('c-1'!E148,'c-1'!Q148,'c-1'!U148)</f>
        <v>3</v>
      </c>
      <c r="F148" s="34">
        <f>SUM('c-1'!G148,'c-1'!W148)</f>
        <v>1</v>
      </c>
      <c r="G148" s="34">
        <f>SUM('c-1'!H148,'c-1'!O148,'c-1'!R148,'c-1'!V148)</f>
        <v>5</v>
      </c>
      <c r="H148" s="34">
        <f>SUM('c-1'!F148,'c-1'!L148,'c-1'!P148,'c-1'!S148,'c-1'!Z148,'c-1'!AC148,'c-1'!AF148,'c-1'!AI148)</f>
        <v>11</v>
      </c>
      <c r="I148" s="34">
        <f>SUM('c-1'!I148,'c-1'!K148,'c-1'!T148,'c-1'!X148,'c-1'!Y148)</f>
        <v>4</v>
      </c>
    </row>
    <row r="149" spans="1:9" x14ac:dyDescent="0.35">
      <c r="A149" s="7" t="s">
        <v>487</v>
      </c>
      <c r="B149" s="33">
        <f t="shared" si="3"/>
        <v>10</v>
      </c>
      <c r="C149" s="35">
        <f>SUM('c-1'!C149,'c-1'!J149,'c-1'!AD149,'c-1'!AH149)</f>
        <v>7</v>
      </c>
      <c r="D149" s="34">
        <f>SUM('c-1'!D149,'c-1'!M149,'c-1'!N149,'c-1'!AA149,'c-1'!AB149,'c-1'!AE149,'c-1'!AG149,'c-1'!AJ149,'c-1'!AK149)</f>
        <v>0</v>
      </c>
      <c r="E149" s="34">
        <f>SUM('c-1'!E149,'c-1'!Q149,'c-1'!U149)</f>
        <v>0</v>
      </c>
      <c r="F149" s="34">
        <f>SUM('c-1'!G149,'c-1'!W149)</f>
        <v>0</v>
      </c>
      <c r="G149" s="34">
        <f>SUM('c-1'!H149,'c-1'!O149,'c-1'!R149,'c-1'!V149)</f>
        <v>3</v>
      </c>
      <c r="H149" s="34">
        <f>SUM('c-1'!F149,'c-1'!L149,'c-1'!P149,'c-1'!S149,'c-1'!Z149,'c-1'!AC149,'c-1'!AF149,'c-1'!AI149)</f>
        <v>0</v>
      </c>
      <c r="I149" s="34">
        <f>SUM('c-1'!I149,'c-1'!K149,'c-1'!T149,'c-1'!X149,'c-1'!Y149)</f>
        <v>0</v>
      </c>
    </row>
    <row r="150" spans="1:9" x14ac:dyDescent="0.35">
      <c r="A150" s="7" t="s">
        <v>455</v>
      </c>
      <c r="B150" s="33">
        <f t="shared" si="3"/>
        <v>27</v>
      </c>
      <c r="C150" s="35">
        <f>SUM('c-1'!C150,'c-1'!J150,'c-1'!AD150,'c-1'!AH150)</f>
        <v>8</v>
      </c>
      <c r="D150" s="34">
        <f>SUM('c-1'!D150,'c-1'!M150,'c-1'!N150,'c-1'!AA150,'c-1'!AB150,'c-1'!AE150,'c-1'!AG150,'c-1'!AJ150,'c-1'!AK150)</f>
        <v>6</v>
      </c>
      <c r="E150" s="34">
        <f>SUM('c-1'!E150,'c-1'!Q150,'c-1'!U150)</f>
        <v>1</v>
      </c>
      <c r="F150" s="34">
        <f>SUM('c-1'!G150,'c-1'!W150)</f>
        <v>7</v>
      </c>
      <c r="G150" s="34">
        <f>SUM('c-1'!H150,'c-1'!O150,'c-1'!R150,'c-1'!V150)</f>
        <v>1</v>
      </c>
      <c r="H150" s="34">
        <f>SUM('c-1'!F150,'c-1'!L150,'c-1'!P150,'c-1'!S150,'c-1'!Z150,'c-1'!AC150,'c-1'!AF150,'c-1'!AI150)</f>
        <v>3</v>
      </c>
      <c r="I150" s="34">
        <f>SUM('c-1'!I150,'c-1'!K150,'c-1'!T150,'c-1'!X150,'c-1'!Y150)</f>
        <v>1</v>
      </c>
    </row>
    <row r="151" spans="1:9" x14ac:dyDescent="0.35">
      <c r="A151" s="7" t="s">
        <v>456</v>
      </c>
      <c r="B151" s="33">
        <f t="shared" si="3"/>
        <v>80</v>
      </c>
      <c r="C151" s="35">
        <f>SUM('c-1'!C151,'c-1'!J151,'c-1'!AD151,'c-1'!AH151)</f>
        <v>53</v>
      </c>
      <c r="D151" s="34">
        <f>SUM('c-1'!D151,'c-1'!M151,'c-1'!N151,'c-1'!AA151,'c-1'!AB151,'c-1'!AE151,'c-1'!AG151,'c-1'!AJ151,'c-1'!AK151)</f>
        <v>7</v>
      </c>
      <c r="E151" s="34">
        <f>SUM('c-1'!E151,'c-1'!Q151,'c-1'!U151)</f>
        <v>1</v>
      </c>
      <c r="F151" s="34">
        <f>SUM('c-1'!G151,'c-1'!W151)</f>
        <v>0</v>
      </c>
      <c r="G151" s="34">
        <f>SUM('c-1'!H151,'c-1'!O151,'c-1'!R151,'c-1'!V151)</f>
        <v>2</v>
      </c>
      <c r="H151" s="34">
        <f>SUM('c-1'!F151,'c-1'!L151,'c-1'!P151,'c-1'!S151,'c-1'!Z151,'c-1'!AC151,'c-1'!AF151,'c-1'!AI151)</f>
        <v>7</v>
      </c>
      <c r="I151" s="34">
        <f>SUM('c-1'!I151,'c-1'!K151,'c-1'!T151,'c-1'!X151,'c-1'!Y151)</f>
        <v>10</v>
      </c>
    </row>
    <row r="152" spans="1:9" x14ac:dyDescent="0.35">
      <c r="A152" s="7" t="s">
        <v>457</v>
      </c>
      <c r="B152" s="33">
        <f t="shared" si="3"/>
        <v>4</v>
      </c>
      <c r="C152" s="35">
        <f>SUM('c-1'!C152,'c-1'!J152,'c-1'!AD152,'c-1'!AH152)</f>
        <v>3</v>
      </c>
      <c r="D152" s="34">
        <f>SUM('c-1'!D152,'c-1'!M152,'c-1'!N152,'c-1'!AA152,'c-1'!AB152,'c-1'!AE152,'c-1'!AG152,'c-1'!AJ152,'c-1'!AK152)</f>
        <v>0</v>
      </c>
      <c r="E152" s="34">
        <f>SUM('c-1'!E152,'c-1'!Q152,'c-1'!U152)</f>
        <v>0</v>
      </c>
      <c r="F152" s="34">
        <f>SUM('c-1'!G152,'c-1'!W152)</f>
        <v>0</v>
      </c>
      <c r="G152" s="34">
        <f>SUM('c-1'!H152,'c-1'!O152,'c-1'!R152,'c-1'!V152)</f>
        <v>1</v>
      </c>
      <c r="H152" s="34">
        <f>SUM('c-1'!F152,'c-1'!L152,'c-1'!P152,'c-1'!S152,'c-1'!Z152,'c-1'!AC152,'c-1'!AF152,'c-1'!AI152)</f>
        <v>0</v>
      </c>
      <c r="I152" s="34">
        <f>SUM('c-1'!I152,'c-1'!K152,'c-1'!T152,'c-1'!X152,'c-1'!Y152)</f>
        <v>0</v>
      </c>
    </row>
    <row r="153" spans="1:9" x14ac:dyDescent="0.35">
      <c r="A153" s="7" t="s">
        <v>146</v>
      </c>
      <c r="B153" s="33">
        <f t="shared" si="3"/>
        <v>149</v>
      </c>
      <c r="C153" s="35">
        <f>SUM('c-1'!C153,'c-1'!J153,'c-1'!AD153,'c-1'!AH153)</f>
        <v>67</v>
      </c>
      <c r="D153" s="34">
        <f>SUM('c-1'!D153,'c-1'!M153,'c-1'!N153,'c-1'!AA153,'c-1'!AB153,'c-1'!AE153,'c-1'!AG153,'c-1'!AJ153,'c-1'!AK153)</f>
        <v>27</v>
      </c>
      <c r="E153" s="34">
        <f>SUM('c-1'!E153,'c-1'!Q153,'c-1'!U153)</f>
        <v>8</v>
      </c>
      <c r="F153" s="34">
        <f>SUM('c-1'!G153,'c-1'!W153)</f>
        <v>7</v>
      </c>
      <c r="G153" s="34">
        <f>SUM('c-1'!H153,'c-1'!O153,'c-1'!R153,'c-1'!V153)</f>
        <v>7</v>
      </c>
      <c r="H153" s="34">
        <f>SUM('c-1'!F153,'c-1'!L153,'c-1'!P153,'c-1'!S153,'c-1'!Z153,'c-1'!AC153,'c-1'!AF153,'c-1'!AI153)</f>
        <v>16</v>
      </c>
      <c r="I153" s="34">
        <f>SUM('c-1'!I153,'c-1'!K153,'c-1'!T153,'c-1'!X153,'c-1'!Y153)</f>
        <v>17</v>
      </c>
    </row>
    <row r="154" spans="1:9" x14ac:dyDescent="0.35">
      <c r="A154" s="7" t="s">
        <v>458</v>
      </c>
      <c r="B154" s="33">
        <f t="shared" si="3"/>
        <v>8</v>
      </c>
      <c r="C154" s="35">
        <f>SUM('c-1'!C154,'c-1'!J154,'c-1'!AD154,'c-1'!AH154)</f>
        <v>2</v>
      </c>
      <c r="D154" s="34">
        <f>SUM('c-1'!D154,'c-1'!M154,'c-1'!N154,'c-1'!AA154,'c-1'!AB154,'c-1'!AE154,'c-1'!AG154,'c-1'!AJ154,'c-1'!AK154)</f>
        <v>2</v>
      </c>
      <c r="E154" s="34">
        <f>SUM('c-1'!E154,'c-1'!Q154,'c-1'!U154)</f>
        <v>0</v>
      </c>
      <c r="F154" s="34">
        <f>SUM('c-1'!G154,'c-1'!W154)</f>
        <v>3</v>
      </c>
      <c r="G154" s="34">
        <f>SUM('c-1'!H154,'c-1'!O154,'c-1'!R154,'c-1'!V154)</f>
        <v>0</v>
      </c>
      <c r="H154" s="34">
        <f>SUM('c-1'!F154,'c-1'!L154,'c-1'!P154,'c-1'!S154,'c-1'!Z154,'c-1'!AC154,'c-1'!AF154,'c-1'!AI154)</f>
        <v>0</v>
      </c>
      <c r="I154" s="34">
        <f>SUM('c-1'!I154,'c-1'!K154,'c-1'!T154,'c-1'!X154,'c-1'!Y154)</f>
        <v>1</v>
      </c>
    </row>
    <row r="155" spans="1:9" x14ac:dyDescent="0.35">
      <c r="A155" s="7" t="s">
        <v>488</v>
      </c>
      <c r="B155" s="33">
        <f t="shared" si="3"/>
        <v>4</v>
      </c>
      <c r="C155" s="35">
        <f>SUM('c-1'!C155,'c-1'!J155,'c-1'!AD155,'c-1'!AH155)</f>
        <v>1</v>
      </c>
      <c r="D155" s="34">
        <f>SUM('c-1'!D155,'c-1'!M155,'c-1'!N155,'c-1'!AA155,'c-1'!AB155,'c-1'!AE155,'c-1'!AG155,'c-1'!AJ155,'c-1'!AK155)</f>
        <v>1</v>
      </c>
      <c r="E155" s="34">
        <f>SUM('c-1'!E155,'c-1'!Q155,'c-1'!U155)</f>
        <v>0</v>
      </c>
      <c r="F155" s="34">
        <f>SUM('c-1'!G155,'c-1'!W155)</f>
        <v>0</v>
      </c>
      <c r="G155" s="34">
        <f>SUM('c-1'!H155,'c-1'!O155,'c-1'!R155,'c-1'!V155)</f>
        <v>1</v>
      </c>
      <c r="H155" s="34">
        <f>SUM('c-1'!F155,'c-1'!L155,'c-1'!P155,'c-1'!S155,'c-1'!Z155,'c-1'!AC155,'c-1'!AF155,'c-1'!AI155)</f>
        <v>1</v>
      </c>
      <c r="I155" s="34">
        <f>SUM('c-1'!I155,'c-1'!K155,'c-1'!T155,'c-1'!X155,'c-1'!Y155)</f>
        <v>0</v>
      </c>
    </row>
    <row r="156" spans="1:9" x14ac:dyDescent="0.35">
      <c r="A156" s="7" t="s">
        <v>147</v>
      </c>
      <c r="B156" s="33">
        <f t="shared" ref="B156:B217" si="4">SUM(C156:I156)</f>
        <v>7</v>
      </c>
      <c r="C156" s="35">
        <f>SUM('c-1'!C156,'c-1'!J156,'c-1'!AD156,'c-1'!AH156)</f>
        <v>5</v>
      </c>
      <c r="D156" s="34">
        <f>SUM('c-1'!D156,'c-1'!M156,'c-1'!N156,'c-1'!AA156,'c-1'!AB156,'c-1'!AE156,'c-1'!AG156,'c-1'!AJ156,'c-1'!AK156)</f>
        <v>1</v>
      </c>
      <c r="E156" s="34">
        <f>SUM('c-1'!E156,'c-1'!Q156,'c-1'!U156)</f>
        <v>0</v>
      </c>
      <c r="F156" s="34">
        <f>SUM('c-1'!G156,'c-1'!W156)</f>
        <v>0</v>
      </c>
      <c r="G156" s="34">
        <f>SUM('c-1'!H156,'c-1'!O156,'c-1'!R156,'c-1'!V156)</f>
        <v>0</v>
      </c>
      <c r="H156" s="34">
        <f>SUM('c-1'!F156,'c-1'!L156,'c-1'!P156,'c-1'!S156,'c-1'!Z156,'c-1'!AC156,'c-1'!AF156,'c-1'!AI156)</f>
        <v>1</v>
      </c>
      <c r="I156" s="34">
        <f>SUM('c-1'!I156,'c-1'!K156,'c-1'!T156,'c-1'!X156,'c-1'!Y156)</f>
        <v>0</v>
      </c>
    </row>
    <row r="157" spans="1:9" x14ac:dyDescent="0.35">
      <c r="A157" s="7" t="s">
        <v>489</v>
      </c>
      <c r="B157" s="33">
        <f t="shared" si="4"/>
        <v>2</v>
      </c>
      <c r="C157" s="35">
        <f>SUM('c-1'!C157,'c-1'!J157,'c-1'!AD157,'c-1'!AH157)</f>
        <v>0</v>
      </c>
      <c r="D157" s="34">
        <f>SUM('c-1'!D157,'c-1'!M157,'c-1'!N157,'c-1'!AA157,'c-1'!AB157,'c-1'!AE157,'c-1'!AG157,'c-1'!AJ157,'c-1'!AK157)</f>
        <v>0</v>
      </c>
      <c r="E157" s="34">
        <f>SUM('c-1'!E157,'c-1'!Q157,'c-1'!U157)</f>
        <v>0</v>
      </c>
      <c r="F157" s="34">
        <f>SUM('c-1'!G157,'c-1'!W157)</f>
        <v>0</v>
      </c>
      <c r="G157" s="34">
        <f>SUM('c-1'!H157,'c-1'!O157,'c-1'!R157,'c-1'!V157)</f>
        <v>0</v>
      </c>
      <c r="H157" s="34">
        <f>SUM('c-1'!F157,'c-1'!L157,'c-1'!P157,'c-1'!S157,'c-1'!Z157,'c-1'!AC157,'c-1'!AF157,'c-1'!AI157)</f>
        <v>0</v>
      </c>
      <c r="I157" s="34">
        <f>SUM('c-1'!I157,'c-1'!K157,'c-1'!T157,'c-1'!X157,'c-1'!Y157)</f>
        <v>2</v>
      </c>
    </row>
    <row r="158" spans="1:9" x14ac:dyDescent="0.35">
      <c r="A158" s="7" t="s">
        <v>490</v>
      </c>
      <c r="B158" s="33">
        <f t="shared" si="4"/>
        <v>3</v>
      </c>
      <c r="C158" s="35">
        <f>SUM('c-1'!C158,'c-1'!J158,'c-1'!AD158,'c-1'!AH158)</f>
        <v>0</v>
      </c>
      <c r="D158" s="34">
        <f>SUM('c-1'!D158,'c-1'!M158,'c-1'!N158,'c-1'!AA158,'c-1'!AB158,'c-1'!AE158,'c-1'!AG158,'c-1'!AJ158,'c-1'!AK158)</f>
        <v>0</v>
      </c>
      <c r="E158" s="34">
        <f>SUM('c-1'!E158,'c-1'!Q158,'c-1'!U158)</f>
        <v>1</v>
      </c>
      <c r="F158" s="34">
        <f>SUM('c-1'!G158,'c-1'!W158)</f>
        <v>0</v>
      </c>
      <c r="G158" s="34">
        <f>SUM('c-1'!H158,'c-1'!O158,'c-1'!R158,'c-1'!V158)</f>
        <v>0</v>
      </c>
      <c r="H158" s="34">
        <f>SUM('c-1'!F158,'c-1'!L158,'c-1'!P158,'c-1'!S158,'c-1'!Z158,'c-1'!AC158,'c-1'!AF158,'c-1'!AI158)</f>
        <v>2</v>
      </c>
      <c r="I158" s="34">
        <f>SUM('c-1'!I158,'c-1'!K158,'c-1'!T158,'c-1'!X158,'c-1'!Y158)</f>
        <v>0</v>
      </c>
    </row>
    <row r="159" spans="1:9" x14ac:dyDescent="0.35">
      <c r="A159" s="7" t="s">
        <v>405</v>
      </c>
      <c r="B159" s="33">
        <f t="shared" si="4"/>
        <v>3</v>
      </c>
      <c r="C159" s="35">
        <f>SUM('c-1'!C159,'c-1'!J159,'c-1'!AD159,'c-1'!AH159)</f>
        <v>1</v>
      </c>
      <c r="D159" s="34">
        <f>SUM('c-1'!D159,'c-1'!M159,'c-1'!N159,'c-1'!AA159,'c-1'!AB159,'c-1'!AE159,'c-1'!AG159,'c-1'!AJ159,'c-1'!AK159)</f>
        <v>1</v>
      </c>
      <c r="E159" s="34">
        <f>SUM('c-1'!E159,'c-1'!Q159,'c-1'!U159)</f>
        <v>0</v>
      </c>
      <c r="F159" s="34">
        <f>SUM('c-1'!G159,'c-1'!W159)</f>
        <v>0</v>
      </c>
      <c r="G159" s="34">
        <f>SUM('c-1'!H159,'c-1'!O159,'c-1'!R159,'c-1'!V159)</f>
        <v>0</v>
      </c>
      <c r="H159" s="34">
        <f>SUM('c-1'!F159,'c-1'!L159,'c-1'!P159,'c-1'!S159,'c-1'!Z159,'c-1'!AC159,'c-1'!AF159,'c-1'!AI159)</f>
        <v>1</v>
      </c>
      <c r="I159" s="34">
        <f>SUM('c-1'!I159,'c-1'!K159,'c-1'!T159,'c-1'!X159,'c-1'!Y159)</f>
        <v>0</v>
      </c>
    </row>
    <row r="160" spans="1:9" x14ac:dyDescent="0.35">
      <c r="A160" s="7" t="s">
        <v>148</v>
      </c>
      <c r="B160" s="33">
        <f t="shared" si="4"/>
        <v>736</v>
      </c>
      <c r="C160" s="35">
        <f>SUM('c-1'!C160,'c-1'!J160,'c-1'!AD160,'c-1'!AH160)</f>
        <v>240</v>
      </c>
      <c r="D160" s="34">
        <f>SUM('c-1'!D160,'c-1'!M160,'c-1'!N160,'c-1'!AA160,'c-1'!AB160,'c-1'!AE160,'c-1'!AG160,'c-1'!AJ160,'c-1'!AK160)</f>
        <v>92</v>
      </c>
      <c r="E160" s="34">
        <f>SUM('c-1'!E160,'c-1'!Q160,'c-1'!U160)</f>
        <v>77</v>
      </c>
      <c r="F160" s="34">
        <f>SUM('c-1'!G160,'c-1'!W160)</f>
        <v>57</v>
      </c>
      <c r="G160" s="34">
        <f>SUM('c-1'!H160,'c-1'!O160,'c-1'!R160,'c-1'!V160)</f>
        <v>33</v>
      </c>
      <c r="H160" s="34">
        <f>SUM('c-1'!F160,'c-1'!L160,'c-1'!P160,'c-1'!S160,'c-1'!Z160,'c-1'!AC160,'c-1'!AF160,'c-1'!AI160)</f>
        <v>105</v>
      </c>
      <c r="I160" s="34">
        <f>SUM('c-1'!I160,'c-1'!K160,'c-1'!T160,'c-1'!X160,'c-1'!Y160)</f>
        <v>132</v>
      </c>
    </row>
    <row r="161" spans="1:9" x14ac:dyDescent="0.35">
      <c r="A161" s="7" t="s">
        <v>459</v>
      </c>
      <c r="B161" s="33">
        <f t="shared" si="4"/>
        <v>245</v>
      </c>
      <c r="C161" s="35">
        <f>SUM('c-1'!C161,'c-1'!J161,'c-1'!AD161,'c-1'!AH161)</f>
        <v>9</v>
      </c>
      <c r="D161" s="34">
        <f>SUM('c-1'!D161,'c-1'!M161,'c-1'!N161,'c-1'!AA161,'c-1'!AB161,'c-1'!AE161,'c-1'!AG161,'c-1'!AJ161,'c-1'!AK161)</f>
        <v>129</v>
      </c>
      <c r="E161" s="34">
        <f>SUM('c-1'!E161,'c-1'!Q161,'c-1'!U161)</f>
        <v>7</v>
      </c>
      <c r="F161" s="34">
        <f>SUM('c-1'!G161,'c-1'!W161)</f>
        <v>5</v>
      </c>
      <c r="G161" s="34">
        <f>SUM('c-1'!H161,'c-1'!O161,'c-1'!R161,'c-1'!V161)</f>
        <v>59</v>
      </c>
      <c r="H161" s="34">
        <f>SUM('c-1'!F161,'c-1'!L161,'c-1'!P161,'c-1'!S161,'c-1'!Z161,'c-1'!AC161,'c-1'!AF161,'c-1'!AI161)</f>
        <v>22</v>
      </c>
      <c r="I161" s="34">
        <f>SUM('c-1'!I161,'c-1'!K161,'c-1'!T161,'c-1'!X161,'c-1'!Y161)</f>
        <v>14</v>
      </c>
    </row>
    <row r="162" spans="1:9" x14ac:dyDescent="0.35">
      <c r="A162" s="7" t="s">
        <v>149</v>
      </c>
      <c r="B162" s="33">
        <f t="shared" si="4"/>
        <v>87</v>
      </c>
      <c r="C162" s="35">
        <f>SUM('c-1'!C162,'c-1'!J162,'c-1'!AD162,'c-1'!AH162)</f>
        <v>21</v>
      </c>
      <c r="D162" s="34">
        <f>SUM('c-1'!D162,'c-1'!M162,'c-1'!N162,'c-1'!AA162,'c-1'!AB162,'c-1'!AE162,'c-1'!AG162,'c-1'!AJ162,'c-1'!AK162)</f>
        <v>17</v>
      </c>
      <c r="E162" s="34">
        <f>SUM('c-1'!E162,'c-1'!Q162,'c-1'!U162)</f>
        <v>12</v>
      </c>
      <c r="F162" s="34">
        <f>SUM('c-1'!G162,'c-1'!W162)</f>
        <v>1</v>
      </c>
      <c r="G162" s="34">
        <f>SUM('c-1'!H162,'c-1'!O162,'c-1'!R162,'c-1'!V162)</f>
        <v>16</v>
      </c>
      <c r="H162" s="34">
        <f>SUM('c-1'!F162,'c-1'!L162,'c-1'!P162,'c-1'!S162,'c-1'!Z162,'c-1'!AC162,'c-1'!AF162,'c-1'!AI162)</f>
        <v>15</v>
      </c>
      <c r="I162" s="34">
        <f>SUM('c-1'!I162,'c-1'!K162,'c-1'!T162,'c-1'!X162,'c-1'!Y162)</f>
        <v>5</v>
      </c>
    </row>
    <row r="163" spans="1:9" x14ac:dyDescent="0.35">
      <c r="A163" s="7" t="s">
        <v>150</v>
      </c>
      <c r="B163" s="33">
        <f t="shared" si="4"/>
        <v>11</v>
      </c>
      <c r="C163" s="35">
        <f>SUM('c-1'!C163,'c-1'!J163,'c-1'!AD163,'c-1'!AH163)</f>
        <v>3</v>
      </c>
      <c r="D163" s="34">
        <f>SUM('c-1'!D163,'c-1'!M163,'c-1'!N163,'c-1'!AA163,'c-1'!AB163,'c-1'!AE163,'c-1'!AG163,'c-1'!AJ163,'c-1'!AK163)</f>
        <v>2</v>
      </c>
      <c r="E163" s="34">
        <f>SUM('c-1'!E163,'c-1'!Q163,'c-1'!U163)</f>
        <v>2</v>
      </c>
      <c r="F163" s="34">
        <f>SUM('c-1'!G163,'c-1'!W163)</f>
        <v>0</v>
      </c>
      <c r="G163" s="34">
        <f>SUM('c-1'!H163,'c-1'!O163,'c-1'!R163,'c-1'!V163)</f>
        <v>1</v>
      </c>
      <c r="H163" s="34">
        <f>SUM('c-1'!F163,'c-1'!L163,'c-1'!P163,'c-1'!S163,'c-1'!Z163,'c-1'!AC163,'c-1'!AF163,'c-1'!AI163)</f>
        <v>3</v>
      </c>
      <c r="I163" s="34">
        <f>SUM('c-1'!I163,'c-1'!K163,'c-1'!T163,'c-1'!X163,'c-1'!Y163)</f>
        <v>0</v>
      </c>
    </row>
    <row r="164" spans="1:9" x14ac:dyDescent="0.35">
      <c r="A164" s="7" t="s">
        <v>151</v>
      </c>
      <c r="B164" s="33">
        <f t="shared" si="4"/>
        <v>26</v>
      </c>
      <c r="C164" s="35">
        <f>SUM('c-1'!C164,'c-1'!J164,'c-1'!AD164,'c-1'!AH164)</f>
        <v>4</v>
      </c>
      <c r="D164" s="34">
        <f>SUM('c-1'!D164,'c-1'!M164,'c-1'!N164,'c-1'!AA164,'c-1'!AB164,'c-1'!AE164,'c-1'!AG164,'c-1'!AJ164,'c-1'!AK164)</f>
        <v>3</v>
      </c>
      <c r="E164" s="34">
        <f>SUM('c-1'!E164,'c-1'!Q164,'c-1'!U164)</f>
        <v>0</v>
      </c>
      <c r="F164" s="34">
        <f>SUM('c-1'!G164,'c-1'!W164)</f>
        <v>0</v>
      </c>
      <c r="G164" s="34">
        <f>SUM('c-1'!H164,'c-1'!O164,'c-1'!R164,'c-1'!V164)</f>
        <v>7</v>
      </c>
      <c r="H164" s="34">
        <f>SUM('c-1'!F164,'c-1'!L164,'c-1'!P164,'c-1'!S164,'c-1'!Z164,'c-1'!AC164,'c-1'!AF164,'c-1'!AI164)</f>
        <v>6</v>
      </c>
      <c r="I164" s="34">
        <f>SUM('c-1'!I164,'c-1'!K164,'c-1'!T164,'c-1'!X164,'c-1'!Y164)</f>
        <v>6</v>
      </c>
    </row>
    <row r="165" spans="1:9" x14ac:dyDescent="0.35">
      <c r="A165" s="7" t="s">
        <v>287</v>
      </c>
      <c r="B165" s="33">
        <f t="shared" si="4"/>
        <v>1533</v>
      </c>
      <c r="C165" s="35">
        <f>SUM('c-1'!C165,'c-1'!J165,'c-1'!AD165,'c-1'!AH165)</f>
        <v>516</v>
      </c>
      <c r="D165" s="34">
        <f>SUM('c-1'!D165,'c-1'!M165,'c-1'!N165,'c-1'!AA165,'c-1'!AB165,'c-1'!AE165,'c-1'!AG165,'c-1'!AJ165,'c-1'!AK165)</f>
        <v>149</v>
      </c>
      <c r="E165" s="34">
        <f>SUM('c-1'!E165,'c-1'!Q165,'c-1'!U165)</f>
        <v>212</v>
      </c>
      <c r="F165" s="34">
        <f>SUM('c-1'!G165,'c-1'!W165)</f>
        <v>104</v>
      </c>
      <c r="G165" s="34">
        <f>SUM('c-1'!H165,'c-1'!O165,'c-1'!R165,'c-1'!V165)</f>
        <v>180</v>
      </c>
      <c r="H165" s="34">
        <f>SUM('c-1'!F165,'c-1'!L165,'c-1'!P165,'c-1'!S165,'c-1'!Z165,'c-1'!AC165,'c-1'!AF165,'c-1'!AI165)</f>
        <v>239</v>
      </c>
      <c r="I165" s="34">
        <f>SUM('c-1'!I165,'c-1'!K165,'c-1'!T165,'c-1'!X165,'c-1'!Y165)</f>
        <v>133</v>
      </c>
    </row>
    <row r="166" spans="1:9" x14ac:dyDescent="0.35">
      <c r="A166" s="7" t="s">
        <v>468</v>
      </c>
      <c r="B166" s="33">
        <f t="shared" si="4"/>
        <v>231</v>
      </c>
      <c r="C166" s="35">
        <f>SUM('c-1'!C166,'c-1'!J166,'c-1'!AD166,'c-1'!AH166)</f>
        <v>79</v>
      </c>
      <c r="D166" s="34">
        <f>SUM('c-1'!D166,'c-1'!M166,'c-1'!N166,'c-1'!AA166,'c-1'!AB166,'c-1'!AE166,'c-1'!AG166,'c-1'!AJ166,'c-1'!AK166)</f>
        <v>47</v>
      </c>
      <c r="E166" s="34">
        <f>SUM('c-1'!E166,'c-1'!Q166,'c-1'!U166)</f>
        <v>14</v>
      </c>
      <c r="F166" s="34">
        <f>SUM('c-1'!G166,'c-1'!W166)</f>
        <v>15</v>
      </c>
      <c r="G166" s="34">
        <f>SUM('c-1'!H166,'c-1'!O166,'c-1'!R166,'c-1'!V166)</f>
        <v>13</v>
      </c>
      <c r="H166" s="34">
        <f>SUM('c-1'!F166,'c-1'!L166,'c-1'!P166,'c-1'!S166,'c-1'!Z166,'c-1'!AC166,'c-1'!AF166,'c-1'!AI166)</f>
        <v>25</v>
      </c>
      <c r="I166" s="34">
        <f>SUM('c-1'!I166,'c-1'!K166,'c-1'!T166,'c-1'!X166,'c-1'!Y166)</f>
        <v>38</v>
      </c>
    </row>
    <row r="167" spans="1:9" x14ac:dyDescent="0.35">
      <c r="A167" s="7" t="s">
        <v>152</v>
      </c>
      <c r="B167" s="33">
        <f t="shared" si="4"/>
        <v>12717</v>
      </c>
      <c r="C167" s="35">
        <f>SUM('c-1'!C167,'c-1'!J167,'c-1'!AD167,'c-1'!AH167)</f>
        <v>3227</v>
      </c>
      <c r="D167" s="34">
        <f>SUM('c-1'!D167,'c-1'!M167,'c-1'!N167,'c-1'!AA167,'c-1'!AB167,'c-1'!AE167,'c-1'!AG167,'c-1'!AJ167,'c-1'!AK167)</f>
        <v>2835</v>
      </c>
      <c r="E167" s="34">
        <f>SUM('c-1'!E167,'c-1'!Q167,'c-1'!U167)</f>
        <v>1099</v>
      </c>
      <c r="F167" s="34">
        <f>SUM('c-1'!G167,'c-1'!W167)</f>
        <v>1046</v>
      </c>
      <c r="G167" s="34">
        <f>SUM('c-1'!H167,'c-1'!O167,'c-1'!R167,'c-1'!V167)</f>
        <v>1478</v>
      </c>
      <c r="H167" s="34">
        <f>SUM('c-1'!F167,'c-1'!L167,'c-1'!P167,'c-1'!S167,'c-1'!Z167,'c-1'!AC167,'c-1'!AF167,'c-1'!AI167)</f>
        <v>1661</v>
      </c>
      <c r="I167" s="34">
        <f>SUM('c-1'!I167,'c-1'!K167,'c-1'!T167,'c-1'!X167,'c-1'!Y167)</f>
        <v>1371</v>
      </c>
    </row>
    <row r="168" spans="1:9" x14ac:dyDescent="0.35">
      <c r="A168" s="7" t="s">
        <v>153</v>
      </c>
      <c r="B168" s="33">
        <f t="shared" si="4"/>
        <v>9877</v>
      </c>
      <c r="C168" s="35">
        <f>SUM('c-1'!C168,'c-1'!J168,'c-1'!AD168,'c-1'!AH168)</f>
        <v>4381</v>
      </c>
      <c r="D168" s="34">
        <f>SUM('c-1'!D168,'c-1'!M168,'c-1'!N168,'c-1'!AA168,'c-1'!AB168,'c-1'!AE168,'c-1'!AG168,'c-1'!AJ168,'c-1'!AK168)</f>
        <v>1305</v>
      </c>
      <c r="E168" s="34">
        <f>SUM('c-1'!E168,'c-1'!Q168,'c-1'!U168)</f>
        <v>805</v>
      </c>
      <c r="F168" s="34">
        <f>SUM('c-1'!G168,'c-1'!W168)</f>
        <v>1075</v>
      </c>
      <c r="G168" s="34">
        <f>SUM('c-1'!H168,'c-1'!O168,'c-1'!R168,'c-1'!V168)</f>
        <v>490</v>
      </c>
      <c r="H168" s="34">
        <f>SUM('c-1'!F168,'c-1'!L168,'c-1'!P168,'c-1'!S168,'c-1'!Z168,'c-1'!AC168,'c-1'!AF168,'c-1'!AI168)</f>
        <v>669</v>
      </c>
      <c r="I168" s="34">
        <f>SUM('c-1'!I168,'c-1'!K168,'c-1'!T168,'c-1'!X168,'c-1'!Y168)</f>
        <v>1152</v>
      </c>
    </row>
    <row r="169" spans="1:9" x14ac:dyDescent="0.35">
      <c r="A169" s="7"/>
      <c r="B169" s="33"/>
      <c r="C169" s="35"/>
      <c r="D169" s="34"/>
      <c r="E169" s="34"/>
      <c r="F169" s="34"/>
      <c r="G169" s="34"/>
      <c r="H169" s="34"/>
      <c r="I169" s="34"/>
    </row>
    <row r="170" spans="1:9" x14ac:dyDescent="0.35">
      <c r="A170" s="45" t="s">
        <v>154</v>
      </c>
      <c r="B170" s="29">
        <f t="shared" si="4"/>
        <v>3541</v>
      </c>
      <c r="C170" s="31">
        <f>SUM('c-1'!C170,'c-1'!J170,'c-1'!AD170,'c-1'!AH170)</f>
        <v>987</v>
      </c>
      <c r="D170" s="30">
        <f>SUM('c-1'!D170,'c-1'!M170,'c-1'!N170,'c-1'!AA170,'c-1'!AB170,'c-1'!AE170,'c-1'!AG170,'c-1'!AJ170,'c-1'!AK170)</f>
        <v>844</v>
      </c>
      <c r="E170" s="30">
        <f>SUM('c-1'!E170,'c-1'!Q170,'c-1'!U170)</f>
        <v>216</v>
      </c>
      <c r="F170" s="30">
        <f>SUM('c-1'!G170,'c-1'!W170)</f>
        <v>461</v>
      </c>
      <c r="G170" s="30">
        <f>SUM('c-1'!H170,'c-1'!O170,'c-1'!R170,'c-1'!V170)</f>
        <v>315</v>
      </c>
      <c r="H170" s="30">
        <f>SUM('c-1'!F170,'c-1'!L170,'c-1'!P170,'c-1'!S170,'c-1'!Z170,'c-1'!AC170,'c-1'!AF170,'c-1'!AI170)</f>
        <v>343</v>
      </c>
      <c r="I170" s="30">
        <f>SUM('c-1'!I170,'c-1'!K170,'c-1'!T170,'c-1'!X170,'c-1'!Y170)</f>
        <v>375</v>
      </c>
    </row>
    <row r="171" spans="1:9" x14ac:dyDescent="0.35">
      <c r="A171" s="7"/>
      <c r="B171" s="33"/>
      <c r="C171" s="35"/>
      <c r="D171" s="34"/>
      <c r="E171" s="34"/>
      <c r="F171" s="34"/>
      <c r="G171" s="34"/>
      <c r="H171" s="34"/>
      <c r="I171" s="34"/>
    </row>
    <row r="172" spans="1:9" x14ac:dyDescent="0.35">
      <c r="A172" s="40" t="s">
        <v>155</v>
      </c>
      <c r="B172" s="33">
        <f t="shared" si="4"/>
        <v>63</v>
      </c>
      <c r="C172" s="35">
        <f>SUM('c-1'!C172,'c-1'!J172,'c-1'!AD172,'c-1'!AH172)</f>
        <v>23</v>
      </c>
      <c r="D172" s="34">
        <f>SUM('c-1'!D172,'c-1'!M172,'c-1'!N172,'c-1'!AA172,'c-1'!AB172,'c-1'!AE172,'c-1'!AG172,'c-1'!AJ172,'c-1'!AK172)</f>
        <v>13</v>
      </c>
      <c r="E172" s="34">
        <f>SUM('c-1'!E172,'c-1'!Q172,'c-1'!U172)</f>
        <v>1</v>
      </c>
      <c r="F172" s="34">
        <f>SUM('c-1'!G172,'c-1'!W172)</f>
        <v>21</v>
      </c>
      <c r="G172" s="34">
        <f>SUM('c-1'!H172,'c-1'!O172,'c-1'!R172,'c-1'!V172)</f>
        <v>2</v>
      </c>
      <c r="H172" s="34">
        <f>SUM('c-1'!F172,'c-1'!L172,'c-1'!P172,'c-1'!S172,'c-1'!Z172,'c-1'!AC172,'c-1'!AF172,'c-1'!AI172)</f>
        <v>0</v>
      </c>
      <c r="I172" s="34">
        <f>SUM('c-1'!I172,'c-1'!K172,'c-1'!T172,'c-1'!X172,'c-1'!Y172)</f>
        <v>3</v>
      </c>
    </row>
    <row r="173" spans="1:9" x14ac:dyDescent="0.35">
      <c r="A173" s="40" t="s">
        <v>156</v>
      </c>
      <c r="B173" s="33">
        <f t="shared" si="4"/>
        <v>1462</v>
      </c>
      <c r="C173" s="35">
        <f>SUM('c-1'!C173,'c-1'!J173,'c-1'!AD173,'c-1'!AH173)</f>
        <v>481</v>
      </c>
      <c r="D173" s="34">
        <f>SUM('c-1'!D173,'c-1'!M173,'c-1'!N173,'c-1'!AA173,'c-1'!AB173,'c-1'!AE173,'c-1'!AG173,'c-1'!AJ173,'c-1'!AK173)</f>
        <v>347</v>
      </c>
      <c r="E173" s="34">
        <f>SUM('c-1'!E173,'c-1'!Q173,'c-1'!U173)</f>
        <v>110</v>
      </c>
      <c r="F173" s="34">
        <f>SUM('c-1'!G173,'c-1'!W173)</f>
        <v>248</v>
      </c>
      <c r="G173" s="34">
        <f>SUM('c-1'!H173,'c-1'!O173,'c-1'!R173,'c-1'!V173)</f>
        <v>98</v>
      </c>
      <c r="H173" s="34">
        <f>SUM('c-1'!F173,'c-1'!L173,'c-1'!P173,'c-1'!S173,'c-1'!Z173,'c-1'!AC173,'c-1'!AF173,'c-1'!AI173)</f>
        <v>85</v>
      </c>
      <c r="I173" s="34">
        <f>SUM('c-1'!I173,'c-1'!K173,'c-1'!T173,'c-1'!X173,'c-1'!Y173)</f>
        <v>93</v>
      </c>
    </row>
    <row r="174" spans="1:9" x14ac:dyDescent="0.35">
      <c r="A174" s="40" t="s">
        <v>157</v>
      </c>
      <c r="B174" s="33">
        <f t="shared" si="4"/>
        <v>181</v>
      </c>
      <c r="C174" s="35">
        <f>SUM('c-1'!C174,'c-1'!J174,'c-1'!AD174,'c-1'!AH174)</f>
        <v>49</v>
      </c>
      <c r="D174" s="34">
        <f>SUM('c-1'!D174,'c-1'!M174,'c-1'!N174,'c-1'!AA174,'c-1'!AB174,'c-1'!AE174,'c-1'!AG174,'c-1'!AJ174,'c-1'!AK174)</f>
        <v>31</v>
      </c>
      <c r="E174" s="34">
        <f>SUM('c-1'!E174,'c-1'!Q174,'c-1'!U174)</f>
        <v>2</v>
      </c>
      <c r="F174" s="34">
        <f>SUM('c-1'!G174,'c-1'!W174)</f>
        <v>11</v>
      </c>
      <c r="G174" s="34">
        <f>SUM('c-1'!H174,'c-1'!O174,'c-1'!R174,'c-1'!V174)</f>
        <v>72</v>
      </c>
      <c r="H174" s="34">
        <f>SUM('c-1'!F174,'c-1'!L174,'c-1'!P174,'c-1'!S174,'c-1'!Z174,'c-1'!AC174,'c-1'!AF174,'c-1'!AI174)</f>
        <v>9</v>
      </c>
      <c r="I174" s="34">
        <f>SUM('c-1'!I174,'c-1'!K174,'c-1'!T174,'c-1'!X174,'c-1'!Y174)</f>
        <v>7</v>
      </c>
    </row>
    <row r="175" spans="1:9" x14ac:dyDescent="0.35">
      <c r="A175" s="40" t="s">
        <v>434</v>
      </c>
      <c r="B175" s="33">
        <f t="shared" si="4"/>
        <v>2</v>
      </c>
      <c r="C175" s="35">
        <f>SUM('c-1'!C175,'c-1'!J175,'c-1'!AD175,'c-1'!AH175)</f>
        <v>1</v>
      </c>
      <c r="D175" s="34">
        <f>SUM('c-1'!D175,'c-1'!M175,'c-1'!N175,'c-1'!AA175,'c-1'!AB175,'c-1'!AE175,'c-1'!AG175,'c-1'!AJ175,'c-1'!AK175)</f>
        <v>1</v>
      </c>
      <c r="E175" s="34">
        <f>SUM('c-1'!E175,'c-1'!Q175,'c-1'!U175)</f>
        <v>0</v>
      </c>
      <c r="F175" s="34">
        <f>SUM('c-1'!G175,'c-1'!W175)</f>
        <v>0</v>
      </c>
      <c r="G175" s="34">
        <f>SUM('c-1'!H175,'c-1'!O175,'c-1'!R175,'c-1'!V175)</f>
        <v>0</v>
      </c>
      <c r="H175" s="34">
        <f>SUM('c-1'!F175,'c-1'!L175,'c-1'!P175,'c-1'!S175,'c-1'!Z175,'c-1'!AC175,'c-1'!AF175,'c-1'!AI175)</f>
        <v>0</v>
      </c>
      <c r="I175" s="34">
        <f>SUM('c-1'!I175,'c-1'!K175,'c-1'!T175,'c-1'!X175,'c-1'!Y175)</f>
        <v>0</v>
      </c>
    </row>
    <row r="176" spans="1:9" x14ac:dyDescent="0.35">
      <c r="A176" s="40" t="s">
        <v>158</v>
      </c>
      <c r="B176" s="33">
        <f t="shared" si="4"/>
        <v>34</v>
      </c>
      <c r="C176" s="35">
        <f>SUM('c-1'!C176,'c-1'!J176,'c-1'!AD176,'c-1'!AH176)</f>
        <v>1</v>
      </c>
      <c r="D176" s="34">
        <f>SUM('c-1'!D176,'c-1'!M176,'c-1'!N176,'c-1'!AA176,'c-1'!AB176,'c-1'!AE176,'c-1'!AG176,'c-1'!AJ176,'c-1'!AK176)</f>
        <v>2</v>
      </c>
      <c r="E176" s="34">
        <f>SUM('c-1'!E176,'c-1'!Q176,'c-1'!U176)</f>
        <v>1</v>
      </c>
      <c r="F176" s="34">
        <f>SUM('c-1'!G176,'c-1'!W176)</f>
        <v>1</v>
      </c>
      <c r="G176" s="34">
        <f>SUM('c-1'!H176,'c-1'!O176,'c-1'!R176,'c-1'!V176)</f>
        <v>7</v>
      </c>
      <c r="H176" s="34">
        <f>SUM('c-1'!F176,'c-1'!L176,'c-1'!P176,'c-1'!S176,'c-1'!Z176,'c-1'!AC176,'c-1'!AF176,'c-1'!AI176)</f>
        <v>14</v>
      </c>
      <c r="I176" s="34">
        <f>SUM('c-1'!I176,'c-1'!K176,'c-1'!T176,'c-1'!X176,'c-1'!Y176)</f>
        <v>8</v>
      </c>
    </row>
    <row r="177" spans="1:9" x14ac:dyDescent="0.35">
      <c r="A177" s="40" t="s">
        <v>159</v>
      </c>
      <c r="B177" s="33">
        <f t="shared" si="4"/>
        <v>267</v>
      </c>
      <c r="C177" s="35">
        <f>SUM('c-1'!C177,'c-1'!J177,'c-1'!AD177,'c-1'!AH177)</f>
        <v>63</v>
      </c>
      <c r="D177" s="34">
        <f>SUM('c-1'!D177,'c-1'!M177,'c-1'!N177,'c-1'!AA177,'c-1'!AB177,'c-1'!AE177,'c-1'!AG177,'c-1'!AJ177,'c-1'!AK177)</f>
        <v>85</v>
      </c>
      <c r="E177" s="34">
        <f>SUM('c-1'!E177,'c-1'!Q177,'c-1'!U177)</f>
        <v>16</v>
      </c>
      <c r="F177" s="34">
        <f>SUM('c-1'!G177,'c-1'!W177)</f>
        <v>46</v>
      </c>
      <c r="G177" s="34">
        <f>SUM('c-1'!H177,'c-1'!O177,'c-1'!R177,'c-1'!V177)</f>
        <v>18</v>
      </c>
      <c r="H177" s="34">
        <f>SUM('c-1'!F177,'c-1'!L177,'c-1'!P177,'c-1'!S177,'c-1'!Z177,'c-1'!AC177,'c-1'!AF177,'c-1'!AI177)</f>
        <v>10</v>
      </c>
      <c r="I177" s="34">
        <f>SUM('c-1'!I177,'c-1'!K177,'c-1'!T177,'c-1'!X177,'c-1'!Y177)</f>
        <v>29</v>
      </c>
    </row>
    <row r="178" spans="1:9" x14ac:dyDescent="0.35">
      <c r="A178" s="40" t="s">
        <v>160</v>
      </c>
      <c r="B178" s="33">
        <f t="shared" si="4"/>
        <v>36</v>
      </c>
      <c r="C178" s="35">
        <f>SUM('c-1'!C178,'c-1'!J178,'c-1'!AD178,'c-1'!AH178)</f>
        <v>7</v>
      </c>
      <c r="D178" s="34">
        <f>SUM('c-1'!D178,'c-1'!M178,'c-1'!N178,'c-1'!AA178,'c-1'!AB178,'c-1'!AE178,'c-1'!AG178,'c-1'!AJ178,'c-1'!AK178)</f>
        <v>8</v>
      </c>
      <c r="E178" s="34">
        <f>SUM('c-1'!E178,'c-1'!Q178,'c-1'!U178)</f>
        <v>1</v>
      </c>
      <c r="F178" s="34">
        <f>SUM('c-1'!G178,'c-1'!W178)</f>
        <v>3</v>
      </c>
      <c r="G178" s="34">
        <f>SUM('c-1'!H178,'c-1'!O178,'c-1'!R178,'c-1'!V178)</f>
        <v>10</v>
      </c>
      <c r="H178" s="34">
        <f>SUM('c-1'!F178,'c-1'!L178,'c-1'!P178,'c-1'!S178,'c-1'!Z178,'c-1'!AC178,'c-1'!AF178,'c-1'!AI178)</f>
        <v>4</v>
      </c>
      <c r="I178" s="34">
        <f>SUM('c-1'!I178,'c-1'!K178,'c-1'!T178,'c-1'!X178,'c-1'!Y178)</f>
        <v>3</v>
      </c>
    </row>
    <row r="179" spans="1:9" x14ac:dyDescent="0.35">
      <c r="A179" s="40" t="s">
        <v>161</v>
      </c>
      <c r="B179" s="33">
        <f t="shared" si="4"/>
        <v>12</v>
      </c>
      <c r="C179" s="35">
        <f>SUM('c-1'!C179,'c-1'!J179,'c-1'!AD179,'c-1'!AH179)</f>
        <v>0</v>
      </c>
      <c r="D179" s="34">
        <f>SUM('c-1'!D179,'c-1'!M179,'c-1'!N179,'c-1'!AA179,'c-1'!AB179,'c-1'!AE179,'c-1'!AG179,'c-1'!AJ179,'c-1'!AK179)</f>
        <v>1</v>
      </c>
      <c r="E179" s="34">
        <f>SUM('c-1'!E179,'c-1'!Q179,'c-1'!U179)</f>
        <v>1</v>
      </c>
      <c r="F179" s="34">
        <f>SUM('c-1'!G179,'c-1'!W179)</f>
        <v>0</v>
      </c>
      <c r="G179" s="34">
        <f>SUM('c-1'!H179,'c-1'!O179,'c-1'!R179,'c-1'!V179)</f>
        <v>7</v>
      </c>
      <c r="H179" s="34">
        <f>SUM('c-1'!F179,'c-1'!L179,'c-1'!P179,'c-1'!S179,'c-1'!Z179,'c-1'!AC179,'c-1'!AF179,'c-1'!AI179)</f>
        <v>0</v>
      </c>
      <c r="I179" s="34">
        <f>SUM('c-1'!I179,'c-1'!K179,'c-1'!T179,'c-1'!X179,'c-1'!Y179)</f>
        <v>3</v>
      </c>
    </row>
    <row r="180" spans="1:9" x14ac:dyDescent="0.35">
      <c r="A180" s="40" t="s">
        <v>162</v>
      </c>
      <c r="B180" s="33">
        <f t="shared" si="4"/>
        <v>1418</v>
      </c>
      <c r="C180" s="35">
        <f>SUM('c-1'!C180,'c-1'!J180,'c-1'!AD180,'c-1'!AH180)</f>
        <v>337</v>
      </c>
      <c r="D180" s="34">
        <f>SUM('c-1'!D180,'c-1'!M180,'c-1'!N180,'c-1'!AA180,'c-1'!AB180,'c-1'!AE180,'c-1'!AG180,'c-1'!AJ180,'c-1'!AK180)</f>
        <v>340</v>
      </c>
      <c r="E180" s="34">
        <f>SUM('c-1'!E180,'c-1'!Q180,'c-1'!U180)</f>
        <v>79</v>
      </c>
      <c r="F180" s="34">
        <f>SUM('c-1'!G180,'c-1'!W180)</f>
        <v>126</v>
      </c>
      <c r="G180" s="34">
        <f>SUM('c-1'!H180,'c-1'!O180,'c-1'!R180,'c-1'!V180)</f>
        <v>101</v>
      </c>
      <c r="H180" s="34">
        <f>SUM('c-1'!F180,'c-1'!L180,'c-1'!P180,'c-1'!S180,'c-1'!Z180,'c-1'!AC180,'c-1'!AF180,'c-1'!AI180)</f>
        <v>215</v>
      </c>
      <c r="I180" s="34">
        <f>SUM('c-1'!I180,'c-1'!K180,'c-1'!T180,'c-1'!X180,'c-1'!Y180)</f>
        <v>220</v>
      </c>
    </row>
    <row r="181" spans="1:9" x14ac:dyDescent="0.35">
      <c r="A181" s="40" t="s">
        <v>163</v>
      </c>
      <c r="B181" s="33">
        <f t="shared" si="4"/>
        <v>30</v>
      </c>
      <c r="C181" s="35">
        <f>SUM('c-1'!C181,'c-1'!J181,'c-1'!AD181,'c-1'!AH181)</f>
        <v>19</v>
      </c>
      <c r="D181" s="34">
        <f>SUM('c-1'!D181,'c-1'!M181,'c-1'!N181,'c-1'!AA181,'c-1'!AB181,'c-1'!AE181,'c-1'!AG181,'c-1'!AJ181,'c-1'!AK181)</f>
        <v>3</v>
      </c>
      <c r="E181" s="34">
        <f>SUM('c-1'!E181,'c-1'!Q181,'c-1'!U181)</f>
        <v>4</v>
      </c>
      <c r="F181" s="34">
        <f>SUM('c-1'!G181,'c-1'!W181)</f>
        <v>2</v>
      </c>
      <c r="G181" s="34">
        <f>SUM('c-1'!H181,'c-1'!O181,'c-1'!R181,'c-1'!V181)</f>
        <v>0</v>
      </c>
      <c r="H181" s="34">
        <f>SUM('c-1'!F181,'c-1'!L181,'c-1'!P181,'c-1'!S181,'c-1'!Z181,'c-1'!AC181,'c-1'!AF181,'c-1'!AI181)</f>
        <v>0</v>
      </c>
      <c r="I181" s="34">
        <f>SUM('c-1'!I181,'c-1'!K181,'c-1'!T181,'c-1'!X181,'c-1'!Y181)</f>
        <v>2</v>
      </c>
    </row>
    <row r="182" spans="1:9" x14ac:dyDescent="0.35">
      <c r="A182" s="40" t="s">
        <v>288</v>
      </c>
      <c r="B182" s="33">
        <f t="shared" si="4"/>
        <v>12</v>
      </c>
      <c r="C182" s="35">
        <f>SUM('c-1'!C182,'c-1'!J182,'c-1'!AD182,'c-1'!AH182)</f>
        <v>1</v>
      </c>
      <c r="D182" s="34">
        <f>SUM('c-1'!D182,'c-1'!M182,'c-1'!N182,'c-1'!AA182,'c-1'!AB182,'c-1'!AE182,'c-1'!AG182,'c-1'!AJ182,'c-1'!AK182)</f>
        <v>7</v>
      </c>
      <c r="E182" s="34">
        <f>SUM('c-1'!E182,'c-1'!Q182,'c-1'!U182)</f>
        <v>1</v>
      </c>
      <c r="F182" s="34">
        <f>SUM('c-1'!G182,'c-1'!W182)</f>
        <v>3</v>
      </c>
      <c r="G182" s="34">
        <f>SUM('c-1'!H182,'c-1'!O182,'c-1'!R182,'c-1'!V182)</f>
        <v>0</v>
      </c>
      <c r="H182" s="34">
        <f>SUM('c-1'!F182,'c-1'!L182,'c-1'!P182,'c-1'!S182,'c-1'!Z182,'c-1'!AC182,'c-1'!AF182,'c-1'!AI182)</f>
        <v>0</v>
      </c>
      <c r="I182" s="34">
        <f>SUM('c-1'!I182,'c-1'!K182,'c-1'!T182,'c-1'!X182,'c-1'!Y182)</f>
        <v>0</v>
      </c>
    </row>
    <row r="183" spans="1:9" x14ac:dyDescent="0.35">
      <c r="A183" s="40" t="s">
        <v>435</v>
      </c>
      <c r="B183" s="33">
        <f t="shared" si="4"/>
        <v>24</v>
      </c>
      <c r="C183" s="35">
        <f>SUM('c-1'!C183,'c-1'!J183,'c-1'!AD183,'c-1'!AH183)</f>
        <v>5</v>
      </c>
      <c r="D183" s="34">
        <f>SUM('c-1'!D183,'c-1'!M183,'c-1'!N183,'c-1'!AA183,'c-1'!AB183,'c-1'!AE183,'c-1'!AG183,'c-1'!AJ183,'c-1'!AK183)</f>
        <v>6</v>
      </c>
      <c r="E183" s="34">
        <f>SUM('c-1'!E183,'c-1'!Q183,'c-1'!U183)</f>
        <v>0</v>
      </c>
      <c r="F183" s="34">
        <f>SUM('c-1'!G183,'c-1'!W183)</f>
        <v>0</v>
      </c>
      <c r="G183" s="34">
        <f>SUM('c-1'!H183,'c-1'!O183,'c-1'!R183,'c-1'!V183)</f>
        <v>0</v>
      </c>
      <c r="H183" s="34">
        <f>SUM('c-1'!F183,'c-1'!L183,'c-1'!P183,'c-1'!S183,'c-1'!Z183,'c-1'!AC183,'c-1'!AF183,'c-1'!AI183)</f>
        <v>6</v>
      </c>
      <c r="I183" s="34">
        <f>SUM('c-1'!I183,'c-1'!K183,'c-1'!T183,'c-1'!X183,'c-1'!Y183)</f>
        <v>7</v>
      </c>
    </row>
    <row r="184" spans="1:9" x14ac:dyDescent="0.35">
      <c r="A184" s="7"/>
      <c r="B184" s="33"/>
      <c r="C184" s="35"/>
      <c r="D184" s="34"/>
      <c r="E184" s="34"/>
      <c r="F184" s="34"/>
      <c r="G184" s="34"/>
      <c r="H184" s="34"/>
      <c r="I184" s="34"/>
    </row>
    <row r="185" spans="1:9" x14ac:dyDescent="0.35">
      <c r="A185" s="7" t="s">
        <v>414</v>
      </c>
      <c r="B185" s="33">
        <f t="shared" si="4"/>
        <v>385</v>
      </c>
      <c r="C185" s="35">
        <f>SUM('c-1'!C185,'c-1'!J185,'c-1'!AD185,'c-1'!AH185)</f>
        <v>54</v>
      </c>
      <c r="D185" s="34">
        <f>SUM('c-1'!D185,'c-1'!M185,'c-1'!N185,'c-1'!AA185,'c-1'!AB185,'c-1'!AE185,'c-1'!AG185,'c-1'!AJ185,'c-1'!AK185)</f>
        <v>78</v>
      </c>
      <c r="E185" s="34">
        <f>SUM('c-1'!E185,'c-1'!Q185,'c-1'!U185)</f>
        <v>36</v>
      </c>
      <c r="F185" s="34">
        <f>SUM('c-1'!G185,'c-1'!W185)</f>
        <v>12</v>
      </c>
      <c r="G185" s="34">
        <f>SUM('c-1'!H185,'c-1'!O185,'c-1'!R185,'c-1'!V185)</f>
        <v>78</v>
      </c>
      <c r="H185" s="34">
        <f>SUM('c-1'!F185,'c-1'!L185,'c-1'!P185,'c-1'!S185,'c-1'!Z185,'c-1'!AC185,'c-1'!AF185,'c-1'!AI185)</f>
        <v>67</v>
      </c>
      <c r="I185" s="34">
        <f>SUM('c-1'!I185,'c-1'!K185,'c-1'!T185,'c-1'!X185,'c-1'!Y185)</f>
        <v>60</v>
      </c>
    </row>
    <row r="186" spans="1:9" x14ac:dyDescent="0.35">
      <c r="A186" s="7" t="s">
        <v>460</v>
      </c>
      <c r="B186" s="33">
        <f t="shared" si="4"/>
        <v>55</v>
      </c>
      <c r="C186" s="35">
        <f>SUM('c-1'!C186,'c-1'!J186,'c-1'!AD186,'c-1'!AH186)</f>
        <v>37</v>
      </c>
      <c r="D186" s="34">
        <f>SUM('c-1'!D186,'c-1'!M186,'c-1'!N186,'c-1'!AA186,'c-1'!AB186,'c-1'!AE186,'c-1'!AG186,'c-1'!AJ186,'c-1'!AK186)</f>
        <v>6</v>
      </c>
      <c r="E186" s="34">
        <f>SUM('c-1'!E186,'c-1'!Q186,'c-1'!U186)</f>
        <v>7</v>
      </c>
      <c r="F186" s="34">
        <f>SUM('c-1'!G186,'c-1'!W186)</f>
        <v>2</v>
      </c>
      <c r="G186" s="34">
        <f>SUM('c-1'!H186,'c-1'!O186,'c-1'!R186,'c-1'!V186)</f>
        <v>1</v>
      </c>
      <c r="H186" s="34">
        <f>SUM('c-1'!F186,'c-1'!L186,'c-1'!P186,'c-1'!S186,'c-1'!Z186,'c-1'!AC186,'c-1'!AF186,'c-1'!AI186)</f>
        <v>1</v>
      </c>
      <c r="I186" s="34">
        <f>SUM('c-1'!I186,'c-1'!K186,'c-1'!T186,'c-1'!X186,'c-1'!Y186)</f>
        <v>1</v>
      </c>
    </row>
    <row r="187" spans="1:9" x14ac:dyDescent="0.35">
      <c r="A187" s="7" t="s">
        <v>164</v>
      </c>
      <c r="B187" s="33">
        <f t="shared" si="4"/>
        <v>7</v>
      </c>
      <c r="C187" s="35">
        <f>SUM('c-1'!C187,'c-1'!J187,'c-1'!AD187,'c-1'!AH187)</f>
        <v>4</v>
      </c>
      <c r="D187" s="34">
        <f>SUM('c-1'!D187,'c-1'!M187,'c-1'!N187,'c-1'!AA187,'c-1'!AB187,'c-1'!AE187,'c-1'!AG187,'c-1'!AJ187,'c-1'!AK187)</f>
        <v>0</v>
      </c>
      <c r="E187" s="34">
        <f>SUM('c-1'!E187,'c-1'!Q187,'c-1'!U187)</f>
        <v>0</v>
      </c>
      <c r="F187" s="34">
        <f>SUM('c-1'!G187,'c-1'!W187)</f>
        <v>0</v>
      </c>
      <c r="G187" s="34">
        <f>SUM('c-1'!H187,'c-1'!O187,'c-1'!R187,'c-1'!V187)</f>
        <v>0</v>
      </c>
      <c r="H187" s="34">
        <f>SUM('c-1'!F187,'c-1'!L187,'c-1'!P187,'c-1'!S187,'c-1'!Z187,'c-1'!AC187,'c-1'!AF187,'c-1'!AI187)</f>
        <v>3</v>
      </c>
      <c r="I187" s="34">
        <f>SUM('c-1'!I187,'c-1'!K187,'c-1'!T187,'c-1'!X187,'c-1'!Y187)</f>
        <v>0</v>
      </c>
    </row>
    <row r="188" spans="1:9" x14ac:dyDescent="0.35">
      <c r="A188" s="7" t="s">
        <v>165</v>
      </c>
      <c r="B188" s="33">
        <f t="shared" si="4"/>
        <v>33</v>
      </c>
      <c r="C188" s="35">
        <f>SUM('c-1'!C188,'c-1'!J188,'c-1'!AD188,'c-1'!AH188)</f>
        <v>8</v>
      </c>
      <c r="D188" s="34">
        <f>SUM('c-1'!D188,'c-1'!M188,'c-1'!N188,'c-1'!AA188,'c-1'!AB188,'c-1'!AE188,'c-1'!AG188,'c-1'!AJ188,'c-1'!AK188)</f>
        <v>7</v>
      </c>
      <c r="E188" s="34">
        <f>SUM('c-1'!E188,'c-1'!Q188,'c-1'!U188)</f>
        <v>1</v>
      </c>
      <c r="F188" s="34">
        <f>SUM('c-1'!G188,'c-1'!W188)</f>
        <v>0</v>
      </c>
      <c r="G188" s="34">
        <f>SUM('c-1'!H188,'c-1'!O188,'c-1'!R188,'c-1'!V188)</f>
        <v>4</v>
      </c>
      <c r="H188" s="34">
        <f>SUM('c-1'!F188,'c-1'!L188,'c-1'!P188,'c-1'!S188,'c-1'!Z188,'c-1'!AC188,'c-1'!AF188,'c-1'!AI188)</f>
        <v>6</v>
      </c>
      <c r="I188" s="34">
        <f>SUM('c-1'!I188,'c-1'!K188,'c-1'!T188,'c-1'!X188,'c-1'!Y188)</f>
        <v>7</v>
      </c>
    </row>
    <row r="189" spans="1:9" x14ac:dyDescent="0.35">
      <c r="A189" s="7" t="s">
        <v>166</v>
      </c>
      <c r="B189" s="33">
        <f t="shared" si="4"/>
        <v>378</v>
      </c>
      <c r="C189" s="35">
        <f>SUM('c-1'!C189,'c-1'!J189,'c-1'!AD189,'c-1'!AH189)</f>
        <v>112</v>
      </c>
      <c r="D189" s="34">
        <f>SUM('c-1'!D189,'c-1'!M189,'c-1'!N189,'c-1'!AA189,'c-1'!AB189,'c-1'!AE189,'c-1'!AG189,'c-1'!AJ189,'c-1'!AK189)</f>
        <v>73</v>
      </c>
      <c r="E189" s="34">
        <f>SUM('c-1'!E189,'c-1'!Q189,'c-1'!U189)</f>
        <v>58</v>
      </c>
      <c r="F189" s="34">
        <f>SUM('c-1'!G189,'c-1'!W189)</f>
        <v>35</v>
      </c>
      <c r="G189" s="34">
        <f>SUM('c-1'!H189,'c-1'!O189,'c-1'!R189,'c-1'!V189)</f>
        <v>31</v>
      </c>
      <c r="H189" s="34">
        <f>SUM('c-1'!F189,'c-1'!L189,'c-1'!P189,'c-1'!S189,'c-1'!Z189,'c-1'!AC189,'c-1'!AF189,'c-1'!AI189)</f>
        <v>39</v>
      </c>
      <c r="I189" s="34">
        <f>SUM('c-1'!I189,'c-1'!K189,'c-1'!T189,'c-1'!X189,'c-1'!Y189)</f>
        <v>30</v>
      </c>
    </row>
    <row r="190" spans="1:9" x14ac:dyDescent="0.35">
      <c r="A190" s="7" t="s">
        <v>167</v>
      </c>
      <c r="B190" s="33">
        <f t="shared" si="4"/>
        <v>687</v>
      </c>
      <c r="C190" s="35">
        <f>SUM('c-1'!C190,'c-1'!J190,'c-1'!AD190,'c-1'!AH190)</f>
        <v>304</v>
      </c>
      <c r="D190" s="34">
        <f>SUM('c-1'!D190,'c-1'!M190,'c-1'!N190,'c-1'!AA190,'c-1'!AB190,'c-1'!AE190,'c-1'!AG190,'c-1'!AJ190,'c-1'!AK190)</f>
        <v>127</v>
      </c>
      <c r="E190" s="34">
        <f>SUM('c-1'!E190,'c-1'!Q190,'c-1'!U190)</f>
        <v>66</v>
      </c>
      <c r="F190" s="34">
        <f>SUM('c-1'!G190,'c-1'!W190)</f>
        <v>45</v>
      </c>
      <c r="G190" s="34">
        <f>SUM('c-1'!H190,'c-1'!O190,'c-1'!R190,'c-1'!V190)</f>
        <v>45</v>
      </c>
      <c r="H190" s="34">
        <f>SUM('c-1'!F190,'c-1'!L190,'c-1'!P190,'c-1'!S190,'c-1'!Z190,'c-1'!AC190,'c-1'!AF190,'c-1'!AI190)</f>
        <v>65</v>
      </c>
      <c r="I190" s="34">
        <f>SUM('c-1'!I190,'c-1'!K190,'c-1'!T190,'c-1'!X190,'c-1'!Y190)</f>
        <v>35</v>
      </c>
    </row>
    <row r="191" spans="1:9" x14ac:dyDescent="0.35">
      <c r="A191" s="7" t="s">
        <v>461</v>
      </c>
      <c r="B191" s="33">
        <f t="shared" si="4"/>
        <v>28</v>
      </c>
      <c r="C191" s="35">
        <f>SUM('c-1'!C191,'c-1'!J191,'c-1'!AD191,'c-1'!AH191)</f>
        <v>14</v>
      </c>
      <c r="D191" s="34">
        <f>SUM('c-1'!D191,'c-1'!M191,'c-1'!N191,'c-1'!AA191,'c-1'!AB191,'c-1'!AE191,'c-1'!AG191,'c-1'!AJ191,'c-1'!AK191)</f>
        <v>5</v>
      </c>
      <c r="E191" s="34">
        <f>SUM('c-1'!E191,'c-1'!Q191,'c-1'!U191)</f>
        <v>0</v>
      </c>
      <c r="F191" s="34">
        <f>SUM('c-1'!G191,'c-1'!W191)</f>
        <v>1</v>
      </c>
      <c r="G191" s="34">
        <f>SUM('c-1'!H191,'c-1'!O191,'c-1'!R191,'c-1'!V191)</f>
        <v>3</v>
      </c>
      <c r="H191" s="34">
        <f>SUM('c-1'!F191,'c-1'!L191,'c-1'!P191,'c-1'!S191,'c-1'!Z191,'c-1'!AC191,'c-1'!AF191,'c-1'!AI191)</f>
        <v>0</v>
      </c>
      <c r="I191" s="34">
        <f>SUM('c-1'!I191,'c-1'!K191,'c-1'!T191,'c-1'!X191,'c-1'!Y191)</f>
        <v>5</v>
      </c>
    </row>
    <row r="192" spans="1:9" x14ac:dyDescent="0.35">
      <c r="A192" s="7" t="s">
        <v>168</v>
      </c>
      <c r="B192" s="33">
        <f t="shared" si="4"/>
        <v>128</v>
      </c>
      <c r="C192" s="35">
        <f>SUM('c-1'!C192,'c-1'!J192,'c-1'!AD192,'c-1'!AH192)</f>
        <v>64</v>
      </c>
      <c r="D192" s="34">
        <f>SUM('c-1'!D192,'c-1'!M192,'c-1'!N192,'c-1'!AA192,'c-1'!AB192,'c-1'!AE192,'c-1'!AG192,'c-1'!AJ192,'c-1'!AK192)</f>
        <v>26</v>
      </c>
      <c r="E192" s="34">
        <f>SUM('c-1'!E192,'c-1'!Q192,'c-1'!U192)</f>
        <v>7</v>
      </c>
      <c r="F192" s="34">
        <f>SUM('c-1'!G192,'c-1'!W192)</f>
        <v>9</v>
      </c>
      <c r="G192" s="34">
        <f>SUM('c-1'!H192,'c-1'!O192,'c-1'!R192,'c-1'!V192)</f>
        <v>4</v>
      </c>
      <c r="H192" s="34">
        <f>SUM('c-1'!F192,'c-1'!L192,'c-1'!P192,'c-1'!S192,'c-1'!Z192,'c-1'!AC192,'c-1'!AF192,'c-1'!AI192)</f>
        <v>10</v>
      </c>
      <c r="I192" s="34">
        <f>SUM('c-1'!I192,'c-1'!K192,'c-1'!T192,'c-1'!X192,'c-1'!Y192)</f>
        <v>8</v>
      </c>
    </row>
    <row r="193" spans="1:9" x14ac:dyDescent="0.35">
      <c r="A193" s="7" t="s">
        <v>462</v>
      </c>
      <c r="B193" s="33">
        <f t="shared" si="4"/>
        <v>7</v>
      </c>
      <c r="C193" s="35">
        <f>SUM('c-1'!C193,'c-1'!J193,'c-1'!AD193,'c-1'!AH193)</f>
        <v>2</v>
      </c>
      <c r="D193" s="34">
        <f>SUM('c-1'!D193,'c-1'!M193,'c-1'!N193,'c-1'!AA193,'c-1'!AB193,'c-1'!AE193,'c-1'!AG193,'c-1'!AJ193,'c-1'!AK193)</f>
        <v>1</v>
      </c>
      <c r="E193" s="34">
        <f>SUM('c-1'!E193,'c-1'!Q193,'c-1'!U193)</f>
        <v>0</v>
      </c>
      <c r="F193" s="34">
        <f>SUM('c-1'!G193,'c-1'!W193)</f>
        <v>0</v>
      </c>
      <c r="G193" s="34">
        <f>SUM('c-1'!H193,'c-1'!O193,'c-1'!R193,'c-1'!V193)</f>
        <v>1</v>
      </c>
      <c r="H193" s="34">
        <f>SUM('c-1'!F193,'c-1'!L193,'c-1'!P193,'c-1'!S193,'c-1'!Z193,'c-1'!AC193,'c-1'!AF193,'c-1'!AI193)</f>
        <v>2</v>
      </c>
      <c r="I193" s="34">
        <f>SUM('c-1'!I193,'c-1'!K193,'c-1'!T193,'c-1'!X193,'c-1'!Y193)</f>
        <v>1</v>
      </c>
    </row>
    <row r="194" spans="1:9" x14ac:dyDescent="0.35">
      <c r="A194" s="7" t="s">
        <v>463</v>
      </c>
      <c r="B194" s="33">
        <f t="shared" si="4"/>
        <v>11</v>
      </c>
      <c r="C194" s="35">
        <f>SUM('c-1'!C194,'c-1'!J194,'c-1'!AD194,'c-1'!AH194)</f>
        <v>3</v>
      </c>
      <c r="D194" s="34">
        <f>SUM('c-1'!D194,'c-1'!M194,'c-1'!N194,'c-1'!AA194,'c-1'!AB194,'c-1'!AE194,'c-1'!AG194,'c-1'!AJ194,'c-1'!AK194)</f>
        <v>3</v>
      </c>
      <c r="E194" s="34">
        <f>SUM('c-1'!E194,'c-1'!Q194,'c-1'!U194)</f>
        <v>0</v>
      </c>
      <c r="F194" s="34">
        <f>SUM('c-1'!G194,'c-1'!W194)</f>
        <v>0</v>
      </c>
      <c r="G194" s="34">
        <f>SUM('c-1'!H194,'c-1'!O194,'c-1'!R194,'c-1'!V194)</f>
        <v>2</v>
      </c>
      <c r="H194" s="34">
        <f>SUM('c-1'!F194,'c-1'!L194,'c-1'!P194,'c-1'!S194,'c-1'!Z194,'c-1'!AC194,'c-1'!AF194,'c-1'!AI194)</f>
        <v>1</v>
      </c>
      <c r="I194" s="34">
        <f>SUM('c-1'!I194,'c-1'!K194,'c-1'!T194,'c-1'!X194,'c-1'!Y194)</f>
        <v>2</v>
      </c>
    </row>
    <row r="195" spans="1:9" x14ac:dyDescent="0.35">
      <c r="A195" s="7" t="s">
        <v>169</v>
      </c>
      <c r="B195" s="33">
        <f t="shared" si="4"/>
        <v>6</v>
      </c>
      <c r="C195" s="35">
        <f>SUM('c-1'!C195,'c-1'!J195,'c-1'!AD195,'c-1'!AH195)</f>
        <v>2</v>
      </c>
      <c r="D195" s="34">
        <f>SUM('c-1'!D195,'c-1'!M195,'c-1'!N195,'c-1'!AA195,'c-1'!AB195,'c-1'!AE195,'c-1'!AG195,'c-1'!AJ195,'c-1'!AK195)</f>
        <v>1</v>
      </c>
      <c r="E195" s="34">
        <f>SUM('c-1'!E195,'c-1'!Q195,'c-1'!U195)</f>
        <v>1</v>
      </c>
      <c r="F195" s="34">
        <f>SUM('c-1'!G195,'c-1'!W195)</f>
        <v>0</v>
      </c>
      <c r="G195" s="34">
        <f>SUM('c-1'!H195,'c-1'!O195,'c-1'!R195,'c-1'!V195)</f>
        <v>0</v>
      </c>
      <c r="H195" s="34">
        <f>SUM('c-1'!F195,'c-1'!L195,'c-1'!P195,'c-1'!S195,'c-1'!Z195,'c-1'!AC195,'c-1'!AF195,'c-1'!AI195)</f>
        <v>1</v>
      </c>
      <c r="I195" s="34">
        <f>SUM('c-1'!I195,'c-1'!K195,'c-1'!T195,'c-1'!X195,'c-1'!Y195)</f>
        <v>1</v>
      </c>
    </row>
    <row r="196" spans="1:9" x14ac:dyDescent="0.35">
      <c r="A196" s="7" t="s">
        <v>427</v>
      </c>
      <c r="B196" s="33">
        <f t="shared" si="4"/>
        <v>31</v>
      </c>
      <c r="C196" s="35">
        <f>SUM('c-1'!C196,'c-1'!J196,'c-1'!AD196,'c-1'!AH196)</f>
        <v>8</v>
      </c>
      <c r="D196" s="34">
        <f>SUM('c-1'!D196,'c-1'!M196,'c-1'!N196,'c-1'!AA196,'c-1'!AB196,'c-1'!AE196,'c-1'!AG196,'c-1'!AJ196,'c-1'!AK196)</f>
        <v>7</v>
      </c>
      <c r="E196" s="34">
        <f>SUM('c-1'!E196,'c-1'!Q196,'c-1'!U196)</f>
        <v>2</v>
      </c>
      <c r="F196" s="34">
        <f>SUM('c-1'!G196,'c-1'!W196)</f>
        <v>1</v>
      </c>
      <c r="G196" s="34">
        <f>SUM('c-1'!H196,'c-1'!O196,'c-1'!R196,'c-1'!V196)</f>
        <v>2</v>
      </c>
      <c r="H196" s="34">
        <f>SUM('c-1'!F196,'c-1'!L196,'c-1'!P196,'c-1'!S196,'c-1'!Z196,'c-1'!AC196,'c-1'!AF196,'c-1'!AI196)</f>
        <v>8</v>
      </c>
      <c r="I196" s="34">
        <f>SUM('c-1'!I196,'c-1'!K196,'c-1'!T196,'c-1'!X196,'c-1'!Y196)</f>
        <v>3</v>
      </c>
    </row>
    <row r="197" spans="1:9" x14ac:dyDescent="0.35">
      <c r="A197" s="7" t="s">
        <v>170</v>
      </c>
      <c r="B197" s="33">
        <f t="shared" si="4"/>
        <v>1</v>
      </c>
      <c r="C197" s="35">
        <f>SUM('c-1'!C197,'c-1'!J197,'c-1'!AD197,'c-1'!AH197)</f>
        <v>0</v>
      </c>
      <c r="D197" s="34">
        <f>SUM('c-1'!D197,'c-1'!M197,'c-1'!N197,'c-1'!AA197,'c-1'!AB197,'c-1'!AE197,'c-1'!AG197,'c-1'!AJ197,'c-1'!AK197)</f>
        <v>0</v>
      </c>
      <c r="E197" s="34">
        <f>SUM('c-1'!E197,'c-1'!Q197,'c-1'!U197)</f>
        <v>0</v>
      </c>
      <c r="F197" s="34">
        <f>SUM('c-1'!G197,'c-1'!W197)</f>
        <v>1</v>
      </c>
      <c r="G197" s="34">
        <f>SUM('c-1'!H197,'c-1'!O197,'c-1'!R197,'c-1'!V197)</f>
        <v>0</v>
      </c>
      <c r="H197" s="34">
        <f>SUM('c-1'!F197,'c-1'!L197,'c-1'!P197,'c-1'!S197,'c-1'!Z197,'c-1'!AC197,'c-1'!AF197,'c-1'!AI197)</f>
        <v>0</v>
      </c>
      <c r="I197" s="34">
        <f>SUM('c-1'!I197,'c-1'!K197,'c-1'!T197,'c-1'!X197,'c-1'!Y197)</f>
        <v>0</v>
      </c>
    </row>
    <row r="198" spans="1:9" x14ac:dyDescent="0.35">
      <c r="A198" s="7" t="s">
        <v>171</v>
      </c>
      <c r="B198" s="33">
        <f t="shared" si="4"/>
        <v>2</v>
      </c>
      <c r="C198" s="35">
        <f>SUM('c-1'!C198,'c-1'!J198,'c-1'!AD198,'c-1'!AH198)</f>
        <v>1</v>
      </c>
      <c r="D198" s="34">
        <f>SUM('c-1'!D198,'c-1'!M198,'c-1'!N198,'c-1'!AA198,'c-1'!AB198,'c-1'!AE198,'c-1'!AG198,'c-1'!AJ198,'c-1'!AK198)</f>
        <v>0</v>
      </c>
      <c r="E198" s="34">
        <f>SUM('c-1'!E198,'c-1'!Q198,'c-1'!U198)</f>
        <v>0</v>
      </c>
      <c r="F198" s="34">
        <f>SUM('c-1'!G198,'c-1'!W198)</f>
        <v>0</v>
      </c>
      <c r="G198" s="34">
        <f>SUM('c-1'!H198,'c-1'!O198,'c-1'!R198,'c-1'!V198)</f>
        <v>1</v>
      </c>
      <c r="H198" s="34">
        <f>SUM('c-1'!F198,'c-1'!L198,'c-1'!P198,'c-1'!S198,'c-1'!Z198,'c-1'!AC198,'c-1'!AF198,'c-1'!AI198)</f>
        <v>0</v>
      </c>
      <c r="I198" s="34">
        <f>SUM('c-1'!I198,'c-1'!K198,'c-1'!T198,'c-1'!X198,'c-1'!Y198)</f>
        <v>0</v>
      </c>
    </row>
    <row r="199" spans="1:9" x14ac:dyDescent="0.35">
      <c r="A199" s="7" t="s">
        <v>172</v>
      </c>
      <c r="B199" s="33">
        <f t="shared" si="4"/>
        <v>5</v>
      </c>
      <c r="C199" s="35">
        <f>SUM('c-1'!C199,'c-1'!J199,'c-1'!AD199,'c-1'!AH199)</f>
        <v>0</v>
      </c>
      <c r="D199" s="34">
        <f>SUM('c-1'!D199,'c-1'!M199,'c-1'!N199,'c-1'!AA199,'c-1'!AB199,'c-1'!AE199,'c-1'!AG199,'c-1'!AJ199,'c-1'!AK199)</f>
        <v>2</v>
      </c>
      <c r="E199" s="34">
        <f>SUM('c-1'!E199,'c-1'!Q199,'c-1'!U199)</f>
        <v>0</v>
      </c>
      <c r="F199" s="34">
        <f>SUM('c-1'!G199,'c-1'!W199)</f>
        <v>2</v>
      </c>
      <c r="G199" s="34">
        <f>SUM('c-1'!H199,'c-1'!O199,'c-1'!R199,'c-1'!V199)</f>
        <v>0</v>
      </c>
      <c r="H199" s="34">
        <f>SUM('c-1'!F199,'c-1'!L199,'c-1'!P199,'c-1'!S199,'c-1'!Z199,'c-1'!AC199,'c-1'!AF199,'c-1'!AI199)</f>
        <v>0</v>
      </c>
      <c r="I199" s="34">
        <f>SUM('c-1'!I199,'c-1'!K199,'c-1'!T199,'c-1'!X199,'c-1'!Y199)</f>
        <v>1</v>
      </c>
    </row>
    <row r="200" spans="1:9" x14ac:dyDescent="0.35">
      <c r="A200" s="7" t="s">
        <v>173</v>
      </c>
      <c r="B200" s="33">
        <f t="shared" si="4"/>
        <v>1</v>
      </c>
      <c r="C200" s="35">
        <f>SUM('c-1'!C200,'c-1'!J200,'c-1'!AD200,'c-1'!AH200)</f>
        <v>0</v>
      </c>
      <c r="D200" s="34">
        <f>SUM('c-1'!D200,'c-1'!M200,'c-1'!N200,'c-1'!AA200,'c-1'!AB200,'c-1'!AE200,'c-1'!AG200,'c-1'!AJ200,'c-1'!AK200)</f>
        <v>0</v>
      </c>
      <c r="E200" s="34">
        <f>SUM('c-1'!E200,'c-1'!Q200,'c-1'!U200)</f>
        <v>0</v>
      </c>
      <c r="F200" s="34">
        <f>SUM('c-1'!G200,'c-1'!W200)</f>
        <v>0</v>
      </c>
      <c r="G200" s="34">
        <f>SUM('c-1'!H200,'c-1'!O200,'c-1'!R200,'c-1'!V200)</f>
        <v>0</v>
      </c>
      <c r="H200" s="34">
        <f>SUM('c-1'!F200,'c-1'!L200,'c-1'!P200,'c-1'!S200,'c-1'!Z200,'c-1'!AC200,'c-1'!AF200,'c-1'!AI200)</f>
        <v>1</v>
      </c>
      <c r="I200" s="34">
        <f>SUM('c-1'!I200,'c-1'!K200,'c-1'!T200,'c-1'!X200,'c-1'!Y200)</f>
        <v>0</v>
      </c>
    </row>
    <row r="201" spans="1:9" x14ac:dyDescent="0.35">
      <c r="A201" s="7" t="s">
        <v>174</v>
      </c>
      <c r="B201" s="33">
        <f t="shared" si="4"/>
        <v>1</v>
      </c>
      <c r="C201" s="35">
        <f>SUM('c-1'!C201,'c-1'!J201,'c-1'!AD201,'c-1'!AH201)</f>
        <v>0</v>
      </c>
      <c r="D201" s="34">
        <f>SUM('c-1'!D201,'c-1'!M201,'c-1'!N201,'c-1'!AA201,'c-1'!AB201,'c-1'!AE201,'c-1'!AG201,'c-1'!AJ201,'c-1'!AK201)</f>
        <v>0</v>
      </c>
      <c r="E201" s="34">
        <f>SUM('c-1'!E201,'c-1'!Q201,'c-1'!U201)</f>
        <v>0</v>
      </c>
      <c r="F201" s="34">
        <f>SUM('c-1'!G201,'c-1'!W201)</f>
        <v>0</v>
      </c>
      <c r="G201" s="34">
        <f>SUM('c-1'!H201,'c-1'!O201,'c-1'!R201,'c-1'!V201)</f>
        <v>0</v>
      </c>
      <c r="H201" s="34">
        <f>SUM('c-1'!F201,'c-1'!L201,'c-1'!P201,'c-1'!S201,'c-1'!Z201,'c-1'!AC201,'c-1'!AF201,'c-1'!AI201)</f>
        <v>1</v>
      </c>
      <c r="I201" s="34">
        <f>SUM('c-1'!I201,'c-1'!K201,'c-1'!T201,'c-1'!X201,'c-1'!Y201)</f>
        <v>0</v>
      </c>
    </row>
    <row r="202" spans="1:9" x14ac:dyDescent="0.35">
      <c r="A202" s="7" t="s">
        <v>395</v>
      </c>
      <c r="B202" s="33">
        <f t="shared" si="4"/>
        <v>2712</v>
      </c>
      <c r="C202" s="35">
        <f>SUM('c-1'!C202,'c-1'!J202,'c-1'!AD202,'c-1'!AH202)</f>
        <v>1014</v>
      </c>
      <c r="D202" s="34">
        <f>SUM('c-1'!D202,'c-1'!M202,'c-1'!N202,'c-1'!AA202,'c-1'!AB202,'c-1'!AE202,'c-1'!AG202,'c-1'!AJ202,'c-1'!AK202)</f>
        <v>507</v>
      </c>
      <c r="E202" s="34">
        <f>SUM('c-1'!E202,'c-1'!Q202,'c-1'!U202)</f>
        <v>107</v>
      </c>
      <c r="F202" s="34">
        <f>SUM('c-1'!G202,'c-1'!W202)</f>
        <v>598</v>
      </c>
      <c r="G202" s="34">
        <f>SUM('c-1'!H202,'c-1'!O202,'c-1'!R202,'c-1'!V202)</f>
        <v>228</v>
      </c>
      <c r="H202" s="34">
        <f>SUM('c-1'!F202,'c-1'!L202,'c-1'!P202,'c-1'!S202,'c-1'!Z202,'c-1'!AC202,'c-1'!AF202,'c-1'!AI202)</f>
        <v>105</v>
      </c>
      <c r="I202" s="34">
        <f>SUM('c-1'!I202,'c-1'!K202,'c-1'!T202,'c-1'!X202,'c-1'!Y202)</f>
        <v>153</v>
      </c>
    </row>
    <row r="203" spans="1:9" x14ac:dyDescent="0.35">
      <c r="A203" s="7" t="s">
        <v>465</v>
      </c>
      <c r="B203" s="33">
        <f t="shared" si="4"/>
        <v>22</v>
      </c>
      <c r="C203" s="35">
        <f>SUM('c-1'!C203,'c-1'!J203,'c-1'!AD203,'c-1'!AH203)</f>
        <v>16</v>
      </c>
      <c r="D203" s="34">
        <f>SUM('c-1'!D203,'c-1'!M203,'c-1'!N203,'c-1'!AA203,'c-1'!AB203,'c-1'!AE203,'c-1'!AG203,'c-1'!AJ203,'c-1'!AK203)</f>
        <v>4</v>
      </c>
      <c r="E203" s="34">
        <f>SUM('c-1'!E203,'c-1'!Q203,'c-1'!U203)</f>
        <v>0</v>
      </c>
      <c r="F203" s="34">
        <f>SUM('c-1'!G203,'c-1'!W203)</f>
        <v>0</v>
      </c>
      <c r="G203" s="34">
        <f>SUM('c-1'!H203,'c-1'!O203,'c-1'!R203,'c-1'!V203)</f>
        <v>0</v>
      </c>
      <c r="H203" s="34">
        <f>SUM('c-1'!F203,'c-1'!L203,'c-1'!P203,'c-1'!S203,'c-1'!Z203,'c-1'!AC203,'c-1'!AF203,'c-1'!AI203)</f>
        <v>1</v>
      </c>
      <c r="I203" s="34">
        <f>SUM('c-1'!I203,'c-1'!K203,'c-1'!T203,'c-1'!X203,'c-1'!Y203)</f>
        <v>1</v>
      </c>
    </row>
    <row r="204" spans="1:9" x14ac:dyDescent="0.35">
      <c r="A204" s="7" t="s">
        <v>464</v>
      </c>
      <c r="B204" s="33">
        <f t="shared" si="4"/>
        <v>9</v>
      </c>
      <c r="C204" s="35">
        <f>SUM('c-1'!C204,'c-1'!J204,'c-1'!AD204,'c-1'!AH204)</f>
        <v>3</v>
      </c>
      <c r="D204" s="34">
        <f>SUM('c-1'!D204,'c-1'!M204,'c-1'!N204,'c-1'!AA204,'c-1'!AB204,'c-1'!AE204,'c-1'!AG204,'c-1'!AJ204,'c-1'!AK204)</f>
        <v>3</v>
      </c>
      <c r="E204" s="34">
        <f>SUM('c-1'!E204,'c-1'!Q204,'c-1'!U204)</f>
        <v>0</v>
      </c>
      <c r="F204" s="34">
        <f>SUM('c-1'!G204,'c-1'!W204)</f>
        <v>0</v>
      </c>
      <c r="G204" s="34">
        <f>SUM('c-1'!H204,'c-1'!O204,'c-1'!R204,'c-1'!V204)</f>
        <v>3</v>
      </c>
      <c r="H204" s="34">
        <f>SUM('c-1'!F204,'c-1'!L204,'c-1'!P204,'c-1'!S204,'c-1'!Z204,'c-1'!AC204,'c-1'!AF204,'c-1'!AI204)</f>
        <v>0</v>
      </c>
      <c r="I204" s="34">
        <f>SUM('c-1'!I204,'c-1'!K204,'c-1'!T204,'c-1'!X204,'c-1'!Y204)</f>
        <v>0</v>
      </c>
    </row>
    <row r="205" spans="1:9" x14ac:dyDescent="0.35">
      <c r="A205" s="7" t="s">
        <v>175</v>
      </c>
      <c r="B205" s="33">
        <f t="shared" si="4"/>
        <v>18</v>
      </c>
      <c r="C205" s="35">
        <f>SUM('c-1'!C205,'c-1'!J205,'c-1'!AD205,'c-1'!AH205)</f>
        <v>7</v>
      </c>
      <c r="D205" s="34">
        <f>SUM('c-1'!D205,'c-1'!M205,'c-1'!N205,'c-1'!AA205,'c-1'!AB205,'c-1'!AE205,'c-1'!AG205,'c-1'!AJ205,'c-1'!AK205)</f>
        <v>5</v>
      </c>
      <c r="E205" s="34">
        <f>SUM('c-1'!E205,'c-1'!Q205,'c-1'!U205)</f>
        <v>1</v>
      </c>
      <c r="F205" s="34">
        <f>SUM('c-1'!G205,'c-1'!W205)</f>
        <v>2</v>
      </c>
      <c r="G205" s="34">
        <f>SUM('c-1'!H205,'c-1'!O205,'c-1'!R205,'c-1'!V205)</f>
        <v>1</v>
      </c>
      <c r="H205" s="34">
        <f>SUM('c-1'!F205,'c-1'!L205,'c-1'!P205,'c-1'!S205,'c-1'!Z205,'c-1'!AC205,'c-1'!AF205,'c-1'!AI205)</f>
        <v>0</v>
      </c>
      <c r="I205" s="34">
        <f>SUM('c-1'!I205,'c-1'!K205,'c-1'!T205,'c-1'!X205,'c-1'!Y205)</f>
        <v>2</v>
      </c>
    </row>
    <row r="206" spans="1:9" x14ac:dyDescent="0.35">
      <c r="A206" s="7" t="s">
        <v>466</v>
      </c>
      <c r="B206" s="33">
        <f t="shared" si="4"/>
        <v>3</v>
      </c>
      <c r="C206" s="35">
        <f>SUM('c-1'!C206,'c-1'!J206,'c-1'!AD206,'c-1'!AH206)</f>
        <v>2</v>
      </c>
      <c r="D206" s="34">
        <f>SUM('c-1'!D206,'c-1'!M206,'c-1'!N206,'c-1'!AA206,'c-1'!AB206,'c-1'!AE206,'c-1'!AG206,'c-1'!AJ206,'c-1'!AK206)</f>
        <v>0</v>
      </c>
      <c r="E206" s="34">
        <f>SUM('c-1'!E206,'c-1'!Q206,'c-1'!U206)</f>
        <v>0</v>
      </c>
      <c r="F206" s="34">
        <f>SUM('c-1'!G206,'c-1'!W206)</f>
        <v>1</v>
      </c>
      <c r="G206" s="34">
        <f>SUM('c-1'!H206,'c-1'!O206,'c-1'!R206,'c-1'!V206)</f>
        <v>0</v>
      </c>
      <c r="H206" s="34">
        <f>SUM('c-1'!F206,'c-1'!L206,'c-1'!P206,'c-1'!S206,'c-1'!Z206,'c-1'!AC206,'c-1'!AF206,'c-1'!AI206)</f>
        <v>0</v>
      </c>
      <c r="I206" s="34">
        <f>SUM('c-1'!I206,'c-1'!K206,'c-1'!T206,'c-1'!X206,'c-1'!Y206)</f>
        <v>0</v>
      </c>
    </row>
    <row r="207" spans="1:9" x14ac:dyDescent="0.35">
      <c r="A207" s="7" t="s">
        <v>491</v>
      </c>
      <c r="B207" s="33">
        <f t="shared" si="4"/>
        <v>4</v>
      </c>
      <c r="C207" s="35">
        <f>SUM('c-1'!C207,'c-1'!J207,'c-1'!AD207,'c-1'!AH207)</f>
        <v>1</v>
      </c>
      <c r="D207" s="34">
        <f>SUM('c-1'!D207,'c-1'!M207,'c-1'!N207,'c-1'!AA207,'c-1'!AB207,'c-1'!AE207,'c-1'!AG207,'c-1'!AJ207,'c-1'!AK207)</f>
        <v>1</v>
      </c>
      <c r="E207" s="34">
        <f>SUM('c-1'!E207,'c-1'!Q207,'c-1'!U207)</f>
        <v>0</v>
      </c>
      <c r="F207" s="34">
        <f>SUM('c-1'!G207,'c-1'!W207)</f>
        <v>0</v>
      </c>
      <c r="G207" s="34">
        <f>SUM('c-1'!H207,'c-1'!O207,'c-1'!R207,'c-1'!V207)</f>
        <v>0</v>
      </c>
      <c r="H207" s="34">
        <f>SUM('c-1'!F207,'c-1'!L207,'c-1'!P207,'c-1'!S207,'c-1'!Z207,'c-1'!AC207,'c-1'!AF207,'c-1'!AI207)</f>
        <v>1</v>
      </c>
      <c r="I207" s="34">
        <f>SUM('c-1'!I207,'c-1'!K207,'c-1'!T207,'c-1'!X207,'c-1'!Y207)</f>
        <v>1</v>
      </c>
    </row>
    <row r="208" spans="1:9" x14ac:dyDescent="0.35">
      <c r="A208" s="7" t="s">
        <v>176</v>
      </c>
      <c r="B208" s="33">
        <f t="shared" si="4"/>
        <v>348</v>
      </c>
      <c r="C208" s="35">
        <f>SUM('c-1'!C208,'c-1'!J208,'c-1'!AD208,'c-1'!AH208)</f>
        <v>84</v>
      </c>
      <c r="D208" s="34">
        <f>SUM('c-1'!D208,'c-1'!M208,'c-1'!N208,'c-1'!AA208,'c-1'!AB208,'c-1'!AE208,'c-1'!AG208,'c-1'!AJ208,'c-1'!AK208)</f>
        <v>46</v>
      </c>
      <c r="E208" s="34">
        <f>SUM('c-1'!E208,'c-1'!Q208,'c-1'!U208)</f>
        <v>16</v>
      </c>
      <c r="F208" s="34">
        <f>SUM('c-1'!G208,'c-1'!W208)</f>
        <v>19</v>
      </c>
      <c r="G208" s="34">
        <f>SUM('c-1'!H208,'c-1'!O208,'c-1'!R208,'c-1'!V208)</f>
        <v>48</v>
      </c>
      <c r="H208" s="34">
        <f>SUM('c-1'!F208,'c-1'!L208,'c-1'!P208,'c-1'!S208,'c-1'!Z208,'c-1'!AC208,'c-1'!AF208,'c-1'!AI208)</f>
        <v>77</v>
      </c>
      <c r="I208" s="34">
        <f>SUM('c-1'!I208,'c-1'!K208,'c-1'!T208,'c-1'!X208,'c-1'!Y208)</f>
        <v>58</v>
      </c>
    </row>
    <row r="209" spans="1:9" x14ac:dyDescent="0.35">
      <c r="A209" s="7" t="s">
        <v>406</v>
      </c>
      <c r="B209" s="33">
        <f t="shared" si="4"/>
        <v>19</v>
      </c>
      <c r="C209" s="35">
        <f>SUM('c-1'!C209,'c-1'!J209,'c-1'!AD209,'c-1'!AH209)</f>
        <v>2</v>
      </c>
      <c r="D209" s="34">
        <f>SUM('c-1'!D209,'c-1'!M209,'c-1'!N209,'c-1'!AA209,'c-1'!AB209,'c-1'!AE209,'c-1'!AG209,'c-1'!AJ209,'c-1'!AK209)</f>
        <v>3</v>
      </c>
      <c r="E209" s="34">
        <f>SUM('c-1'!E209,'c-1'!Q209,'c-1'!U209)</f>
        <v>1</v>
      </c>
      <c r="F209" s="34">
        <f>SUM('c-1'!G209,'c-1'!W209)</f>
        <v>0</v>
      </c>
      <c r="G209" s="34">
        <f>SUM('c-1'!H209,'c-1'!O209,'c-1'!R209,'c-1'!V209)</f>
        <v>8</v>
      </c>
      <c r="H209" s="34">
        <f>SUM('c-1'!F209,'c-1'!L209,'c-1'!P209,'c-1'!S209,'c-1'!Z209,'c-1'!AC209,'c-1'!AF209,'c-1'!AI209)</f>
        <v>5</v>
      </c>
      <c r="I209" s="34">
        <f>SUM('c-1'!I209,'c-1'!K209,'c-1'!T209,'c-1'!X209,'c-1'!Y209)</f>
        <v>0</v>
      </c>
    </row>
    <row r="210" spans="1:9" x14ac:dyDescent="0.35">
      <c r="A210" s="7" t="s">
        <v>407</v>
      </c>
      <c r="B210" s="33">
        <f t="shared" si="4"/>
        <v>8</v>
      </c>
      <c r="C210" s="35">
        <f>SUM('c-1'!C210,'c-1'!J210,'c-1'!AD210,'c-1'!AH210)</f>
        <v>3</v>
      </c>
      <c r="D210" s="34">
        <f>SUM('c-1'!D210,'c-1'!M210,'c-1'!N210,'c-1'!AA210,'c-1'!AB210,'c-1'!AE210,'c-1'!AG210,'c-1'!AJ210,'c-1'!AK210)</f>
        <v>0</v>
      </c>
      <c r="E210" s="34">
        <f>SUM('c-1'!E210,'c-1'!Q210,'c-1'!U210)</f>
        <v>1</v>
      </c>
      <c r="F210" s="34">
        <f>SUM('c-1'!G210,'c-1'!W210)</f>
        <v>0</v>
      </c>
      <c r="G210" s="34">
        <f>SUM('c-1'!H210,'c-1'!O210,'c-1'!R210,'c-1'!V210)</f>
        <v>1</v>
      </c>
      <c r="H210" s="34">
        <f>SUM('c-1'!F210,'c-1'!L210,'c-1'!P210,'c-1'!S210,'c-1'!Z210,'c-1'!AC210,'c-1'!AF210,'c-1'!AI210)</f>
        <v>3</v>
      </c>
      <c r="I210" s="34">
        <f>SUM('c-1'!I210,'c-1'!K210,'c-1'!T210,'c-1'!X210,'c-1'!Y210)</f>
        <v>0</v>
      </c>
    </row>
    <row r="211" spans="1:9" x14ac:dyDescent="0.35">
      <c r="A211" s="7" t="s">
        <v>408</v>
      </c>
      <c r="B211" s="33">
        <f t="shared" si="4"/>
        <v>6</v>
      </c>
      <c r="C211" s="35">
        <f>SUM('c-1'!C211,'c-1'!J211,'c-1'!AD211,'c-1'!AH211)</f>
        <v>0</v>
      </c>
      <c r="D211" s="34">
        <f>SUM('c-1'!D211,'c-1'!M211,'c-1'!N211,'c-1'!AA211,'c-1'!AB211,'c-1'!AE211,'c-1'!AG211,'c-1'!AJ211,'c-1'!AK211)</f>
        <v>2</v>
      </c>
      <c r="E211" s="34">
        <f>SUM('c-1'!E211,'c-1'!Q211,'c-1'!U211)</f>
        <v>1</v>
      </c>
      <c r="F211" s="34">
        <f>SUM('c-1'!G211,'c-1'!W211)</f>
        <v>0</v>
      </c>
      <c r="G211" s="34">
        <f>SUM('c-1'!H211,'c-1'!O211,'c-1'!R211,'c-1'!V211)</f>
        <v>1</v>
      </c>
      <c r="H211" s="34">
        <f>SUM('c-1'!F211,'c-1'!L211,'c-1'!P211,'c-1'!S211,'c-1'!Z211,'c-1'!AC211,'c-1'!AF211,'c-1'!AI211)</f>
        <v>2</v>
      </c>
      <c r="I211" s="34">
        <f>SUM('c-1'!I211,'c-1'!K211,'c-1'!T211,'c-1'!X211,'c-1'!Y211)</f>
        <v>0</v>
      </c>
    </row>
    <row r="212" spans="1:9" x14ac:dyDescent="0.35">
      <c r="A212" s="7" t="s">
        <v>177</v>
      </c>
      <c r="B212" s="33">
        <f t="shared" si="4"/>
        <v>320</v>
      </c>
      <c r="C212" s="35">
        <f>SUM('c-1'!C212,'c-1'!J212,'c-1'!AD212,'c-1'!AH212)</f>
        <v>62</v>
      </c>
      <c r="D212" s="34">
        <f>SUM('c-1'!D212,'c-1'!M212,'c-1'!N212,'c-1'!AA212,'c-1'!AB212,'c-1'!AE212,'c-1'!AG212,'c-1'!AJ212,'c-1'!AK212)</f>
        <v>72</v>
      </c>
      <c r="E212" s="34">
        <f>SUM('c-1'!E212,'c-1'!Q212,'c-1'!U212)</f>
        <v>27</v>
      </c>
      <c r="F212" s="34">
        <f>SUM('c-1'!G212,'c-1'!W212)</f>
        <v>32</v>
      </c>
      <c r="G212" s="34">
        <f>SUM('c-1'!H212,'c-1'!O212,'c-1'!R212,'c-1'!V212)</f>
        <v>32</v>
      </c>
      <c r="H212" s="34">
        <f>SUM('c-1'!F212,'c-1'!L212,'c-1'!P212,'c-1'!S212,'c-1'!Z212,'c-1'!AC212,'c-1'!AF212,'c-1'!AI212)</f>
        <v>58</v>
      </c>
      <c r="I212" s="34">
        <f>SUM('c-1'!I212,'c-1'!K212,'c-1'!T212,'c-1'!X212,'c-1'!Y212)</f>
        <v>37</v>
      </c>
    </row>
    <row r="213" spans="1:9" x14ac:dyDescent="0.35">
      <c r="A213" s="7" t="s">
        <v>178</v>
      </c>
      <c r="B213" s="33">
        <f t="shared" si="4"/>
        <v>135</v>
      </c>
      <c r="C213" s="35">
        <f>SUM('c-1'!C213,'c-1'!J213,'c-1'!AD213,'c-1'!AH213)</f>
        <v>30</v>
      </c>
      <c r="D213" s="34">
        <f>SUM('c-1'!D213,'c-1'!M213,'c-1'!N213,'c-1'!AA213,'c-1'!AB213,'c-1'!AE213,'c-1'!AG213,'c-1'!AJ213,'c-1'!AK213)</f>
        <v>24</v>
      </c>
      <c r="E213" s="34">
        <f>SUM('c-1'!E213,'c-1'!Q213,'c-1'!U213)</f>
        <v>17</v>
      </c>
      <c r="F213" s="34">
        <f>SUM('c-1'!G213,'c-1'!W213)</f>
        <v>11</v>
      </c>
      <c r="G213" s="34">
        <f>SUM('c-1'!H213,'c-1'!O213,'c-1'!R213,'c-1'!V213)</f>
        <v>10</v>
      </c>
      <c r="H213" s="34">
        <f>SUM('c-1'!F213,'c-1'!L213,'c-1'!P213,'c-1'!S213,'c-1'!Z213,'c-1'!AC213,'c-1'!AF213,'c-1'!AI213)</f>
        <v>22</v>
      </c>
      <c r="I213" s="34">
        <f>SUM('c-1'!I213,'c-1'!K213,'c-1'!T213,'c-1'!X213,'c-1'!Y213)</f>
        <v>21</v>
      </c>
    </row>
    <row r="214" spans="1:9" x14ac:dyDescent="0.35">
      <c r="A214" s="7" t="s">
        <v>179</v>
      </c>
      <c r="B214" s="33">
        <f t="shared" si="4"/>
        <v>21</v>
      </c>
      <c r="C214" s="35">
        <f>SUM('c-1'!C214,'c-1'!J214,'c-1'!AD214,'c-1'!AH214)</f>
        <v>8</v>
      </c>
      <c r="D214" s="34">
        <f>SUM('c-1'!D214,'c-1'!M214,'c-1'!N214,'c-1'!AA214,'c-1'!AB214,'c-1'!AE214,'c-1'!AG214,'c-1'!AJ214,'c-1'!AK214)</f>
        <v>8</v>
      </c>
      <c r="E214" s="34">
        <f>SUM('c-1'!E214,'c-1'!Q214,'c-1'!U214)</f>
        <v>0</v>
      </c>
      <c r="F214" s="34">
        <f>SUM('c-1'!G214,'c-1'!W214)</f>
        <v>0</v>
      </c>
      <c r="G214" s="34">
        <f>SUM('c-1'!H214,'c-1'!O214,'c-1'!R214,'c-1'!V214)</f>
        <v>1</v>
      </c>
      <c r="H214" s="34">
        <f>SUM('c-1'!F214,'c-1'!L214,'c-1'!P214,'c-1'!S214,'c-1'!Z214,'c-1'!AC214,'c-1'!AF214,'c-1'!AI214)</f>
        <v>4</v>
      </c>
      <c r="I214" s="34">
        <f>SUM('c-1'!I214,'c-1'!K214,'c-1'!T214,'c-1'!X214,'c-1'!Y214)</f>
        <v>0</v>
      </c>
    </row>
    <row r="215" spans="1:9" x14ac:dyDescent="0.35">
      <c r="A215" s="7" t="s">
        <v>180</v>
      </c>
      <c r="B215" s="33">
        <f t="shared" si="4"/>
        <v>112</v>
      </c>
      <c r="C215" s="35">
        <f>SUM('c-1'!C215,'c-1'!J215,'c-1'!AD215,'c-1'!AH215)</f>
        <v>40</v>
      </c>
      <c r="D215" s="34">
        <f>SUM('c-1'!D215,'c-1'!M215,'c-1'!N215,'c-1'!AA215,'c-1'!AB215,'c-1'!AE215,'c-1'!AG215,'c-1'!AJ215,'c-1'!AK215)</f>
        <v>16</v>
      </c>
      <c r="E215" s="34">
        <f>SUM('c-1'!E215,'c-1'!Q215,'c-1'!U215)</f>
        <v>12</v>
      </c>
      <c r="F215" s="34">
        <f>SUM('c-1'!G215,'c-1'!W215)</f>
        <v>3</v>
      </c>
      <c r="G215" s="34">
        <f>SUM('c-1'!H215,'c-1'!O215,'c-1'!R215,'c-1'!V215)</f>
        <v>10</v>
      </c>
      <c r="H215" s="34">
        <f>SUM('c-1'!F215,'c-1'!L215,'c-1'!P215,'c-1'!S215,'c-1'!Z215,'c-1'!AC215,'c-1'!AF215,'c-1'!AI215)</f>
        <v>16</v>
      </c>
      <c r="I215" s="34">
        <f>SUM('c-1'!I215,'c-1'!K215,'c-1'!T215,'c-1'!X215,'c-1'!Y215)</f>
        <v>15</v>
      </c>
    </row>
    <row r="216" spans="1:9" x14ac:dyDescent="0.35">
      <c r="A216" s="7" t="s">
        <v>181</v>
      </c>
      <c r="B216" s="33">
        <f t="shared" si="4"/>
        <v>138</v>
      </c>
      <c r="C216" s="35">
        <f>SUM('c-1'!C216,'c-1'!J216,'c-1'!AD216,'c-1'!AH216)</f>
        <v>85</v>
      </c>
      <c r="D216" s="34">
        <f>SUM('c-1'!D216,'c-1'!M216,'c-1'!N216,'c-1'!AA216,'c-1'!AB216,'c-1'!AE216,'c-1'!AG216,'c-1'!AJ216,'c-1'!AK216)</f>
        <v>10</v>
      </c>
      <c r="E216" s="34">
        <f>SUM('c-1'!E216,'c-1'!Q216,'c-1'!U216)</f>
        <v>1</v>
      </c>
      <c r="F216" s="34">
        <f>SUM('c-1'!G216,'c-1'!W216)</f>
        <v>30</v>
      </c>
      <c r="G216" s="34">
        <f>SUM('c-1'!H216,'c-1'!O216,'c-1'!R216,'c-1'!V216)</f>
        <v>2</v>
      </c>
      <c r="H216" s="34">
        <f>SUM('c-1'!F216,'c-1'!L216,'c-1'!P216,'c-1'!S216,'c-1'!Z216,'c-1'!AC216,'c-1'!AF216,'c-1'!AI216)</f>
        <v>10</v>
      </c>
      <c r="I216" s="34">
        <f>SUM('c-1'!I216,'c-1'!K216,'c-1'!T216,'c-1'!X216,'c-1'!Y216)</f>
        <v>0</v>
      </c>
    </row>
    <row r="217" spans="1:9" x14ac:dyDescent="0.35">
      <c r="A217" s="7" t="s">
        <v>467</v>
      </c>
      <c r="B217" s="33">
        <f t="shared" si="4"/>
        <v>4</v>
      </c>
      <c r="C217" s="35">
        <f>SUM('c-1'!C217,'c-1'!J217,'c-1'!AD217,'c-1'!AH217)</f>
        <v>1</v>
      </c>
      <c r="D217" s="34">
        <f>SUM('c-1'!D217,'c-1'!M217,'c-1'!N217,'c-1'!AA217,'c-1'!AB217,'c-1'!AE217,'c-1'!AG217,'c-1'!AJ217,'c-1'!AK217)</f>
        <v>3</v>
      </c>
      <c r="E217" s="34">
        <f>SUM('c-1'!E217,'c-1'!Q217,'c-1'!U217)</f>
        <v>0</v>
      </c>
      <c r="F217" s="34">
        <f>SUM('c-1'!G217,'c-1'!W217)</f>
        <v>0</v>
      </c>
      <c r="G217" s="34">
        <f>SUM('c-1'!H217,'c-1'!O217,'c-1'!R217,'c-1'!V217)</f>
        <v>0</v>
      </c>
      <c r="H217" s="34">
        <f>SUM('c-1'!F217,'c-1'!L217,'c-1'!P217,'c-1'!S217,'c-1'!Z217,'c-1'!AC217,'c-1'!AF217,'c-1'!AI217)</f>
        <v>0</v>
      </c>
      <c r="I217" s="34">
        <f>SUM('c-1'!I217,'c-1'!K217,'c-1'!T217,'c-1'!X217,'c-1'!Y217)</f>
        <v>0</v>
      </c>
    </row>
    <row r="218" spans="1:9" x14ac:dyDescent="0.35">
      <c r="A218" s="7" t="s">
        <v>182</v>
      </c>
      <c r="B218" s="33">
        <f>SUM(C218:I218)</f>
        <v>5</v>
      </c>
      <c r="C218" s="35">
        <f>SUM('c-1'!C218,'c-1'!J218,'c-1'!AD218,'c-1'!AH218)</f>
        <v>2</v>
      </c>
      <c r="D218" s="34">
        <f>SUM('c-1'!D218,'c-1'!M218,'c-1'!N218,'c-1'!AA218,'c-1'!AB218,'c-1'!AE218,'c-1'!AG218,'c-1'!AJ218,'c-1'!AK218)</f>
        <v>0</v>
      </c>
      <c r="E218" s="34">
        <f>SUM('c-1'!E218,'c-1'!Q218,'c-1'!U218)</f>
        <v>0</v>
      </c>
      <c r="F218" s="34">
        <f>SUM('c-1'!G218,'c-1'!W218)</f>
        <v>1</v>
      </c>
      <c r="G218" s="34">
        <f>SUM('c-1'!H218,'c-1'!O218,'c-1'!R218,'c-1'!V218)</f>
        <v>1</v>
      </c>
      <c r="H218" s="34">
        <f>SUM('c-1'!F218,'c-1'!L218,'c-1'!P218,'c-1'!S218,'c-1'!Z218,'c-1'!AC218,'c-1'!AF218,'c-1'!AI218)</f>
        <v>1</v>
      </c>
      <c r="I218" s="34">
        <f>SUM('c-1'!I218,'c-1'!K218,'c-1'!T218,'c-1'!X218,'c-1'!Y218)</f>
        <v>0</v>
      </c>
    </row>
    <row r="219" spans="1:9" x14ac:dyDescent="0.35">
      <c r="A219" s="7"/>
      <c r="B219" s="33"/>
      <c r="C219" s="35"/>
      <c r="D219" s="34"/>
      <c r="E219" s="34"/>
      <c r="F219" s="34"/>
      <c r="G219" s="34"/>
      <c r="H219" s="34"/>
      <c r="I219" s="34"/>
    </row>
    <row r="220" spans="1:9" x14ac:dyDescent="0.35">
      <c r="A220" s="198" t="s">
        <v>184</v>
      </c>
      <c r="B220" s="33">
        <f>SUM(C220:I220)</f>
        <v>416</v>
      </c>
      <c r="C220" s="35">
        <f>SUM('c-1'!C220,'c-1'!J220,'c-1'!AD220,'c-1'!AH220)</f>
        <v>193</v>
      </c>
      <c r="D220" s="34">
        <f>SUM('c-1'!D220,'c-1'!M220,'c-1'!N220,'c-1'!AA220,'c-1'!AB220,'c-1'!AE220,'c-1'!AG220,'c-1'!AJ220,'c-1'!AK220)</f>
        <v>26</v>
      </c>
      <c r="E220" s="34">
        <f>SUM('c-1'!E220,'c-1'!Q220,'c-1'!U220)</f>
        <v>9</v>
      </c>
      <c r="F220" s="34">
        <f>SUM('c-1'!G220,'c-1'!W220)</f>
        <v>126</v>
      </c>
      <c r="G220" s="34">
        <f>SUM('c-1'!H220,'c-1'!O220,'c-1'!R220,'c-1'!V220)</f>
        <v>10</v>
      </c>
      <c r="H220" s="34">
        <f>SUM('c-1'!F220,'c-1'!L220,'c-1'!P220,'c-1'!S220,'c-1'!Z220,'c-1'!AC220,'c-1'!AF220,'c-1'!AI220)</f>
        <v>9</v>
      </c>
      <c r="I220" s="34">
        <f>SUM('c-1'!I220,'c-1'!K220,'c-1'!T220,'c-1'!X220,'c-1'!Y220)</f>
        <v>43</v>
      </c>
    </row>
    <row r="221" spans="1:9" x14ac:dyDescent="0.35">
      <c r="A221" s="198" t="s">
        <v>185</v>
      </c>
      <c r="B221" s="33">
        <f>SUM(C221:I221)</f>
        <v>15</v>
      </c>
      <c r="C221" s="35">
        <f>SUM('c-1'!C221,'c-1'!J221,'c-1'!AD221,'c-1'!AH221)</f>
        <v>6</v>
      </c>
      <c r="D221" s="34">
        <f>SUM('c-1'!D221,'c-1'!M221,'c-1'!N221,'c-1'!AA221,'c-1'!AB221,'c-1'!AE221,'c-1'!AG221,'c-1'!AJ221,'c-1'!AK221)</f>
        <v>6</v>
      </c>
      <c r="E221" s="34">
        <f>SUM('c-1'!E221,'c-1'!Q221,'c-1'!U221)</f>
        <v>0</v>
      </c>
      <c r="F221" s="34">
        <f>SUM('c-1'!G221,'c-1'!W221)</f>
        <v>0</v>
      </c>
      <c r="G221" s="34">
        <f>SUM('c-1'!H221,'c-1'!O221,'c-1'!R221,'c-1'!V221)</f>
        <v>0</v>
      </c>
      <c r="H221" s="34">
        <f>SUM('c-1'!F221,'c-1'!L221,'c-1'!P221,'c-1'!S221,'c-1'!Z221,'c-1'!AC221,'c-1'!AF221,'c-1'!AI221)</f>
        <v>2</v>
      </c>
      <c r="I221" s="34">
        <f>SUM('c-1'!I221,'c-1'!K221,'c-1'!T221,'c-1'!X221,'c-1'!Y221)</f>
        <v>1</v>
      </c>
    </row>
    <row r="222" spans="1:9" ht="16" thickBot="1" x14ac:dyDescent="0.4">
      <c r="A222" s="48"/>
      <c r="B222" s="49"/>
      <c r="C222" s="97"/>
      <c r="D222" s="98"/>
      <c r="E222" s="98"/>
      <c r="F222" s="98"/>
      <c r="G222" s="98"/>
      <c r="H222" s="98"/>
      <c r="I222" s="98"/>
    </row>
    <row r="223" spans="1:9" x14ac:dyDescent="0.35">
      <c r="A223" s="52" t="s">
        <v>186</v>
      </c>
      <c r="B223" s="7"/>
    </row>
  </sheetData>
  <mergeCells count="3">
    <mergeCell ref="A8:A9"/>
    <mergeCell ref="B8:B9"/>
    <mergeCell ref="C8:I8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scale="66" fitToHeight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70F8E-7ED7-4B20-9082-F2D9D02755CE}">
  <dimension ref="A1:XFD236"/>
  <sheetViews>
    <sheetView zoomScale="80" zoomScaleNormal="80" workbookViewId="0">
      <pane ySplit="11" topLeftCell="A83" activePane="bottomLeft" state="frozen"/>
      <selection activeCell="B17" sqref="B17"/>
      <selection pane="bottomLeft" activeCell="B17" sqref="B17"/>
    </sheetView>
  </sheetViews>
  <sheetFormatPr baseColWidth="10" defaultColWidth="0" defaultRowHeight="10" zeroHeight="1" x14ac:dyDescent="0.2"/>
  <cols>
    <col min="1" max="1" width="106.109375" customWidth="1"/>
    <col min="2" max="14" width="14.6640625" customWidth="1"/>
    <col min="15" max="16384" width="12" hidden="1"/>
  </cols>
  <sheetData>
    <row r="1" spans="1:16384" ht="15.5" x14ac:dyDescent="0.35">
      <c r="A1" s="53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384" ht="15.5" x14ac:dyDescent="0.35">
      <c r="A2" s="5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384" ht="15.75" customHeight="1" x14ac:dyDescent="0.35">
      <c r="A3" s="4" t="s">
        <v>6</v>
      </c>
      <c r="B3" s="4"/>
      <c r="C3" s="6"/>
      <c r="D3" s="6"/>
      <c r="E3" s="6"/>
      <c r="F3" s="4"/>
      <c r="G3" s="4"/>
      <c r="H3" s="4"/>
      <c r="I3" s="4"/>
      <c r="J3" s="4"/>
      <c r="K3" s="4"/>
      <c r="L3" s="4"/>
      <c r="M3" s="4"/>
      <c r="N3" s="4"/>
    </row>
    <row r="4" spans="1:16384" ht="15.5" x14ac:dyDescent="0.35">
      <c r="A4" s="56" t="s">
        <v>416</v>
      </c>
      <c r="B4" s="5"/>
      <c r="C4" s="6"/>
      <c r="D4" s="6"/>
      <c r="E4" s="6"/>
      <c r="F4" s="5"/>
      <c r="G4" s="5"/>
      <c r="H4" s="5"/>
      <c r="I4" s="5"/>
      <c r="J4" s="5"/>
      <c r="K4" s="5"/>
      <c r="L4" s="5"/>
      <c r="M4" s="5"/>
      <c r="N4" s="5"/>
    </row>
    <row r="5" spans="1:16384" ht="15.5" x14ac:dyDescent="0.35">
      <c r="A5" s="5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384" ht="15.5" x14ac:dyDescent="0.35">
      <c r="A6" s="5" t="s">
        <v>432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6384" ht="16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6384" ht="15.5" thickBot="1" x14ac:dyDescent="0.35">
      <c r="A8" s="222" t="s">
        <v>415</v>
      </c>
      <c r="B8" s="224" t="s">
        <v>71</v>
      </c>
      <c r="C8" s="234" t="s">
        <v>189</v>
      </c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</row>
    <row r="9" spans="1:16384" ht="15.5" thickBot="1" x14ac:dyDescent="0.35">
      <c r="A9" s="223"/>
      <c r="B9" s="225"/>
      <c r="C9" s="62" t="s">
        <v>190</v>
      </c>
      <c r="D9" s="62" t="s">
        <v>191</v>
      </c>
      <c r="E9" s="62" t="s">
        <v>192</v>
      </c>
      <c r="F9" s="62" t="s">
        <v>193</v>
      </c>
      <c r="G9" s="62" t="s">
        <v>194</v>
      </c>
      <c r="H9" s="62" t="s">
        <v>195</v>
      </c>
      <c r="I9" s="62" t="s">
        <v>196</v>
      </c>
      <c r="J9" s="62" t="s">
        <v>197</v>
      </c>
      <c r="K9" s="62" t="s">
        <v>198</v>
      </c>
      <c r="L9" s="62" t="s">
        <v>199</v>
      </c>
      <c r="M9" s="62" t="s">
        <v>200</v>
      </c>
      <c r="N9" s="62" t="s">
        <v>201</v>
      </c>
    </row>
    <row r="10" spans="1:16384" ht="15.5" x14ac:dyDescent="0.35">
      <c r="A10" s="1"/>
      <c r="B10" s="100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384" ht="15" x14ac:dyDescent="0.2">
      <c r="A11" s="96" t="s">
        <v>71</v>
      </c>
      <c r="B11" s="24">
        <f t="shared" ref="B11:N11" si="0">SUM(B13:B62,B73:B170,B185:B221)</f>
        <v>84413</v>
      </c>
      <c r="C11" s="25">
        <f t="shared" si="0"/>
        <v>8199</v>
      </c>
      <c r="D11" s="26">
        <f t="shared" si="0"/>
        <v>7813</v>
      </c>
      <c r="E11" s="26">
        <f t="shared" si="0"/>
        <v>6713</v>
      </c>
      <c r="F11" s="26">
        <f t="shared" si="0"/>
        <v>4798</v>
      </c>
      <c r="G11" s="26">
        <f t="shared" si="0"/>
        <v>6358</v>
      </c>
      <c r="H11" s="26">
        <f t="shared" si="0"/>
        <v>6626</v>
      </c>
      <c r="I11" s="26">
        <f t="shared" si="0"/>
        <v>6400</v>
      </c>
      <c r="J11" s="26">
        <f t="shared" si="0"/>
        <v>7096</v>
      </c>
      <c r="K11" s="26">
        <f t="shared" si="0"/>
        <v>7428</v>
      </c>
      <c r="L11" s="26">
        <f t="shared" si="0"/>
        <v>8087</v>
      </c>
      <c r="M11" s="26">
        <f t="shared" si="0"/>
        <v>7576</v>
      </c>
      <c r="N11" s="26">
        <f t="shared" si="0"/>
        <v>7319</v>
      </c>
    </row>
    <row r="12" spans="1:16384" ht="15" x14ac:dyDescent="0.2">
      <c r="A12" s="28"/>
      <c r="B12" s="29"/>
      <c r="C12" s="31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6384" ht="15.5" x14ac:dyDescent="0.2">
      <c r="A13" s="12" t="s">
        <v>396</v>
      </c>
      <c r="B13" s="33">
        <f>SUM(C13:N13)</f>
        <v>8</v>
      </c>
      <c r="C13" s="35">
        <v>1</v>
      </c>
      <c r="D13" s="34">
        <v>1</v>
      </c>
      <c r="E13" s="34">
        <v>0</v>
      </c>
      <c r="F13" s="34">
        <v>0</v>
      </c>
      <c r="G13" s="34">
        <v>0</v>
      </c>
      <c r="H13" s="34">
        <v>0</v>
      </c>
      <c r="I13" s="34">
        <v>2</v>
      </c>
      <c r="J13" s="34">
        <v>0</v>
      </c>
      <c r="K13" s="34">
        <v>0</v>
      </c>
      <c r="L13" s="34">
        <v>0</v>
      </c>
      <c r="M13" s="34">
        <v>3</v>
      </c>
      <c r="N13" s="34">
        <v>1</v>
      </c>
      <c r="O13">
        <f>VLOOKUP($A13,'[1]Cuadro 3'!$B$6:$N$169,2,FALSE)</f>
        <v>1</v>
      </c>
      <c r="P13">
        <f>VLOOKUP($A13,'[1]Cuadro 3'!$B$6:$N$169,2,FALSE)</f>
        <v>1</v>
      </c>
      <c r="Q13">
        <f>VLOOKUP($A13,'[1]Cuadro 3'!$B$6:$N$169,2,FALSE)</f>
        <v>1</v>
      </c>
      <c r="R13">
        <f>VLOOKUP($A13,'[1]Cuadro 3'!$B$6:$N$169,2,FALSE)</f>
        <v>1</v>
      </c>
      <c r="S13">
        <f>VLOOKUP($A13,'[1]Cuadro 3'!$B$6:$N$169,2,FALSE)</f>
        <v>1</v>
      </c>
      <c r="T13">
        <f>VLOOKUP($A13,'[1]Cuadro 3'!$B$6:$N$169,2,FALSE)</f>
        <v>1</v>
      </c>
      <c r="U13">
        <f>VLOOKUP($A13,'[1]Cuadro 3'!$B$6:$N$169,2,FALSE)</f>
        <v>1</v>
      </c>
      <c r="V13">
        <f>VLOOKUP($A13,'[1]Cuadro 3'!$B$6:$N$169,2,FALSE)</f>
        <v>1</v>
      </c>
      <c r="W13">
        <f>VLOOKUP($A13,'[1]Cuadro 3'!$B$6:$N$169,2,FALSE)</f>
        <v>1</v>
      </c>
      <c r="X13">
        <f>VLOOKUP($A13,'[1]Cuadro 3'!$B$6:$N$169,2,FALSE)</f>
        <v>1</v>
      </c>
      <c r="Y13">
        <f>VLOOKUP($A13,'[1]Cuadro 3'!$B$6:$N$169,2,FALSE)</f>
        <v>1</v>
      </c>
      <c r="Z13">
        <f>VLOOKUP($A13,'[1]Cuadro 3'!$B$6:$N$169,2,FALSE)</f>
        <v>1</v>
      </c>
      <c r="AA13">
        <f>VLOOKUP($A13,'[1]Cuadro 3'!$B$6:$N$169,2,FALSE)</f>
        <v>1</v>
      </c>
      <c r="AB13">
        <f>VLOOKUP($A13,'[1]Cuadro 3'!$B$6:$N$169,2,FALSE)</f>
        <v>1</v>
      </c>
      <c r="AC13">
        <f>VLOOKUP($A13,'[1]Cuadro 3'!$B$6:$N$169,2,FALSE)</f>
        <v>1</v>
      </c>
      <c r="AD13">
        <f>VLOOKUP($A13,'[1]Cuadro 3'!$B$6:$N$169,2,FALSE)</f>
        <v>1</v>
      </c>
      <c r="AE13">
        <f>VLOOKUP($A13,'[1]Cuadro 3'!$B$6:$N$169,2,FALSE)</f>
        <v>1</v>
      </c>
      <c r="AF13">
        <f>VLOOKUP($A13,'[1]Cuadro 3'!$B$6:$N$169,2,FALSE)</f>
        <v>1</v>
      </c>
      <c r="AG13">
        <f>VLOOKUP($A13,'[1]Cuadro 3'!$B$6:$N$169,2,FALSE)</f>
        <v>1</v>
      </c>
      <c r="AH13">
        <f>VLOOKUP($A13,'[1]Cuadro 3'!$B$6:$N$169,2,FALSE)</f>
        <v>1</v>
      </c>
      <c r="AI13">
        <f>VLOOKUP($A13,'[1]Cuadro 3'!$B$6:$N$169,2,FALSE)</f>
        <v>1</v>
      </c>
      <c r="AJ13">
        <f>VLOOKUP($A13,'[1]Cuadro 3'!$B$6:$N$169,2,FALSE)</f>
        <v>1</v>
      </c>
      <c r="AK13">
        <f>VLOOKUP($A13,'[1]Cuadro 3'!$B$6:$N$169,2,FALSE)</f>
        <v>1</v>
      </c>
      <c r="AL13">
        <f>VLOOKUP($A13,'[1]Cuadro 3'!$B$6:$N$169,2,FALSE)</f>
        <v>1</v>
      </c>
      <c r="AM13">
        <f>VLOOKUP($A13,'[1]Cuadro 3'!$B$6:$N$169,2,FALSE)</f>
        <v>1</v>
      </c>
      <c r="AN13">
        <f>VLOOKUP($A13,'[1]Cuadro 3'!$B$6:$N$169,2,FALSE)</f>
        <v>1</v>
      </c>
      <c r="AO13">
        <f>VLOOKUP($A13,'[1]Cuadro 3'!$B$6:$N$169,2,FALSE)</f>
        <v>1</v>
      </c>
      <c r="AP13">
        <f>VLOOKUP($A13,'[1]Cuadro 3'!$B$6:$N$169,2,FALSE)</f>
        <v>1</v>
      </c>
      <c r="AQ13">
        <f>VLOOKUP($A13,'[1]Cuadro 3'!$B$6:$N$169,2,FALSE)</f>
        <v>1</v>
      </c>
      <c r="AR13">
        <f>VLOOKUP($A13,'[1]Cuadro 3'!$B$6:$N$169,2,FALSE)</f>
        <v>1</v>
      </c>
      <c r="AS13">
        <f>VLOOKUP($A13,'[1]Cuadro 3'!$B$6:$N$169,2,FALSE)</f>
        <v>1</v>
      </c>
      <c r="AT13">
        <f>VLOOKUP($A13,'[1]Cuadro 3'!$B$6:$N$169,2,FALSE)</f>
        <v>1</v>
      </c>
      <c r="AU13">
        <f>VLOOKUP($A13,'[1]Cuadro 3'!$B$6:$N$169,2,FALSE)</f>
        <v>1</v>
      </c>
      <c r="AV13">
        <f>VLOOKUP($A13,'[1]Cuadro 3'!$B$6:$N$169,2,FALSE)</f>
        <v>1</v>
      </c>
      <c r="AW13">
        <f>VLOOKUP($A13,'[1]Cuadro 3'!$B$6:$N$169,2,FALSE)</f>
        <v>1</v>
      </c>
      <c r="AX13">
        <f>VLOOKUP($A13,'[1]Cuadro 3'!$B$6:$N$169,2,FALSE)</f>
        <v>1</v>
      </c>
      <c r="AY13">
        <f>VLOOKUP($A13,'[1]Cuadro 3'!$B$6:$N$169,2,FALSE)</f>
        <v>1</v>
      </c>
      <c r="AZ13">
        <f>VLOOKUP($A13,'[1]Cuadro 3'!$B$6:$N$169,2,FALSE)</f>
        <v>1</v>
      </c>
      <c r="BA13">
        <f>VLOOKUP($A13,'[1]Cuadro 3'!$B$6:$N$169,2,FALSE)</f>
        <v>1</v>
      </c>
      <c r="BB13">
        <f>VLOOKUP($A13,'[1]Cuadro 3'!$B$6:$N$169,2,FALSE)</f>
        <v>1</v>
      </c>
      <c r="BC13">
        <f>VLOOKUP($A13,'[1]Cuadro 3'!$B$6:$N$169,2,FALSE)</f>
        <v>1</v>
      </c>
      <c r="BD13">
        <f>VLOOKUP($A13,'[1]Cuadro 3'!$B$6:$N$169,2,FALSE)</f>
        <v>1</v>
      </c>
      <c r="BE13">
        <f>VLOOKUP($A13,'[1]Cuadro 3'!$B$6:$N$169,2,FALSE)</f>
        <v>1</v>
      </c>
      <c r="BF13">
        <f>VLOOKUP($A13,'[1]Cuadro 3'!$B$6:$N$169,2,FALSE)</f>
        <v>1</v>
      </c>
      <c r="BG13">
        <f>VLOOKUP($A13,'[1]Cuadro 3'!$B$6:$N$169,2,FALSE)</f>
        <v>1</v>
      </c>
      <c r="BH13">
        <f>VLOOKUP($A13,'[1]Cuadro 3'!$B$6:$N$169,2,FALSE)</f>
        <v>1</v>
      </c>
      <c r="BI13">
        <f>VLOOKUP($A13,'[1]Cuadro 3'!$B$6:$N$169,2,FALSE)</f>
        <v>1</v>
      </c>
      <c r="BJ13">
        <f>VLOOKUP($A13,'[1]Cuadro 3'!$B$6:$N$169,2,FALSE)</f>
        <v>1</v>
      </c>
      <c r="BK13">
        <f>VLOOKUP($A13,'[1]Cuadro 3'!$B$6:$N$169,2,FALSE)</f>
        <v>1</v>
      </c>
      <c r="BL13">
        <f>VLOOKUP($A13,'[1]Cuadro 3'!$B$6:$N$169,2,FALSE)</f>
        <v>1</v>
      </c>
      <c r="BM13">
        <f>VLOOKUP($A13,'[1]Cuadro 3'!$B$6:$N$169,2,FALSE)</f>
        <v>1</v>
      </c>
      <c r="BN13">
        <f>VLOOKUP($A13,'[1]Cuadro 3'!$B$6:$N$169,2,FALSE)</f>
        <v>1</v>
      </c>
      <c r="BO13">
        <f>VLOOKUP($A13,'[1]Cuadro 3'!$B$6:$N$169,2,FALSE)</f>
        <v>1</v>
      </c>
      <c r="BP13">
        <f>VLOOKUP($A13,'[1]Cuadro 3'!$B$6:$N$169,2,FALSE)</f>
        <v>1</v>
      </c>
      <c r="BQ13">
        <f>VLOOKUP($A13,'[1]Cuadro 3'!$B$6:$N$169,2,FALSE)</f>
        <v>1</v>
      </c>
      <c r="BR13">
        <f>VLOOKUP($A13,'[1]Cuadro 3'!$B$6:$N$169,2,FALSE)</f>
        <v>1</v>
      </c>
      <c r="BS13">
        <f>VLOOKUP($A13,'[1]Cuadro 3'!$B$6:$N$169,2,FALSE)</f>
        <v>1</v>
      </c>
      <c r="BT13">
        <f>VLOOKUP($A13,'[1]Cuadro 3'!$B$6:$N$169,2,FALSE)</f>
        <v>1</v>
      </c>
      <c r="BU13">
        <f>VLOOKUP($A13,'[1]Cuadro 3'!$B$6:$N$169,2,FALSE)</f>
        <v>1</v>
      </c>
      <c r="BV13">
        <f>VLOOKUP($A13,'[1]Cuadro 3'!$B$6:$N$169,2,FALSE)</f>
        <v>1</v>
      </c>
      <c r="BW13">
        <f>VLOOKUP($A13,'[1]Cuadro 3'!$B$6:$N$169,2,FALSE)</f>
        <v>1</v>
      </c>
      <c r="BX13">
        <f>VLOOKUP($A13,'[1]Cuadro 3'!$B$6:$N$169,2,FALSE)</f>
        <v>1</v>
      </c>
      <c r="BY13">
        <f>VLOOKUP($A13,'[1]Cuadro 3'!$B$6:$N$169,2,FALSE)</f>
        <v>1</v>
      </c>
      <c r="BZ13">
        <f>VLOOKUP($A13,'[1]Cuadro 3'!$B$6:$N$169,2,FALSE)</f>
        <v>1</v>
      </c>
      <c r="CA13">
        <f>VLOOKUP($A13,'[1]Cuadro 3'!$B$6:$N$169,2,FALSE)</f>
        <v>1</v>
      </c>
      <c r="CB13">
        <f>VLOOKUP($A13,'[1]Cuadro 3'!$B$6:$N$169,2,FALSE)</f>
        <v>1</v>
      </c>
      <c r="CC13">
        <f>VLOOKUP($A13,'[1]Cuadro 3'!$B$6:$N$169,2,FALSE)</f>
        <v>1</v>
      </c>
      <c r="CD13">
        <f>VLOOKUP($A13,'[1]Cuadro 3'!$B$6:$N$169,2,FALSE)</f>
        <v>1</v>
      </c>
      <c r="CE13">
        <f>VLOOKUP($A13,'[1]Cuadro 3'!$B$6:$N$169,2,FALSE)</f>
        <v>1</v>
      </c>
      <c r="CF13">
        <f>VLOOKUP($A13,'[1]Cuadro 3'!$B$6:$N$169,2,FALSE)</f>
        <v>1</v>
      </c>
      <c r="CG13">
        <f>VLOOKUP($A13,'[1]Cuadro 3'!$B$6:$N$169,2,FALSE)</f>
        <v>1</v>
      </c>
      <c r="CH13">
        <f>VLOOKUP($A13,'[1]Cuadro 3'!$B$6:$N$169,2,FALSE)</f>
        <v>1</v>
      </c>
      <c r="CI13">
        <f>VLOOKUP($A13,'[1]Cuadro 3'!$B$6:$N$169,2,FALSE)</f>
        <v>1</v>
      </c>
      <c r="CJ13">
        <f>VLOOKUP($A13,'[1]Cuadro 3'!$B$6:$N$169,2,FALSE)</f>
        <v>1</v>
      </c>
      <c r="CK13">
        <f>VLOOKUP($A13,'[1]Cuadro 3'!$B$6:$N$169,2,FALSE)</f>
        <v>1</v>
      </c>
      <c r="CL13">
        <f>VLOOKUP($A13,'[1]Cuadro 3'!$B$6:$N$169,2,FALSE)</f>
        <v>1</v>
      </c>
      <c r="CM13">
        <f>VLOOKUP($A13,'[1]Cuadro 3'!$B$6:$N$169,2,FALSE)</f>
        <v>1</v>
      </c>
      <c r="CN13">
        <f>VLOOKUP($A13,'[1]Cuadro 3'!$B$6:$N$169,2,FALSE)</f>
        <v>1</v>
      </c>
      <c r="CO13">
        <f>VLOOKUP($A13,'[1]Cuadro 3'!$B$6:$N$169,2,FALSE)</f>
        <v>1</v>
      </c>
      <c r="CP13">
        <f>VLOOKUP($A13,'[1]Cuadro 3'!$B$6:$N$169,2,FALSE)</f>
        <v>1</v>
      </c>
      <c r="CQ13">
        <f>VLOOKUP($A13,'[1]Cuadro 3'!$B$6:$N$169,2,FALSE)</f>
        <v>1</v>
      </c>
      <c r="CR13">
        <f>VLOOKUP($A13,'[1]Cuadro 3'!$B$6:$N$169,2,FALSE)</f>
        <v>1</v>
      </c>
      <c r="CS13">
        <f>VLOOKUP($A13,'[1]Cuadro 3'!$B$6:$N$169,2,FALSE)</f>
        <v>1</v>
      </c>
      <c r="CT13">
        <f>VLOOKUP($A13,'[1]Cuadro 3'!$B$6:$N$169,2,FALSE)</f>
        <v>1</v>
      </c>
      <c r="CU13">
        <f>VLOOKUP($A13,'[1]Cuadro 3'!$B$6:$N$169,2,FALSE)</f>
        <v>1</v>
      </c>
      <c r="CV13">
        <f>VLOOKUP($A13,'[1]Cuadro 3'!$B$6:$N$169,2,FALSE)</f>
        <v>1</v>
      </c>
      <c r="CW13">
        <f>VLOOKUP($A13,'[1]Cuadro 3'!$B$6:$N$169,2,FALSE)</f>
        <v>1</v>
      </c>
      <c r="CX13">
        <f>VLOOKUP($A13,'[1]Cuadro 3'!$B$6:$N$169,2,FALSE)</f>
        <v>1</v>
      </c>
      <c r="CY13">
        <f>VLOOKUP($A13,'[1]Cuadro 3'!$B$6:$N$169,2,FALSE)</f>
        <v>1</v>
      </c>
      <c r="CZ13">
        <f>VLOOKUP($A13,'[1]Cuadro 3'!$B$6:$N$169,2,FALSE)</f>
        <v>1</v>
      </c>
      <c r="DA13">
        <f>VLOOKUP($A13,'[1]Cuadro 3'!$B$6:$N$169,2,FALSE)</f>
        <v>1</v>
      </c>
      <c r="DB13">
        <f>VLOOKUP($A13,'[1]Cuadro 3'!$B$6:$N$169,2,FALSE)</f>
        <v>1</v>
      </c>
      <c r="DC13">
        <f>VLOOKUP($A13,'[1]Cuadro 3'!$B$6:$N$169,2,FALSE)</f>
        <v>1</v>
      </c>
      <c r="DD13">
        <f>VLOOKUP($A13,'[1]Cuadro 3'!$B$6:$N$169,2,FALSE)</f>
        <v>1</v>
      </c>
      <c r="DE13">
        <f>VLOOKUP($A13,'[1]Cuadro 3'!$B$6:$N$169,2,FALSE)</f>
        <v>1</v>
      </c>
      <c r="DF13">
        <f>VLOOKUP($A13,'[1]Cuadro 3'!$B$6:$N$169,2,FALSE)</f>
        <v>1</v>
      </c>
      <c r="DG13">
        <f>VLOOKUP($A13,'[1]Cuadro 3'!$B$6:$N$169,2,FALSE)</f>
        <v>1</v>
      </c>
      <c r="DH13">
        <f>VLOOKUP($A13,'[1]Cuadro 3'!$B$6:$N$169,2,FALSE)</f>
        <v>1</v>
      </c>
      <c r="DI13">
        <f>VLOOKUP($A13,'[1]Cuadro 3'!$B$6:$N$169,2,FALSE)</f>
        <v>1</v>
      </c>
      <c r="DJ13">
        <f>VLOOKUP($A13,'[1]Cuadro 3'!$B$6:$N$169,2,FALSE)</f>
        <v>1</v>
      </c>
      <c r="DK13">
        <f>VLOOKUP($A13,'[1]Cuadro 3'!$B$6:$N$169,2,FALSE)</f>
        <v>1</v>
      </c>
      <c r="DL13">
        <f>VLOOKUP($A13,'[1]Cuadro 3'!$B$6:$N$169,2,FALSE)</f>
        <v>1</v>
      </c>
      <c r="DM13">
        <f>VLOOKUP($A13,'[1]Cuadro 3'!$B$6:$N$169,2,FALSE)</f>
        <v>1</v>
      </c>
      <c r="DN13">
        <f>VLOOKUP($A13,'[1]Cuadro 3'!$B$6:$N$169,2,FALSE)</f>
        <v>1</v>
      </c>
      <c r="DO13">
        <f>VLOOKUP($A13,'[1]Cuadro 3'!$B$6:$N$169,2,FALSE)</f>
        <v>1</v>
      </c>
      <c r="DP13">
        <f>VLOOKUP($A13,'[1]Cuadro 3'!$B$6:$N$169,2,FALSE)</f>
        <v>1</v>
      </c>
      <c r="DQ13">
        <f>VLOOKUP($A13,'[1]Cuadro 3'!$B$6:$N$169,2,FALSE)</f>
        <v>1</v>
      </c>
      <c r="DR13">
        <f>VLOOKUP($A13,'[1]Cuadro 3'!$B$6:$N$169,2,FALSE)</f>
        <v>1</v>
      </c>
      <c r="DS13">
        <f>VLOOKUP($A13,'[1]Cuadro 3'!$B$6:$N$169,2,FALSE)</f>
        <v>1</v>
      </c>
      <c r="DT13">
        <f>VLOOKUP($A13,'[1]Cuadro 3'!$B$6:$N$169,2,FALSE)</f>
        <v>1</v>
      </c>
      <c r="DU13">
        <f>VLOOKUP($A13,'[1]Cuadro 3'!$B$6:$N$169,2,FALSE)</f>
        <v>1</v>
      </c>
      <c r="DV13">
        <f>VLOOKUP($A13,'[1]Cuadro 3'!$B$6:$N$169,2,FALSE)</f>
        <v>1</v>
      </c>
      <c r="DW13">
        <f>VLOOKUP($A13,'[1]Cuadro 3'!$B$6:$N$169,2,FALSE)</f>
        <v>1</v>
      </c>
      <c r="DX13">
        <f>VLOOKUP($A13,'[1]Cuadro 3'!$B$6:$N$169,2,FALSE)</f>
        <v>1</v>
      </c>
      <c r="DY13">
        <f>VLOOKUP($A13,'[1]Cuadro 3'!$B$6:$N$169,2,FALSE)</f>
        <v>1</v>
      </c>
      <c r="DZ13">
        <f>VLOOKUP($A13,'[1]Cuadro 3'!$B$6:$N$169,2,FALSE)</f>
        <v>1</v>
      </c>
      <c r="EA13">
        <f>VLOOKUP($A13,'[1]Cuadro 3'!$B$6:$N$169,2,FALSE)</f>
        <v>1</v>
      </c>
      <c r="EB13">
        <f>VLOOKUP($A13,'[1]Cuadro 3'!$B$6:$N$169,2,FALSE)</f>
        <v>1</v>
      </c>
      <c r="EC13">
        <f>VLOOKUP($A13,'[1]Cuadro 3'!$B$6:$N$169,2,FALSE)</f>
        <v>1</v>
      </c>
      <c r="ED13">
        <f>VLOOKUP($A13,'[1]Cuadro 3'!$B$6:$N$169,2,FALSE)</f>
        <v>1</v>
      </c>
      <c r="EE13">
        <f>VLOOKUP($A13,'[1]Cuadro 3'!$B$6:$N$169,2,FALSE)</f>
        <v>1</v>
      </c>
      <c r="EF13">
        <f>VLOOKUP($A13,'[1]Cuadro 3'!$B$6:$N$169,2,FALSE)</f>
        <v>1</v>
      </c>
      <c r="EG13">
        <f>VLOOKUP($A13,'[1]Cuadro 3'!$B$6:$N$169,2,FALSE)</f>
        <v>1</v>
      </c>
      <c r="EH13">
        <f>VLOOKUP($A13,'[1]Cuadro 3'!$B$6:$N$169,2,FALSE)</f>
        <v>1</v>
      </c>
      <c r="EI13">
        <f>VLOOKUP($A13,'[1]Cuadro 3'!$B$6:$N$169,2,FALSE)</f>
        <v>1</v>
      </c>
      <c r="EJ13">
        <f>VLOOKUP($A13,'[1]Cuadro 3'!$B$6:$N$169,2,FALSE)</f>
        <v>1</v>
      </c>
      <c r="EK13">
        <f>VLOOKUP($A13,'[1]Cuadro 3'!$B$6:$N$169,2,FALSE)</f>
        <v>1</v>
      </c>
      <c r="EL13">
        <f>VLOOKUP($A13,'[1]Cuadro 3'!$B$6:$N$169,2,FALSE)</f>
        <v>1</v>
      </c>
      <c r="EM13">
        <f>VLOOKUP($A13,'[1]Cuadro 3'!$B$6:$N$169,2,FALSE)</f>
        <v>1</v>
      </c>
      <c r="EN13">
        <f>VLOOKUP($A13,'[1]Cuadro 3'!$B$6:$N$169,2,FALSE)</f>
        <v>1</v>
      </c>
      <c r="EO13">
        <f>VLOOKUP($A13,'[1]Cuadro 3'!$B$6:$N$169,2,FALSE)</f>
        <v>1</v>
      </c>
      <c r="EP13">
        <f>VLOOKUP($A13,'[1]Cuadro 3'!$B$6:$N$169,2,FALSE)</f>
        <v>1</v>
      </c>
      <c r="EQ13">
        <f>VLOOKUP($A13,'[1]Cuadro 3'!$B$6:$N$169,2,FALSE)</f>
        <v>1</v>
      </c>
      <c r="ER13">
        <f>VLOOKUP($A13,'[1]Cuadro 3'!$B$6:$N$169,2,FALSE)</f>
        <v>1</v>
      </c>
      <c r="ES13">
        <f>VLOOKUP($A13,'[1]Cuadro 3'!$B$6:$N$169,2,FALSE)</f>
        <v>1</v>
      </c>
      <c r="ET13">
        <f>VLOOKUP($A13,'[1]Cuadro 3'!$B$6:$N$169,2,FALSE)</f>
        <v>1</v>
      </c>
      <c r="EU13">
        <f>VLOOKUP($A13,'[1]Cuadro 3'!$B$6:$N$169,2,FALSE)</f>
        <v>1</v>
      </c>
      <c r="EV13">
        <f>VLOOKUP($A13,'[1]Cuadro 3'!$B$6:$N$169,2,FALSE)</f>
        <v>1</v>
      </c>
      <c r="EW13">
        <f>VLOOKUP($A13,'[1]Cuadro 3'!$B$6:$N$169,2,FALSE)</f>
        <v>1</v>
      </c>
      <c r="EX13">
        <f>VLOOKUP($A13,'[1]Cuadro 3'!$B$6:$N$169,2,FALSE)</f>
        <v>1</v>
      </c>
      <c r="EY13">
        <f>VLOOKUP($A13,'[1]Cuadro 3'!$B$6:$N$169,2,FALSE)</f>
        <v>1</v>
      </c>
      <c r="EZ13">
        <f>VLOOKUP($A13,'[1]Cuadro 3'!$B$6:$N$169,2,FALSE)</f>
        <v>1</v>
      </c>
      <c r="FA13">
        <f>VLOOKUP($A13,'[1]Cuadro 3'!$B$6:$N$169,2,FALSE)</f>
        <v>1</v>
      </c>
      <c r="FB13">
        <f>VLOOKUP($A13,'[1]Cuadro 3'!$B$6:$N$169,2,FALSE)</f>
        <v>1</v>
      </c>
      <c r="FC13">
        <f>VLOOKUP($A13,'[1]Cuadro 3'!$B$6:$N$169,2,FALSE)</f>
        <v>1</v>
      </c>
      <c r="FD13">
        <f>VLOOKUP($A13,'[1]Cuadro 3'!$B$6:$N$169,2,FALSE)</f>
        <v>1</v>
      </c>
      <c r="FE13">
        <f>VLOOKUP($A13,'[1]Cuadro 3'!$B$6:$N$169,2,FALSE)</f>
        <v>1</v>
      </c>
      <c r="FF13">
        <f>VLOOKUP($A13,'[1]Cuadro 3'!$B$6:$N$169,2,FALSE)</f>
        <v>1</v>
      </c>
      <c r="FG13">
        <f>VLOOKUP($A13,'[1]Cuadro 3'!$B$6:$N$169,2,FALSE)</f>
        <v>1</v>
      </c>
      <c r="FH13">
        <f>VLOOKUP($A13,'[1]Cuadro 3'!$B$6:$N$169,2,FALSE)</f>
        <v>1</v>
      </c>
      <c r="FI13">
        <f>VLOOKUP($A13,'[1]Cuadro 3'!$B$6:$N$169,2,FALSE)</f>
        <v>1</v>
      </c>
      <c r="FJ13">
        <f>VLOOKUP($A13,'[1]Cuadro 3'!$B$6:$N$169,2,FALSE)</f>
        <v>1</v>
      </c>
      <c r="FK13">
        <f>VLOOKUP($A13,'[1]Cuadro 3'!$B$6:$N$169,2,FALSE)</f>
        <v>1</v>
      </c>
      <c r="FL13">
        <f>VLOOKUP($A13,'[1]Cuadro 3'!$B$6:$N$169,2,FALSE)</f>
        <v>1</v>
      </c>
      <c r="FM13">
        <f>VLOOKUP($A13,'[1]Cuadro 3'!$B$6:$N$169,2,FALSE)</f>
        <v>1</v>
      </c>
      <c r="FN13">
        <f>VLOOKUP($A13,'[1]Cuadro 3'!$B$6:$N$169,2,FALSE)</f>
        <v>1</v>
      </c>
      <c r="FO13">
        <f>VLOOKUP($A13,'[1]Cuadro 3'!$B$6:$N$169,2,FALSE)</f>
        <v>1</v>
      </c>
      <c r="FP13">
        <f>VLOOKUP($A13,'[1]Cuadro 3'!$B$6:$N$169,2,FALSE)</f>
        <v>1</v>
      </c>
      <c r="FQ13">
        <f>VLOOKUP($A13,'[1]Cuadro 3'!$B$6:$N$169,2,FALSE)</f>
        <v>1</v>
      </c>
      <c r="FR13">
        <f>VLOOKUP($A13,'[1]Cuadro 3'!$B$6:$N$169,2,FALSE)</f>
        <v>1</v>
      </c>
      <c r="FS13">
        <f>VLOOKUP($A13,'[1]Cuadro 3'!$B$6:$N$169,2,FALSE)</f>
        <v>1</v>
      </c>
      <c r="FT13">
        <f>VLOOKUP($A13,'[1]Cuadro 3'!$B$6:$N$169,2,FALSE)</f>
        <v>1</v>
      </c>
      <c r="FU13">
        <f>VLOOKUP($A13,'[1]Cuadro 3'!$B$6:$N$169,2,FALSE)</f>
        <v>1</v>
      </c>
      <c r="FV13">
        <f>VLOOKUP($A13,'[1]Cuadro 3'!$B$6:$N$169,2,FALSE)</f>
        <v>1</v>
      </c>
      <c r="FW13">
        <f>VLOOKUP($A13,'[1]Cuadro 3'!$B$6:$N$169,2,FALSE)</f>
        <v>1</v>
      </c>
      <c r="FX13">
        <f>VLOOKUP($A13,'[1]Cuadro 3'!$B$6:$N$169,2,FALSE)</f>
        <v>1</v>
      </c>
      <c r="FY13">
        <f>VLOOKUP($A13,'[1]Cuadro 3'!$B$6:$N$169,2,FALSE)</f>
        <v>1</v>
      </c>
      <c r="FZ13">
        <f>VLOOKUP($A13,'[1]Cuadro 3'!$B$6:$N$169,2,FALSE)</f>
        <v>1</v>
      </c>
      <c r="GA13">
        <f>VLOOKUP($A13,'[1]Cuadro 3'!$B$6:$N$169,2,FALSE)</f>
        <v>1</v>
      </c>
      <c r="GB13">
        <f>VLOOKUP($A13,'[1]Cuadro 3'!$B$6:$N$169,2,FALSE)</f>
        <v>1</v>
      </c>
      <c r="GC13">
        <f>VLOOKUP($A13,'[1]Cuadro 3'!$B$6:$N$169,2,FALSE)</f>
        <v>1</v>
      </c>
      <c r="GD13">
        <f>VLOOKUP($A13,'[1]Cuadro 3'!$B$6:$N$169,2,FALSE)</f>
        <v>1</v>
      </c>
      <c r="GE13">
        <f>VLOOKUP($A13,'[1]Cuadro 3'!$B$6:$N$169,2,FALSE)</f>
        <v>1</v>
      </c>
      <c r="GF13">
        <f>VLOOKUP($A13,'[1]Cuadro 3'!$B$6:$N$169,2,FALSE)</f>
        <v>1</v>
      </c>
      <c r="GG13">
        <f>VLOOKUP($A13,'[1]Cuadro 3'!$B$6:$N$169,2,FALSE)</f>
        <v>1</v>
      </c>
      <c r="GH13">
        <f>VLOOKUP($A13,'[1]Cuadro 3'!$B$6:$N$169,2,FALSE)</f>
        <v>1</v>
      </c>
      <c r="GI13">
        <f>VLOOKUP($A13,'[1]Cuadro 3'!$B$6:$N$169,2,FALSE)</f>
        <v>1</v>
      </c>
      <c r="GJ13">
        <f>VLOOKUP($A13,'[1]Cuadro 3'!$B$6:$N$169,2,FALSE)</f>
        <v>1</v>
      </c>
      <c r="GK13">
        <f>VLOOKUP($A13,'[1]Cuadro 3'!$B$6:$N$169,2,FALSE)</f>
        <v>1</v>
      </c>
      <c r="GL13">
        <f>VLOOKUP($A13,'[1]Cuadro 3'!$B$6:$N$169,2,FALSE)</f>
        <v>1</v>
      </c>
      <c r="GM13">
        <f>VLOOKUP($A13,'[1]Cuadro 3'!$B$6:$N$169,2,FALSE)</f>
        <v>1</v>
      </c>
      <c r="GN13">
        <f>VLOOKUP($A13,'[1]Cuadro 3'!$B$6:$N$169,2,FALSE)</f>
        <v>1</v>
      </c>
      <c r="GO13">
        <f>VLOOKUP($A13,'[1]Cuadro 3'!$B$6:$N$169,2,FALSE)</f>
        <v>1</v>
      </c>
      <c r="GP13">
        <f>VLOOKUP($A13,'[1]Cuadro 3'!$B$6:$N$169,2,FALSE)</f>
        <v>1</v>
      </c>
      <c r="GQ13">
        <f>VLOOKUP($A13,'[1]Cuadro 3'!$B$6:$N$169,2,FALSE)</f>
        <v>1</v>
      </c>
      <c r="GR13">
        <f>VLOOKUP($A13,'[1]Cuadro 3'!$B$6:$N$169,2,FALSE)</f>
        <v>1</v>
      </c>
      <c r="GS13">
        <f>VLOOKUP($A13,'[1]Cuadro 3'!$B$6:$N$169,2,FALSE)</f>
        <v>1</v>
      </c>
      <c r="GT13">
        <f>VLOOKUP($A13,'[1]Cuadro 3'!$B$6:$N$169,2,FALSE)</f>
        <v>1</v>
      </c>
      <c r="GU13">
        <f>VLOOKUP($A13,'[1]Cuadro 3'!$B$6:$N$169,2,FALSE)</f>
        <v>1</v>
      </c>
      <c r="GV13">
        <f>VLOOKUP($A13,'[1]Cuadro 3'!$B$6:$N$169,2,FALSE)</f>
        <v>1</v>
      </c>
      <c r="GW13">
        <f>VLOOKUP($A13,'[1]Cuadro 3'!$B$6:$N$169,2,FALSE)</f>
        <v>1</v>
      </c>
      <c r="GX13">
        <f>VLOOKUP($A13,'[1]Cuadro 3'!$B$6:$N$169,2,FALSE)</f>
        <v>1</v>
      </c>
      <c r="GY13">
        <f>VLOOKUP($A13,'[1]Cuadro 3'!$B$6:$N$169,2,FALSE)</f>
        <v>1</v>
      </c>
      <c r="GZ13">
        <f>VLOOKUP($A13,'[1]Cuadro 3'!$B$6:$N$169,2,FALSE)</f>
        <v>1</v>
      </c>
      <c r="HA13">
        <f>VLOOKUP($A13,'[1]Cuadro 3'!$B$6:$N$169,2,FALSE)</f>
        <v>1</v>
      </c>
      <c r="HB13">
        <f>VLOOKUP($A13,'[1]Cuadro 3'!$B$6:$N$169,2,FALSE)</f>
        <v>1</v>
      </c>
      <c r="HC13">
        <f>VLOOKUP($A13,'[1]Cuadro 3'!$B$6:$N$169,2,FALSE)</f>
        <v>1</v>
      </c>
      <c r="HD13">
        <f>VLOOKUP($A13,'[1]Cuadro 3'!$B$6:$N$169,2,FALSE)</f>
        <v>1</v>
      </c>
      <c r="HE13">
        <f>VLOOKUP($A13,'[1]Cuadro 3'!$B$6:$N$169,2,FALSE)</f>
        <v>1</v>
      </c>
      <c r="HF13">
        <f>VLOOKUP($A13,'[1]Cuadro 3'!$B$6:$N$169,2,FALSE)</f>
        <v>1</v>
      </c>
      <c r="HG13">
        <f>VLOOKUP($A13,'[1]Cuadro 3'!$B$6:$N$169,2,FALSE)</f>
        <v>1</v>
      </c>
      <c r="HH13">
        <f>VLOOKUP($A13,'[1]Cuadro 3'!$B$6:$N$169,2,FALSE)</f>
        <v>1</v>
      </c>
      <c r="HI13">
        <f>VLOOKUP($A13,'[1]Cuadro 3'!$B$6:$N$169,2,FALSE)</f>
        <v>1</v>
      </c>
      <c r="HJ13">
        <f>VLOOKUP($A13,'[1]Cuadro 3'!$B$6:$N$169,2,FALSE)</f>
        <v>1</v>
      </c>
      <c r="HK13">
        <f>VLOOKUP($A13,'[1]Cuadro 3'!$B$6:$N$169,2,FALSE)</f>
        <v>1</v>
      </c>
      <c r="HL13">
        <f>VLOOKUP($A13,'[1]Cuadro 3'!$B$6:$N$169,2,FALSE)</f>
        <v>1</v>
      </c>
      <c r="HM13">
        <f>VLOOKUP($A13,'[1]Cuadro 3'!$B$6:$N$169,2,FALSE)</f>
        <v>1</v>
      </c>
      <c r="HN13">
        <f>VLOOKUP($A13,'[1]Cuadro 3'!$B$6:$N$169,2,FALSE)</f>
        <v>1</v>
      </c>
      <c r="HO13">
        <f>VLOOKUP($A13,'[1]Cuadro 3'!$B$6:$N$169,2,FALSE)</f>
        <v>1</v>
      </c>
      <c r="HP13">
        <f>VLOOKUP($A13,'[1]Cuadro 3'!$B$6:$N$169,2,FALSE)</f>
        <v>1</v>
      </c>
      <c r="HQ13">
        <f>VLOOKUP($A13,'[1]Cuadro 3'!$B$6:$N$169,2,FALSE)</f>
        <v>1</v>
      </c>
      <c r="HR13">
        <f>VLOOKUP($A13,'[1]Cuadro 3'!$B$6:$N$169,2,FALSE)</f>
        <v>1</v>
      </c>
      <c r="HS13">
        <f>VLOOKUP($A13,'[1]Cuadro 3'!$B$6:$N$169,2,FALSE)</f>
        <v>1</v>
      </c>
      <c r="HT13">
        <f>VLOOKUP($A13,'[1]Cuadro 3'!$B$6:$N$169,2,FALSE)</f>
        <v>1</v>
      </c>
      <c r="HU13">
        <f>VLOOKUP($A13,'[1]Cuadro 3'!$B$6:$N$169,2,FALSE)</f>
        <v>1</v>
      </c>
      <c r="HV13">
        <f>VLOOKUP($A13,'[1]Cuadro 3'!$B$6:$N$169,2,FALSE)</f>
        <v>1</v>
      </c>
      <c r="HW13">
        <f>VLOOKUP($A13,'[1]Cuadro 3'!$B$6:$N$169,2,FALSE)</f>
        <v>1</v>
      </c>
      <c r="HX13">
        <f>VLOOKUP($A13,'[1]Cuadro 3'!$B$6:$N$169,2,FALSE)</f>
        <v>1</v>
      </c>
      <c r="HY13">
        <f>VLOOKUP($A13,'[1]Cuadro 3'!$B$6:$N$169,2,FALSE)</f>
        <v>1</v>
      </c>
      <c r="HZ13">
        <f>VLOOKUP($A13,'[1]Cuadro 3'!$B$6:$N$169,2,FALSE)</f>
        <v>1</v>
      </c>
      <c r="IA13">
        <f>VLOOKUP($A13,'[1]Cuadro 3'!$B$6:$N$169,2,FALSE)</f>
        <v>1</v>
      </c>
      <c r="IB13">
        <f>VLOOKUP($A13,'[1]Cuadro 3'!$B$6:$N$169,2,FALSE)</f>
        <v>1</v>
      </c>
      <c r="IC13">
        <f>VLOOKUP($A13,'[1]Cuadro 3'!$B$6:$N$169,2,FALSE)</f>
        <v>1</v>
      </c>
      <c r="ID13">
        <f>VLOOKUP($A13,'[1]Cuadro 3'!$B$6:$N$169,2,FALSE)</f>
        <v>1</v>
      </c>
      <c r="IE13">
        <f>VLOOKUP($A13,'[1]Cuadro 3'!$B$6:$N$169,2,FALSE)</f>
        <v>1</v>
      </c>
      <c r="IF13">
        <f>VLOOKUP($A13,'[1]Cuadro 3'!$B$6:$N$169,2,FALSE)</f>
        <v>1</v>
      </c>
      <c r="IG13">
        <f>VLOOKUP($A13,'[1]Cuadro 3'!$B$6:$N$169,2,FALSE)</f>
        <v>1</v>
      </c>
      <c r="IH13">
        <f>VLOOKUP($A13,'[1]Cuadro 3'!$B$6:$N$169,2,FALSE)</f>
        <v>1</v>
      </c>
      <c r="II13">
        <f>VLOOKUP($A13,'[1]Cuadro 3'!$B$6:$N$169,2,FALSE)</f>
        <v>1</v>
      </c>
      <c r="IJ13">
        <f>VLOOKUP($A13,'[1]Cuadro 3'!$B$6:$N$169,2,FALSE)</f>
        <v>1</v>
      </c>
      <c r="IK13">
        <f>VLOOKUP($A13,'[1]Cuadro 3'!$B$6:$N$169,2,FALSE)</f>
        <v>1</v>
      </c>
      <c r="IL13">
        <f>VLOOKUP($A13,'[1]Cuadro 3'!$B$6:$N$169,2,FALSE)</f>
        <v>1</v>
      </c>
      <c r="IM13">
        <f>VLOOKUP($A13,'[1]Cuadro 3'!$B$6:$N$169,2,FALSE)</f>
        <v>1</v>
      </c>
      <c r="IN13">
        <f>VLOOKUP($A13,'[1]Cuadro 3'!$B$6:$N$169,2,FALSE)</f>
        <v>1</v>
      </c>
      <c r="IO13">
        <f>VLOOKUP($A13,'[1]Cuadro 3'!$B$6:$N$169,2,FALSE)</f>
        <v>1</v>
      </c>
      <c r="IP13">
        <f>VLOOKUP($A13,'[1]Cuadro 3'!$B$6:$N$169,2,FALSE)</f>
        <v>1</v>
      </c>
      <c r="IQ13">
        <f>VLOOKUP($A13,'[1]Cuadro 3'!$B$6:$N$169,2,FALSE)</f>
        <v>1</v>
      </c>
      <c r="IR13">
        <f>VLOOKUP($A13,'[1]Cuadro 3'!$B$6:$N$169,2,FALSE)</f>
        <v>1</v>
      </c>
      <c r="IS13">
        <f>VLOOKUP($A13,'[1]Cuadro 3'!$B$6:$N$169,2,FALSE)</f>
        <v>1</v>
      </c>
      <c r="IT13">
        <f>VLOOKUP($A13,'[1]Cuadro 3'!$B$6:$N$169,2,FALSE)</f>
        <v>1</v>
      </c>
      <c r="IU13">
        <f>VLOOKUP($A13,'[1]Cuadro 3'!$B$6:$N$169,2,FALSE)</f>
        <v>1</v>
      </c>
      <c r="IV13">
        <f>VLOOKUP($A13,'[1]Cuadro 3'!$B$6:$N$169,2,FALSE)</f>
        <v>1</v>
      </c>
      <c r="IW13">
        <f>VLOOKUP($A13,'[1]Cuadro 3'!$B$6:$N$169,2,FALSE)</f>
        <v>1</v>
      </c>
      <c r="IX13">
        <f>VLOOKUP($A13,'[1]Cuadro 3'!$B$6:$N$169,2,FALSE)</f>
        <v>1</v>
      </c>
      <c r="IY13">
        <f>VLOOKUP($A13,'[1]Cuadro 3'!$B$6:$N$169,2,FALSE)</f>
        <v>1</v>
      </c>
      <c r="IZ13">
        <f>VLOOKUP($A13,'[1]Cuadro 3'!$B$6:$N$169,2,FALSE)</f>
        <v>1</v>
      </c>
      <c r="JA13">
        <f>VLOOKUP($A13,'[1]Cuadro 3'!$B$6:$N$169,2,FALSE)</f>
        <v>1</v>
      </c>
      <c r="JB13">
        <f>VLOOKUP($A13,'[1]Cuadro 3'!$B$6:$N$169,2,FALSE)</f>
        <v>1</v>
      </c>
      <c r="JC13">
        <f>VLOOKUP($A13,'[1]Cuadro 3'!$B$6:$N$169,2,FALSE)</f>
        <v>1</v>
      </c>
      <c r="JD13">
        <f>VLOOKUP($A13,'[1]Cuadro 3'!$B$6:$N$169,2,FALSE)</f>
        <v>1</v>
      </c>
      <c r="JE13">
        <f>VLOOKUP($A13,'[1]Cuadro 3'!$B$6:$N$169,2,FALSE)</f>
        <v>1</v>
      </c>
      <c r="JF13">
        <f>VLOOKUP($A13,'[1]Cuadro 3'!$B$6:$N$169,2,FALSE)</f>
        <v>1</v>
      </c>
      <c r="JG13">
        <f>VLOOKUP($A13,'[1]Cuadro 3'!$B$6:$N$169,2,FALSE)</f>
        <v>1</v>
      </c>
      <c r="JH13">
        <f>VLOOKUP($A13,'[1]Cuadro 3'!$B$6:$N$169,2,FALSE)</f>
        <v>1</v>
      </c>
      <c r="JI13">
        <f>VLOOKUP($A13,'[1]Cuadro 3'!$B$6:$N$169,2,FALSE)</f>
        <v>1</v>
      </c>
      <c r="JJ13">
        <f>VLOOKUP($A13,'[1]Cuadro 3'!$B$6:$N$169,2,FALSE)</f>
        <v>1</v>
      </c>
      <c r="JK13">
        <f>VLOOKUP($A13,'[1]Cuadro 3'!$B$6:$N$169,2,FALSE)</f>
        <v>1</v>
      </c>
      <c r="JL13">
        <f>VLOOKUP($A13,'[1]Cuadro 3'!$B$6:$N$169,2,FALSE)</f>
        <v>1</v>
      </c>
      <c r="JM13">
        <f>VLOOKUP($A13,'[1]Cuadro 3'!$B$6:$N$169,2,FALSE)</f>
        <v>1</v>
      </c>
      <c r="JN13">
        <f>VLOOKUP($A13,'[1]Cuadro 3'!$B$6:$N$169,2,FALSE)</f>
        <v>1</v>
      </c>
      <c r="JO13">
        <f>VLOOKUP($A13,'[1]Cuadro 3'!$B$6:$N$169,2,FALSE)</f>
        <v>1</v>
      </c>
      <c r="JP13">
        <f>VLOOKUP($A13,'[1]Cuadro 3'!$B$6:$N$169,2,FALSE)</f>
        <v>1</v>
      </c>
      <c r="JQ13">
        <f>VLOOKUP($A13,'[1]Cuadro 3'!$B$6:$N$169,2,FALSE)</f>
        <v>1</v>
      </c>
      <c r="JR13">
        <f>VLOOKUP($A13,'[1]Cuadro 3'!$B$6:$N$169,2,FALSE)</f>
        <v>1</v>
      </c>
      <c r="JS13">
        <f>VLOOKUP($A13,'[1]Cuadro 3'!$B$6:$N$169,2,FALSE)</f>
        <v>1</v>
      </c>
      <c r="JT13">
        <f>VLOOKUP($A13,'[1]Cuadro 3'!$B$6:$N$169,2,FALSE)</f>
        <v>1</v>
      </c>
      <c r="JU13">
        <f>VLOOKUP($A13,'[1]Cuadro 3'!$B$6:$N$169,2,FALSE)</f>
        <v>1</v>
      </c>
      <c r="JV13">
        <f>VLOOKUP($A13,'[1]Cuadro 3'!$B$6:$N$169,2,FALSE)</f>
        <v>1</v>
      </c>
      <c r="JW13">
        <f>VLOOKUP($A13,'[1]Cuadro 3'!$B$6:$N$169,2,FALSE)</f>
        <v>1</v>
      </c>
      <c r="JX13">
        <f>VLOOKUP($A13,'[1]Cuadro 3'!$B$6:$N$169,2,FALSE)</f>
        <v>1</v>
      </c>
      <c r="JY13">
        <f>VLOOKUP($A13,'[1]Cuadro 3'!$B$6:$N$169,2,FALSE)</f>
        <v>1</v>
      </c>
      <c r="JZ13">
        <f>VLOOKUP($A13,'[1]Cuadro 3'!$B$6:$N$169,2,FALSE)</f>
        <v>1</v>
      </c>
      <c r="KA13">
        <f>VLOOKUP($A13,'[1]Cuadro 3'!$B$6:$N$169,2,FALSE)</f>
        <v>1</v>
      </c>
      <c r="KB13">
        <f>VLOOKUP($A13,'[1]Cuadro 3'!$B$6:$N$169,2,FALSE)</f>
        <v>1</v>
      </c>
      <c r="KC13">
        <f>VLOOKUP($A13,'[1]Cuadro 3'!$B$6:$N$169,2,FALSE)</f>
        <v>1</v>
      </c>
      <c r="KD13">
        <f>VLOOKUP($A13,'[1]Cuadro 3'!$B$6:$N$169,2,FALSE)</f>
        <v>1</v>
      </c>
      <c r="KE13">
        <f>VLOOKUP($A13,'[1]Cuadro 3'!$B$6:$N$169,2,FALSE)</f>
        <v>1</v>
      </c>
      <c r="KF13">
        <f>VLOOKUP($A13,'[1]Cuadro 3'!$B$6:$N$169,2,FALSE)</f>
        <v>1</v>
      </c>
      <c r="KG13">
        <f>VLOOKUP($A13,'[1]Cuadro 3'!$B$6:$N$169,2,FALSE)</f>
        <v>1</v>
      </c>
      <c r="KH13">
        <f>VLOOKUP($A13,'[1]Cuadro 3'!$B$6:$N$169,2,FALSE)</f>
        <v>1</v>
      </c>
      <c r="KI13">
        <f>VLOOKUP($A13,'[1]Cuadro 3'!$B$6:$N$169,2,FALSE)</f>
        <v>1</v>
      </c>
      <c r="KJ13">
        <f>VLOOKUP($A13,'[1]Cuadro 3'!$B$6:$N$169,2,FALSE)</f>
        <v>1</v>
      </c>
      <c r="KK13">
        <f>VLOOKUP($A13,'[1]Cuadro 3'!$B$6:$N$169,2,FALSE)</f>
        <v>1</v>
      </c>
      <c r="KL13">
        <f>VLOOKUP($A13,'[1]Cuadro 3'!$B$6:$N$169,2,FALSE)</f>
        <v>1</v>
      </c>
      <c r="KM13">
        <f>VLOOKUP($A13,'[1]Cuadro 3'!$B$6:$N$169,2,FALSE)</f>
        <v>1</v>
      </c>
      <c r="KN13">
        <f>VLOOKUP($A13,'[1]Cuadro 3'!$B$6:$N$169,2,FALSE)</f>
        <v>1</v>
      </c>
      <c r="KO13">
        <f>VLOOKUP($A13,'[1]Cuadro 3'!$B$6:$N$169,2,FALSE)</f>
        <v>1</v>
      </c>
      <c r="KP13">
        <f>VLOOKUP($A13,'[1]Cuadro 3'!$B$6:$N$169,2,FALSE)</f>
        <v>1</v>
      </c>
      <c r="KQ13">
        <f>VLOOKUP($A13,'[1]Cuadro 3'!$B$6:$N$169,2,FALSE)</f>
        <v>1</v>
      </c>
      <c r="KR13">
        <f>VLOOKUP($A13,'[1]Cuadro 3'!$B$6:$N$169,2,FALSE)</f>
        <v>1</v>
      </c>
      <c r="KS13">
        <f>VLOOKUP($A13,'[1]Cuadro 3'!$B$6:$N$169,2,FALSE)</f>
        <v>1</v>
      </c>
      <c r="KT13">
        <f>VLOOKUP($A13,'[1]Cuadro 3'!$B$6:$N$169,2,FALSE)</f>
        <v>1</v>
      </c>
      <c r="KU13">
        <f>VLOOKUP($A13,'[1]Cuadro 3'!$B$6:$N$169,2,FALSE)</f>
        <v>1</v>
      </c>
      <c r="KV13">
        <f>VLOOKUP($A13,'[1]Cuadro 3'!$B$6:$N$169,2,FALSE)</f>
        <v>1</v>
      </c>
      <c r="KW13">
        <f>VLOOKUP($A13,'[1]Cuadro 3'!$B$6:$N$169,2,FALSE)</f>
        <v>1</v>
      </c>
      <c r="KX13">
        <f>VLOOKUP($A13,'[1]Cuadro 3'!$B$6:$N$169,2,FALSE)</f>
        <v>1</v>
      </c>
      <c r="KY13">
        <f>VLOOKUP($A13,'[1]Cuadro 3'!$B$6:$N$169,2,FALSE)</f>
        <v>1</v>
      </c>
      <c r="KZ13">
        <f>VLOOKUP($A13,'[1]Cuadro 3'!$B$6:$N$169,2,FALSE)</f>
        <v>1</v>
      </c>
      <c r="LA13">
        <f>VLOOKUP($A13,'[1]Cuadro 3'!$B$6:$N$169,2,FALSE)</f>
        <v>1</v>
      </c>
      <c r="LB13">
        <f>VLOOKUP($A13,'[1]Cuadro 3'!$B$6:$N$169,2,FALSE)</f>
        <v>1</v>
      </c>
      <c r="LC13">
        <f>VLOOKUP($A13,'[1]Cuadro 3'!$B$6:$N$169,2,FALSE)</f>
        <v>1</v>
      </c>
      <c r="LD13">
        <f>VLOOKUP($A13,'[1]Cuadro 3'!$B$6:$N$169,2,FALSE)</f>
        <v>1</v>
      </c>
      <c r="LE13">
        <f>VLOOKUP($A13,'[1]Cuadro 3'!$B$6:$N$169,2,FALSE)</f>
        <v>1</v>
      </c>
      <c r="LF13">
        <f>VLOOKUP($A13,'[1]Cuadro 3'!$B$6:$N$169,2,FALSE)</f>
        <v>1</v>
      </c>
      <c r="LG13">
        <f>VLOOKUP($A13,'[1]Cuadro 3'!$B$6:$N$169,2,FALSE)</f>
        <v>1</v>
      </c>
      <c r="LH13">
        <f>VLOOKUP($A13,'[1]Cuadro 3'!$B$6:$N$169,2,FALSE)</f>
        <v>1</v>
      </c>
      <c r="LI13">
        <f>VLOOKUP($A13,'[1]Cuadro 3'!$B$6:$N$169,2,FALSE)</f>
        <v>1</v>
      </c>
      <c r="LJ13">
        <f>VLOOKUP($A13,'[1]Cuadro 3'!$B$6:$N$169,2,FALSE)</f>
        <v>1</v>
      </c>
      <c r="LK13">
        <f>VLOOKUP($A13,'[1]Cuadro 3'!$B$6:$N$169,2,FALSE)</f>
        <v>1</v>
      </c>
      <c r="LL13">
        <f>VLOOKUP($A13,'[1]Cuadro 3'!$B$6:$N$169,2,FALSE)</f>
        <v>1</v>
      </c>
      <c r="LM13">
        <f>VLOOKUP($A13,'[1]Cuadro 3'!$B$6:$N$169,2,FALSE)</f>
        <v>1</v>
      </c>
      <c r="LN13">
        <f>VLOOKUP($A13,'[1]Cuadro 3'!$B$6:$N$169,2,FALSE)</f>
        <v>1</v>
      </c>
      <c r="LO13">
        <f>VLOOKUP($A13,'[1]Cuadro 3'!$B$6:$N$169,2,FALSE)</f>
        <v>1</v>
      </c>
      <c r="LP13">
        <f>VLOOKUP($A13,'[1]Cuadro 3'!$B$6:$N$169,2,FALSE)</f>
        <v>1</v>
      </c>
      <c r="LQ13">
        <f>VLOOKUP($A13,'[1]Cuadro 3'!$B$6:$N$169,2,FALSE)</f>
        <v>1</v>
      </c>
      <c r="LR13">
        <f>VLOOKUP($A13,'[1]Cuadro 3'!$B$6:$N$169,2,FALSE)</f>
        <v>1</v>
      </c>
      <c r="LS13">
        <f>VLOOKUP($A13,'[1]Cuadro 3'!$B$6:$N$169,2,FALSE)</f>
        <v>1</v>
      </c>
      <c r="LT13">
        <f>VLOOKUP($A13,'[1]Cuadro 3'!$B$6:$N$169,2,FALSE)</f>
        <v>1</v>
      </c>
      <c r="LU13">
        <f>VLOOKUP($A13,'[1]Cuadro 3'!$B$6:$N$169,2,FALSE)</f>
        <v>1</v>
      </c>
      <c r="LV13">
        <f>VLOOKUP($A13,'[1]Cuadro 3'!$B$6:$N$169,2,FALSE)</f>
        <v>1</v>
      </c>
      <c r="LW13">
        <f>VLOOKUP($A13,'[1]Cuadro 3'!$B$6:$N$169,2,FALSE)</f>
        <v>1</v>
      </c>
      <c r="LX13">
        <f>VLOOKUP($A13,'[1]Cuadro 3'!$B$6:$N$169,2,FALSE)</f>
        <v>1</v>
      </c>
      <c r="LY13">
        <f>VLOOKUP($A13,'[1]Cuadro 3'!$B$6:$N$169,2,FALSE)</f>
        <v>1</v>
      </c>
      <c r="LZ13">
        <f>VLOOKUP($A13,'[1]Cuadro 3'!$B$6:$N$169,2,FALSE)</f>
        <v>1</v>
      </c>
      <c r="MA13">
        <f>VLOOKUP($A13,'[1]Cuadro 3'!$B$6:$N$169,2,FALSE)</f>
        <v>1</v>
      </c>
      <c r="MB13">
        <f>VLOOKUP($A13,'[1]Cuadro 3'!$B$6:$N$169,2,FALSE)</f>
        <v>1</v>
      </c>
      <c r="MC13">
        <f>VLOOKUP($A13,'[1]Cuadro 3'!$B$6:$N$169,2,FALSE)</f>
        <v>1</v>
      </c>
      <c r="MD13">
        <f>VLOOKUP($A13,'[1]Cuadro 3'!$B$6:$N$169,2,FALSE)</f>
        <v>1</v>
      </c>
      <c r="ME13">
        <f>VLOOKUP($A13,'[1]Cuadro 3'!$B$6:$N$169,2,FALSE)</f>
        <v>1</v>
      </c>
      <c r="MF13">
        <f>VLOOKUP($A13,'[1]Cuadro 3'!$B$6:$N$169,2,FALSE)</f>
        <v>1</v>
      </c>
      <c r="MG13">
        <f>VLOOKUP($A13,'[1]Cuadro 3'!$B$6:$N$169,2,FALSE)</f>
        <v>1</v>
      </c>
      <c r="MH13">
        <f>VLOOKUP($A13,'[1]Cuadro 3'!$B$6:$N$169,2,FALSE)</f>
        <v>1</v>
      </c>
      <c r="MI13">
        <f>VLOOKUP($A13,'[1]Cuadro 3'!$B$6:$N$169,2,FALSE)</f>
        <v>1</v>
      </c>
      <c r="MJ13">
        <f>VLOOKUP($A13,'[1]Cuadro 3'!$B$6:$N$169,2,FALSE)</f>
        <v>1</v>
      </c>
      <c r="MK13">
        <f>VLOOKUP($A13,'[1]Cuadro 3'!$B$6:$N$169,2,FALSE)</f>
        <v>1</v>
      </c>
      <c r="ML13">
        <f>VLOOKUP($A13,'[1]Cuadro 3'!$B$6:$N$169,2,FALSE)</f>
        <v>1</v>
      </c>
      <c r="MM13">
        <f>VLOOKUP($A13,'[1]Cuadro 3'!$B$6:$N$169,2,FALSE)</f>
        <v>1</v>
      </c>
      <c r="MN13">
        <f>VLOOKUP($A13,'[1]Cuadro 3'!$B$6:$N$169,2,FALSE)</f>
        <v>1</v>
      </c>
      <c r="MO13">
        <f>VLOOKUP($A13,'[1]Cuadro 3'!$B$6:$N$169,2,FALSE)</f>
        <v>1</v>
      </c>
      <c r="MP13">
        <f>VLOOKUP($A13,'[1]Cuadro 3'!$B$6:$N$169,2,FALSE)</f>
        <v>1</v>
      </c>
      <c r="MQ13">
        <f>VLOOKUP($A13,'[1]Cuadro 3'!$B$6:$N$169,2,FALSE)</f>
        <v>1</v>
      </c>
      <c r="MR13">
        <f>VLOOKUP($A13,'[1]Cuadro 3'!$B$6:$N$169,2,FALSE)</f>
        <v>1</v>
      </c>
      <c r="MS13">
        <f>VLOOKUP($A13,'[1]Cuadro 3'!$B$6:$N$169,2,FALSE)</f>
        <v>1</v>
      </c>
      <c r="MT13">
        <f>VLOOKUP($A13,'[1]Cuadro 3'!$B$6:$N$169,2,FALSE)</f>
        <v>1</v>
      </c>
      <c r="MU13">
        <f>VLOOKUP($A13,'[1]Cuadro 3'!$B$6:$N$169,2,FALSE)</f>
        <v>1</v>
      </c>
      <c r="MV13">
        <f>VLOOKUP($A13,'[1]Cuadro 3'!$B$6:$N$169,2,FALSE)</f>
        <v>1</v>
      </c>
      <c r="MW13">
        <f>VLOOKUP($A13,'[1]Cuadro 3'!$B$6:$N$169,2,FALSE)</f>
        <v>1</v>
      </c>
      <c r="MX13">
        <f>VLOOKUP($A13,'[1]Cuadro 3'!$B$6:$N$169,2,FALSE)</f>
        <v>1</v>
      </c>
      <c r="MY13">
        <f>VLOOKUP($A13,'[1]Cuadro 3'!$B$6:$N$169,2,FALSE)</f>
        <v>1</v>
      </c>
      <c r="MZ13">
        <f>VLOOKUP($A13,'[1]Cuadro 3'!$B$6:$N$169,2,FALSE)</f>
        <v>1</v>
      </c>
      <c r="NA13">
        <f>VLOOKUP($A13,'[1]Cuadro 3'!$B$6:$N$169,2,FALSE)</f>
        <v>1</v>
      </c>
      <c r="NB13">
        <f>VLOOKUP($A13,'[1]Cuadro 3'!$B$6:$N$169,2,FALSE)</f>
        <v>1</v>
      </c>
      <c r="NC13">
        <f>VLOOKUP($A13,'[1]Cuadro 3'!$B$6:$N$169,2,FALSE)</f>
        <v>1</v>
      </c>
      <c r="ND13">
        <f>VLOOKUP($A13,'[1]Cuadro 3'!$B$6:$N$169,2,FALSE)</f>
        <v>1</v>
      </c>
      <c r="NE13">
        <f>VLOOKUP($A13,'[1]Cuadro 3'!$B$6:$N$169,2,FALSE)</f>
        <v>1</v>
      </c>
      <c r="NF13">
        <f>VLOOKUP($A13,'[1]Cuadro 3'!$B$6:$N$169,2,FALSE)</f>
        <v>1</v>
      </c>
      <c r="NG13">
        <f>VLOOKUP($A13,'[1]Cuadro 3'!$B$6:$N$169,2,FALSE)</f>
        <v>1</v>
      </c>
      <c r="NH13">
        <f>VLOOKUP($A13,'[1]Cuadro 3'!$B$6:$N$169,2,FALSE)</f>
        <v>1</v>
      </c>
      <c r="NI13">
        <f>VLOOKUP($A13,'[1]Cuadro 3'!$B$6:$N$169,2,FALSE)</f>
        <v>1</v>
      </c>
      <c r="NJ13">
        <f>VLOOKUP($A13,'[1]Cuadro 3'!$B$6:$N$169,2,FALSE)</f>
        <v>1</v>
      </c>
      <c r="NK13">
        <f>VLOOKUP($A13,'[1]Cuadro 3'!$B$6:$N$169,2,FALSE)</f>
        <v>1</v>
      </c>
      <c r="NL13">
        <f>VLOOKUP($A13,'[1]Cuadro 3'!$B$6:$N$169,2,FALSE)</f>
        <v>1</v>
      </c>
      <c r="NM13">
        <f>VLOOKUP($A13,'[1]Cuadro 3'!$B$6:$N$169,2,FALSE)</f>
        <v>1</v>
      </c>
      <c r="NN13">
        <f>VLOOKUP($A13,'[1]Cuadro 3'!$B$6:$N$169,2,FALSE)</f>
        <v>1</v>
      </c>
      <c r="NO13">
        <f>VLOOKUP($A13,'[1]Cuadro 3'!$B$6:$N$169,2,FALSE)</f>
        <v>1</v>
      </c>
      <c r="NP13">
        <f>VLOOKUP($A13,'[1]Cuadro 3'!$B$6:$N$169,2,FALSE)</f>
        <v>1</v>
      </c>
      <c r="NQ13">
        <f>VLOOKUP($A13,'[1]Cuadro 3'!$B$6:$N$169,2,FALSE)</f>
        <v>1</v>
      </c>
      <c r="NR13">
        <f>VLOOKUP($A13,'[1]Cuadro 3'!$B$6:$N$169,2,FALSE)</f>
        <v>1</v>
      </c>
      <c r="NS13">
        <f>VLOOKUP($A13,'[1]Cuadro 3'!$B$6:$N$169,2,FALSE)</f>
        <v>1</v>
      </c>
      <c r="NT13">
        <f>VLOOKUP($A13,'[1]Cuadro 3'!$B$6:$N$169,2,FALSE)</f>
        <v>1</v>
      </c>
      <c r="NU13">
        <f>VLOOKUP($A13,'[1]Cuadro 3'!$B$6:$N$169,2,FALSE)</f>
        <v>1</v>
      </c>
      <c r="NV13">
        <f>VLOOKUP($A13,'[1]Cuadro 3'!$B$6:$N$169,2,FALSE)</f>
        <v>1</v>
      </c>
      <c r="NW13">
        <f>VLOOKUP($A13,'[1]Cuadro 3'!$B$6:$N$169,2,FALSE)</f>
        <v>1</v>
      </c>
      <c r="NX13">
        <f>VLOOKUP($A13,'[1]Cuadro 3'!$B$6:$N$169,2,FALSE)</f>
        <v>1</v>
      </c>
      <c r="NY13">
        <f>VLOOKUP($A13,'[1]Cuadro 3'!$B$6:$N$169,2,FALSE)</f>
        <v>1</v>
      </c>
      <c r="NZ13">
        <f>VLOOKUP($A13,'[1]Cuadro 3'!$B$6:$N$169,2,FALSE)</f>
        <v>1</v>
      </c>
      <c r="OA13">
        <f>VLOOKUP($A13,'[1]Cuadro 3'!$B$6:$N$169,2,FALSE)</f>
        <v>1</v>
      </c>
      <c r="OB13">
        <f>VLOOKUP($A13,'[1]Cuadro 3'!$B$6:$N$169,2,FALSE)</f>
        <v>1</v>
      </c>
      <c r="OC13">
        <f>VLOOKUP($A13,'[1]Cuadro 3'!$B$6:$N$169,2,FALSE)</f>
        <v>1</v>
      </c>
      <c r="OD13">
        <f>VLOOKUP($A13,'[1]Cuadro 3'!$B$6:$N$169,2,FALSE)</f>
        <v>1</v>
      </c>
      <c r="OE13">
        <f>VLOOKUP($A13,'[1]Cuadro 3'!$B$6:$N$169,2,FALSE)</f>
        <v>1</v>
      </c>
      <c r="OF13">
        <f>VLOOKUP($A13,'[1]Cuadro 3'!$B$6:$N$169,2,FALSE)</f>
        <v>1</v>
      </c>
      <c r="OG13">
        <f>VLOOKUP($A13,'[1]Cuadro 3'!$B$6:$N$169,2,FALSE)</f>
        <v>1</v>
      </c>
      <c r="OH13">
        <f>VLOOKUP($A13,'[1]Cuadro 3'!$B$6:$N$169,2,FALSE)</f>
        <v>1</v>
      </c>
      <c r="OI13">
        <f>VLOOKUP($A13,'[1]Cuadro 3'!$B$6:$N$169,2,FALSE)</f>
        <v>1</v>
      </c>
      <c r="OJ13">
        <f>VLOOKUP($A13,'[1]Cuadro 3'!$B$6:$N$169,2,FALSE)</f>
        <v>1</v>
      </c>
      <c r="OK13">
        <f>VLOOKUP($A13,'[1]Cuadro 3'!$B$6:$N$169,2,FALSE)</f>
        <v>1</v>
      </c>
      <c r="OL13">
        <f>VLOOKUP($A13,'[1]Cuadro 3'!$B$6:$N$169,2,FALSE)</f>
        <v>1</v>
      </c>
      <c r="OM13">
        <f>VLOOKUP($A13,'[1]Cuadro 3'!$B$6:$N$169,2,FALSE)</f>
        <v>1</v>
      </c>
      <c r="ON13">
        <f>VLOOKUP($A13,'[1]Cuadro 3'!$B$6:$N$169,2,FALSE)</f>
        <v>1</v>
      </c>
      <c r="OO13">
        <f>VLOOKUP($A13,'[1]Cuadro 3'!$B$6:$N$169,2,FALSE)</f>
        <v>1</v>
      </c>
      <c r="OP13">
        <f>VLOOKUP($A13,'[1]Cuadro 3'!$B$6:$N$169,2,FALSE)</f>
        <v>1</v>
      </c>
      <c r="OQ13">
        <f>VLOOKUP($A13,'[1]Cuadro 3'!$B$6:$N$169,2,FALSE)</f>
        <v>1</v>
      </c>
      <c r="OR13">
        <f>VLOOKUP($A13,'[1]Cuadro 3'!$B$6:$N$169,2,FALSE)</f>
        <v>1</v>
      </c>
      <c r="OS13">
        <f>VLOOKUP($A13,'[1]Cuadro 3'!$B$6:$N$169,2,FALSE)</f>
        <v>1</v>
      </c>
      <c r="OT13">
        <f>VLOOKUP($A13,'[1]Cuadro 3'!$B$6:$N$169,2,FALSE)</f>
        <v>1</v>
      </c>
      <c r="OU13">
        <f>VLOOKUP($A13,'[1]Cuadro 3'!$B$6:$N$169,2,FALSE)</f>
        <v>1</v>
      </c>
      <c r="OV13">
        <f>VLOOKUP($A13,'[1]Cuadro 3'!$B$6:$N$169,2,FALSE)</f>
        <v>1</v>
      </c>
      <c r="OW13">
        <f>VLOOKUP($A13,'[1]Cuadro 3'!$B$6:$N$169,2,FALSE)</f>
        <v>1</v>
      </c>
      <c r="OX13">
        <f>VLOOKUP($A13,'[1]Cuadro 3'!$B$6:$N$169,2,FALSE)</f>
        <v>1</v>
      </c>
      <c r="OY13">
        <f>VLOOKUP($A13,'[1]Cuadro 3'!$B$6:$N$169,2,FALSE)</f>
        <v>1</v>
      </c>
      <c r="OZ13">
        <f>VLOOKUP($A13,'[1]Cuadro 3'!$B$6:$N$169,2,FALSE)</f>
        <v>1</v>
      </c>
      <c r="PA13">
        <f>VLOOKUP($A13,'[1]Cuadro 3'!$B$6:$N$169,2,FALSE)</f>
        <v>1</v>
      </c>
      <c r="PB13">
        <f>VLOOKUP($A13,'[1]Cuadro 3'!$B$6:$N$169,2,FALSE)</f>
        <v>1</v>
      </c>
      <c r="PC13">
        <f>VLOOKUP($A13,'[1]Cuadro 3'!$B$6:$N$169,2,FALSE)</f>
        <v>1</v>
      </c>
      <c r="PD13">
        <f>VLOOKUP($A13,'[1]Cuadro 3'!$B$6:$N$169,2,FALSE)</f>
        <v>1</v>
      </c>
      <c r="PE13">
        <f>VLOOKUP($A13,'[1]Cuadro 3'!$B$6:$N$169,2,FALSE)</f>
        <v>1</v>
      </c>
      <c r="PF13">
        <f>VLOOKUP($A13,'[1]Cuadro 3'!$B$6:$N$169,2,FALSE)</f>
        <v>1</v>
      </c>
      <c r="PG13">
        <f>VLOOKUP($A13,'[1]Cuadro 3'!$B$6:$N$169,2,FALSE)</f>
        <v>1</v>
      </c>
      <c r="PH13">
        <f>VLOOKUP($A13,'[1]Cuadro 3'!$B$6:$N$169,2,FALSE)</f>
        <v>1</v>
      </c>
      <c r="PI13">
        <f>VLOOKUP($A13,'[1]Cuadro 3'!$B$6:$N$169,2,FALSE)</f>
        <v>1</v>
      </c>
      <c r="PJ13">
        <f>VLOOKUP($A13,'[1]Cuadro 3'!$B$6:$N$169,2,FALSE)</f>
        <v>1</v>
      </c>
      <c r="PK13">
        <f>VLOOKUP($A13,'[1]Cuadro 3'!$B$6:$N$169,2,FALSE)</f>
        <v>1</v>
      </c>
      <c r="PL13">
        <f>VLOOKUP($A13,'[1]Cuadro 3'!$B$6:$N$169,2,FALSE)</f>
        <v>1</v>
      </c>
      <c r="PM13">
        <f>VLOOKUP($A13,'[1]Cuadro 3'!$B$6:$N$169,2,FALSE)</f>
        <v>1</v>
      </c>
      <c r="PN13">
        <f>VLOOKUP($A13,'[1]Cuadro 3'!$B$6:$N$169,2,FALSE)</f>
        <v>1</v>
      </c>
      <c r="PO13">
        <f>VLOOKUP($A13,'[1]Cuadro 3'!$B$6:$N$169,2,FALSE)</f>
        <v>1</v>
      </c>
      <c r="PP13">
        <f>VLOOKUP($A13,'[1]Cuadro 3'!$B$6:$N$169,2,FALSE)</f>
        <v>1</v>
      </c>
      <c r="PQ13">
        <f>VLOOKUP($A13,'[1]Cuadro 3'!$B$6:$N$169,2,FALSE)</f>
        <v>1</v>
      </c>
      <c r="PR13">
        <f>VLOOKUP($A13,'[1]Cuadro 3'!$B$6:$N$169,2,FALSE)</f>
        <v>1</v>
      </c>
      <c r="PS13">
        <f>VLOOKUP($A13,'[1]Cuadro 3'!$B$6:$N$169,2,FALSE)</f>
        <v>1</v>
      </c>
      <c r="PT13">
        <f>VLOOKUP($A13,'[1]Cuadro 3'!$B$6:$N$169,2,FALSE)</f>
        <v>1</v>
      </c>
      <c r="PU13">
        <f>VLOOKUP($A13,'[1]Cuadro 3'!$B$6:$N$169,2,FALSE)</f>
        <v>1</v>
      </c>
      <c r="PV13">
        <f>VLOOKUP($A13,'[1]Cuadro 3'!$B$6:$N$169,2,FALSE)</f>
        <v>1</v>
      </c>
      <c r="PW13">
        <f>VLOOKUP($A13,'[1]Cuadro 3'!$B$6:$N$169,2,FALSE)</f>
        <v>1</v>
      </c>
      <c r="PX13">
        <f>VLOOKUP($A13,'[1]Cuadro 3'!$B$6:$N$169,2,FALSE)</f>
        <v>1</v>
      </c>
      <c r="PY13">
        <f>VLOOKUP($A13,'[1]Cuadro 3'!$B$6:$N$169,2,FALSE)</f>
        <v>1</v>
      </c>
      <c r="PZ13">
        <f>VLOOKUP($A13,'[1]Cuadro 3'!$B$6:$N$169,2,FALSE)</f>
        <v>1</v>
      </c>
      <c r="QA13">
        <f>VLOOKUP($A13,'[1]Cuadro 3'!$B$6:$N$169,2,FALSE)</f>
        <v>1</v>
      </c>
      <c r="QB13">
        <f>VLOOKUP($A13,'[1]Cuadro 3'!$B$6:$N$169,2,FALSE)</f>
        <v>1</v>
      </c>
      <c r="QC13">
        <f>VLOOKUP($A13,'[1]Cuadro 3'!$B$6:$N$169,2,FALSE)</f>
        <v>1</v>
      </c>
      <c r="QD13">
        <f>VLOOKUP($A13,'[1]Cuadro 3'!$B$6:$N$169,2,FALSE)</f>
        <v>1</v>
      </c>
      <c r="QE13">
        <f>VLOOKUP($A13,'[1]Cuadro 3'!$B$6:$N$169,2,FALSE)</f>
        <v>1</v>
      </c>
      <c r="QF13">
        <f>VLOOKUP($A13,'[1]Cuadro 3'!$B$6:$N$169,2,FALSE)</f>
        <v>1</v>
      </c>
      <c r="QG13">
        <f>VLOOKUP($A13,'[1]Cuadro 3'!$B$6:$N$169,2,FALSE)</f>
        <v>1</v>
      </c>
      <c r="QH13">
        <f>VLOOKUP($A13,'[1]Cuadro 3'!$B$6:$N$169,2,FALSE)</f>
        <v>1</v>
      </c>
      <c r="QI13">
        <f>VLOOKUP($A13,'[1]Cuadro 3'!$B$6:$N$169,2,FALSE)</f>
        <v>1</v>
      </c>
      <c r="QJ13">
        <f>VLOOKUP($A13,'[1]Cuadro 3'!$B$6:$N$169,2,FALSE)</f>
        <v>1</v>
      </c>
      <c r="QK13">
        <f>VLOOKUP($A13,'[1]Cuadro 3'!$B$6:$N$169,2,FALSE)</f>
        <v>1</v>
      </c>
      <c r="QL13">
        <f>VLOOKUP($A13,'[1]Cuadro 3'!$B$6:$N$169,2,FALSE)</f>
        <v>1</v>
      </c>
      <c r="QM13">
        <f>VLOOKUP($A13,'[1]Cuadro 3'!$B$6:$N$169,2,FALSE)</f>
        <v>1</v>
      </c>
      <c r="QN13">
        <f>VLOOKUP($A13,'[1]Cuadro 3'!$B$6:$N$169,2,FALSE)</f>
        <v>1</v>
      </c>
      <c r="QO13">
        <f>VLOOKUP($A13,'[1]Cuadro 3'!$B$6:$N$169,2,FALSE)</f>
        <v>1</v>
      </c>
      <c r="QP13">
        <f>VLOOKUP($A13,'[1]Cuadro 3'!$B$6:$N$169,2,FALSE)</f>
        <v>1</v>
      </c>
      <c r="QQ13">
        <f>VLOOKUP($A13,'[1]Cuadro 3'!$B$6:$N$169,2,FALSE)</f>
        <v>1</v>
      </c>
      <c r="QR13">
        <f>VLOOKUP($A13,'[1]Cuadro 3'!$B$6:$N$169,2,FALSE)</f>
        <v>1</v>
      </c>
      <c r="QS13">
        <f>VLOOKUP($A13,'[1]Cuadro 3'!$B$6:$N$169,2,FALSE)</f>
        <v>1</v>
      </c>
      <c r="QT13">
        <f>VLOOKUP($A13,'[1]Cuadro 3'!$B$6:$N$169,2,FALSE)</f>
        <v>1</v>
      </c>
      <c r="QU13">
        <f>VLOOKUP($A13,'[1]Cuadro 3'!$B$6:$N$169,2,FALSE)</f>
        <v>1</v>
      </c>
      <c r="QV13">
        <f>VLOOKUP($A13,'[1]Cuadro 3'!$B$6:$N$169,2,FALSE)</f>
        <v>1</v>
      </c>
      <c r="QW13">
        <f>VLOOKUP($A13,'[1]Cuadro 3'!$B$6:$N$169,2,FALSE)</f>
        <v>1</v>
      </c>
      <c r="QX13">
        <f>VLOOKUP($A13,'[1]Cuadro 3'!$B$6:$N$169,2,FALSE)</f>
        <v>1</v>
      </c>
      <c r="QY13">
        <f>VLOOKUP($A13,'[1]Cuadro 3'!$B$6:$N$169,2,FALSE)</f>
        <v>1</v>
      </c>
      <c r="QZ13">
        <f>VLOOKUP($A13,'[1]Cuadro 3'!$B$6:$N$169,2,FALSE)</f>
        <v>1</v>
      </c>
      <c r="RA13">
        <f>VLOOKUP($A13,'[1]Cuadro 3'!$B$6:$N$169,2,FALSE)</f>
        <v>1</v>
      </c>
      <c r="RB13">
        <f>VLOOKUP($A13,'[1]Cuadro 3'!$B$6:$N$169,2,FALSE)</f>
        <v>1</v>
      </c>
      <c r="RC13">
        <f>VLOOKUP($A13,'[1]Cuadro 3'!$B$6:$N$169,2,FALSE)</f>
        <v>1</v>
      </c>
      <c r="RD13">
        <f>VLOOKUP($A13,'[1]Cuadro 3'!$B$6:$N$169,2,FALSE)</f>
        <v>1</v>
      </c>
      <c r="RE13">
        <f>VLOOKUP($A13,'[1]Cuadro 3'!$B$6:$N$169,2,FALSE)</f>
        <v>1</v>
      </c>
      <c r="RF13">
        <f>VLOOKUP($A13,'[1]Cuadro 3'!$B$6:$N$169,2,FALSE)</f>
        <v>1</v>
      </c>
      <c r="RG13">
        <f>VLOOKUP($A13,'[1]Cuadro 3'!$B$6:$N$169,2,FALSE)</f>
        <v>1</v>
      </c>
      <c r="RH13">
        <f>VLOOKUP($A13,'[1]Cuadro 3'!$B$6:$N$169,2,FALSE)</f>
        <v>1</v>
      </c>
      <c r="RI13">
        <f>VLOOKUP($A13,'[1]Cuadro 3'!$B$6:$N$169,2,FALSE)</f>
        <v>1</v>
      </c>
      <c r="RJ13">
        <f>VLOOKUP($A13,'[1]Cuadro 3'!$B$6:$N$169,2,FALSE)</f>
        <v>1</v>
      </c>
      <c r="RK13">
        <f>VLOOKUP($A13,'[1]Cuadro 3'!$B$6:$N$169,2,FALSE)</f>
        <v>1</v>
      </c>
      <c r="RL13">
        <f>VLOOKUP($A13,'[1]Cuadro 3'!$B$6:$N$169,2,FALSE)</f>
        <v>1</v>
      </c>
      <c r="RM13">
        <f>VLOOKUP($A13,'[1]Cuadro 3'!$B$6:$N$169,2,FALSE)</f>
        <v>1</v>
      </c>
      <c r="RN13">
        <f>VLOOKUP($A13,'[1]Cuadro 3'!$B$6:$N$169,2,FALSE)</f>
        <v>1</v>
      </c>
      <c r="RO13">
        <f>VLOOKUP($A13,'[1]Cuadro 3'!$B$6:$N$169,2,FALSE)</f>
        <v>1</v>
      </c>
      <c r="RP13">
        <f>VLOOKUP($A13,'[1]Cuadro 3'!$B$6:$N$169,2,FALSE)</f>
        <v>1</v>
      </c>
      <c r="RQ13">
        <f>VLOOKUP($A13,'[1]Cuadro 3'!$B$6:$N$169,2,FALSE)</f>
        <v>1</v>
      </c>
      <c r="RR13">
        <f>VLOOKUP($A13,'[1]Cuadro 3'!$B$6:$N$169,2,FALSE)</f>
        <v>1</v>
      </c>
      <c r="RS13">
        <f>VLOOKUP($A13,'[1]Cuadro 3'!$B$6:$N$169,2,FALSE)</f>
        <v>1</v>
      </c>
      <c r="RT13">
        <f>VLOOKUP($A13,'[1]Cuadro 3'!$B$6:$N$169,2,FALSE)</f>
        <v>1</v>
      </c>
      <c r="RU13">
        <f>VLOOKUP($A13,'[1]Cuadro 3'!$B$6:$N$169,2,FALSE)</f>
        <v>1</v>
      </c>
      <c r="RV13">
        <f>VLOOKUP($A13,'[1]Cuadro 3'!$B$6:$N$169,2,FALSE)</f>
        <v>1</v>
      </c>
      <c r="RW13">
        <f>VLOOKUP($A13,'[1]Cuadro 3'!$B$6:$N$169,2,FALSE)</f>
        <v>1</v>
      </c>
      <c r="RX13">
        <f>VLOOKUP($A13,'[1]Cuadro 3'!$B$6:$N$169,2,FALSE)</f>
        <v>1</v>
      </c>
      <c r="RY13">
        <f>VLOOKUP($A13,'[1]Cuadro 3'!$B$6:$N$169,2,FALSE)</f>
        <v>1</v>
      </c>
      <c r="RZ13">
        <f>VLOOKUP($A13,'[1]Cuadro 3'!$B$6:$N$169,2,FALSE)</f>
        <v>1</v>
      </c>
      <c r="SA13">
        <f>VLOOKUP($A13,'[1]Cuadro 3'!$B$6:$N$169,2,FALSE)</f>
        <v>1</v>
      </c>
      <c r="SB13">
        <f>VLOOKUP($A13,'[1]Cuadro 3'!$B$6:$N$169,2,FALSE)</f>
        <v>1</v>
      </c>
      <c r="SC13">
        <f>VLOOKUP($A13,'[1]Cuadro 3'!$B$6:$N$169,2,FALSE)</f>
        <v>1</v>
      </c>
      <c r="SD13">
        <f>VLOOKUP($A13,'[1]Cuadro 3'!$B$6:$N$169,2,FALSE)</f>
        <v>1</v>
      </c>
      <c r="SE13">
        <f>VLOOKUP($A13,'[1]Cuadro 3'!$B$6:$N$169,2,FALSE)</f>
        <v>1</v>
      </c>
      <c r="SF13">
        <f>VLOOKUP($A13,'[1]Cuadro 3'!$B$6:$N$169,2,FALSE)</f>
        <v>1</v>
      </c>
      <c r="SG13">
        <f>VLOOKUP($A13,'[1]Cuadro 3'!$B$6:$N$169,2,FALSE)</f>
        <v>1</v>
      </c>
      <c r="SH13">
        <f>VLOOKUP($A13,'[1]Cuadro 3'!$B$6:$N$169,2,FALSE)</f>
        <v>1</v>
      </c>
      <c r="SI13">
        <f>VLOOKUP($A13,'[1]Cuadro 3'!$B$6:$N$169,2,FALSE)</f>
        <v>1</v>
      </c>
      <c r="SJ13">
        <f>VLOOKUP($A13,'[1]Cuadro 3'!$B$6:$N$169,2,FALSE)</f>
        <v>1</v>
      </c>
      <c r="SK13">
        <f>VLOOKUP($A13,'[1]Cuadro 3'!$B$6:$N$169,2,FALSE)</f>
        <v>1</v>
      </c>
      <c r="SL13">
        <f>VLOOKUP($A13,'[1]Cuadro 3'!$B$6:$N$169,2,FALSE)</f>
        <v>1</v>
      </c>
      <c r="SM13">
        <f>VLOOKUP($A13,'[1]Cuadro 3'!$B$6:$N$169,2,FALSE)</f>
        <v>1</v>
      </c>
      <c r="SN13">
        <f>VLOOKUP($A13,'[1]Cuadro 3'!$B$6:$N$169,2,FALSE)</f>
        <v>1</v>
      </c>
      <c r="SO13">
        <f>VLOOKUP($A13,'[1]Cuadro 3'!$B$6:$N$169,2,FALSE)</f>
        <v>1</v>
      </c>
      <c r="SP13">
        <f>VLOOKUP($A13,'[1]Cuadro 3'!$B$6:$N$169,2,FALSE)</f>
        <v>1</v>
      </c>
      <c r="SQ13">
        <f>VLOOKUP($A13,'[1]Cuadro 3'!$B$6:$N$169,2,FALSE)</f>
        <v>1</v>
      </c>
      <c r="SR13">
        <f>VLOOKUP($A13,'[1]Cuadro 3'!$B$6:$N$169,2,FALSE)</f>
        <v>1</v>
      </c>
      <c r="SS13">
        <f>VLOOKUP($A13,'[1]Cuadro 3'!$B$6:$N$169,2,FALSE)</f>
        <v>1</v>
      </c>
      <c r="ST13">
        <f>VLOOKUP($A13,'[1]Cuadro 3'!$B$6:$N$169,2,FALSE)</f>
        <v>1</v>
      </c>
      <c r="SU13">
        <f>VLOOKUP($A13,'[1]Cuadro 3'!$B$6:$N$169,2,FALSE)</f>
        <v>1</v>
      </c>
      <c r="SV13">
        <f>VLOOKUP($A13,'[1]Cuadro 3'!$B$6:$N$169,2,FALSE)</f>
        <v>1</v>
      </c>
      <c r="SW13">
        <f>VLOOKUP($A13,'[1]Cuadro 3'!$B$6:$N$169,2,FALSE)</f>
        <v>1</v>
      </c>
      <c r="SX13">
        <f>VLOOKUP($A13,'[1]Cuadro 3'!$B$6:$N$169,2,FALSE)</f>
        <v>1</v>
      </c>
      <c r="SY13">
        <f>VLOOKUP($A13,'[1]Cuadro 3'!$B$6:$N$169,2,FALSE)</f>
        <v>1</v>
      </c>
      <c r="SZ13">
        <f>VLOOKUP($A13,'[1]Cuadro 3'!$B$6:$N$169,2,FALSE)</f>
        <v>1</v>
      </c>
      <c r="TA13">
        <f>VLOOKUP($A13,'[1]Cuadro 3'!$B$6:$N$169,2,FALSE)</f>
        <v>1</v>
      </c>
      <c r="TB13">
        <f>VLOOKUP($A13,'[1]Cuadro 3'!$B$6:$N$169,2,FALSE)</f>
        <v>1</v>
      </c>
      <c r="TC13">
        <f>VLOOKUP($A13,'[1]Cuadro 3'!$B$6:$N$169,2,FALSE)</f>
        <v>1</v>
      </c>
      <c r="TD13">
        <f>VLOOKUP($A13,'[1]Cuadro 3'!$B$6:$N$169,2,FALSE)</f>
        <v>1</v>
      </c>
      <c r="TE13">
        <f>VLOOKUP($A13,'[1]Cuadro 3'!$B$6:$N$169,2,FALSE)</f>
        <v>1</v>
      </c>
      <c r="TF13">
        <f>VLOOKUP($A13,'[1]Cuadro 3'!$B$6:$N$169,2,FALSE)</f>
        <v>1</v>
      </c>
      <c r="TG13">
        <f>VLOOKUP($A13,'[1]Cuadro 3'!$B$6:$N$169,2,FALSE)</f>
        <v>1</v>
      </c>
      <c r="TH13">
        <f>VLOOKUP($A13,'[1]Cuadro 3'!$B$6:$N$169,2,FALSE)</f>
        <v>1</v>
      </c>
      <c r="TI13">
        <f>VLOOKUP($A13,'[1]Cuadro 3'!$B$6:$N$169,2,FALSE)</f>
        <v>1</v>
      </c>
      <c r="TJ13">
        <f>VLOOKUP($A13,'[1]Cuadro 3'!$B$6:$N$169,2,FALSE)</f>
        <v>1</v>
      </c>
      <c r="TK13">
        <f>VLOOKUP($A13,'[1]Cuadro 3'!$B$6:$N$169,2,FALSE)</f>
        <v>1</v>
      </c>
      <c r="TL13">
        <f>VLOOKUP($A13,'[1]Cuadro 3'!$B$6:$N$169,2,FALSE)</f>
        <v>1</v>
      </c>
      <c r="TM13">
        <f>VLOOKUP($A13,'[1]Cuadro 3'!$B$6:$N$169,2,FALSE)</f>
        <v>1</v>
      </c>
      <c r="TN13">
        <f>VLOOKUP($A13,'[1]Cuadro 3'!$B$6:$N$169,2,FALSE)</f>
        <v>1</v>
      </c>
      <c r="TO13">
        <f>VLOOKUP($A13,'[1]Cuadro 3'!$B$6:$N$169,2,FALSE)</f>
        <v>1</v>
      </c>
      <c r="TP13">
        <f>VLOOKUP($A13,'[1]Cuadro 3'!$B$6:$N$169,2,FALSE)</f>
        <v>1</v>
      </c>
      <c r="TQ13">
        <f>VLOOKUP($A13,'[1]Cuadro 3'!$B$6:$N$169,2,FALSE)</f>
        <v>1</v>
      </c>
      <c r="TR13">
        <f>VLOOKUP($A13,'[1]Cuadro 3'!$B$6:$N$169,2,FALSE)</f>
        <v>1</v>
      </c>
      <c r="TS13">
        <f>VLOOKUP($A13,'[1]Cuadro 3'!$B$6:$N$169,2,FALSE)</f>
        <v>1</v>
      </c>
      <c r="TT13">
        <f>VLOOKUP($A13,'[1]Cuadro 3'!$B$6:$N$169,2,FALSE)</f>
        <v>1</v>
      </c>
      <c r="TU13">
        <f>VLOOKUP($A13,'[1]Cuadro 3'!$B$6:$N$169,2,FALSE)</f>
        <v>1</v>
      </c>
      <c r="TV13">
        <f>VLOOKUP($A13,'[1]Cuadro 3'!$B$6:$N$169,2,FALSE)</f>
        <v>1</v>
      </c>
      <c r="TW13">
        <f>VLOOKUP($A13,'[1]Cuadro 3'!$B$6:$N$169,2,FALSE)</f>
        <v>1</v>
      </c>
      <c r="TX13">
        <f>VLOOKUP($A13,'[1]Cuadro 3'!$B$6:$N$169,2,FALSE)</f>
        <v>1</v>
      </c>
      <c r="TY13">
        <f>VLOOKUP($A13,'[1]Cuadro 3'!$B$6:$N$169,2,FALSE)</f>
        <v>1</v>
      </c>
      <c r="TZ13">
        <f>VLOOKUP($A13,'[1]Cuadro 3'!$B$6:$N$169,2,FALSE)</f>
        <v>1</v>
      </c>
      <c r="UA13">
        <f>VLOOKUP($A13,'[1]Cuadro 3'!$B$6:$N$169,2,FALSE)</f>
        <v>1</v>
      </c>
      <c r="UB13">
        <f>VLOOKUP($A13,'[1]Cuadro 3'!$B$6:$N$169,2,FALSE)</f>
        <v>1</v>
      </c>
      <c r="UC13">
        <f>VLOOKUP($A13,'[1]Cuadro 3'!$B$6:$N$169,2,FALSE)</f>
        <v>1</v>
      </c>
      <c r="UD13">
        <f>VLOOKUP($A13,'[1]Cuadro 3'!$B$6:$N$169,2,FALSE)</f>
        <v>1</v>
      </c>
      <c r="UE13">
        <f>VLOOKUP($A13,'[1]Cuadro 3'!$B$6:$N$169,2,FALSE)</f>
        <v>1</v>
      </c>
      <c r="UF13">
        <f>VLOOKUP($A13,'[1]Cuadro 3'!$B$6:$N$169,2,FALSE)</f>
        <v>1</v>
      </c>
      <c r="UG13">
        <f>VLOOKUP($A13,'[1]Cuadro 3'!$B$6:$N$169,2,FALSE)</f>
        <v>1</v>
      </c>
      <c r="UH13">
        <f>VLOOKUP($A13,'[1]Cuadro 3'!$B$6:$N$169,2,FALSE)</f>
        <v>1</v>
      </c>
      <c r="UI13">
        <f>VLOOKUP($A13,'[1]Cuadro 3'!$B$6:$N$169,2,FALSE)</f>
        <v>1</v>
      </c>
      <c r="UJ13">
        <f>VLOOKUP($A13,'[1]Cuadro 3'!$B$6:$N$169,2,FALSE)</f>
        <v>1</v>
      </c>
      <c r="UK13">
        <f>VLOOKUP($A13,'[1]Cuadro 3'!$B$6:$N$169,2,FALSE)</f>
        <v>1</v>
      </c>
      <c r="UL13">
        <f>VLOOKUP($A13,'[1]Cuadro 3'!$B$6:$N$169,2,FALSE)</f>
        <v>1</v>
      </c>
      <c r="UM13">
        <f>VLOOKUP($A13,'[1]Cuadro 3'!$B$6:$N$169,2,FALSE)</f>
        <v>1</v>
      </c>
      <c r="UN13">
        <f>VLOOKUP($A13,'[1]Cuadro 3'!$B$6:$N$169,2,FALSE)</f>
        <v>1</v>
      </c>
      <c r="UO13">
        <f>VLOOKUP($A13,'[1]Cuadro 3'!$B$6:$N$169,2,FALSE)</f>
        <v>1</v>
      </c>
      <c r="UP13">
        <f>VLOOKUP($A13,'[1]Cuadro 3'!$B$6:$N$169,2,FALSE)</f>
        <v>1</v>
      </c>
      <c r="UQ13">
        <f>VLOOKUP($A13,'[1]Cuadro 3'!$B$6:$N$169,2,FALSE)</f>
        <v>1</v>
      </c>
      <c r="UR13">
        <f>VLOOKUP($A13,'[1]Cuadro 3'!$B$6:$N$169,2,FALSE)</f>
        <v>1</v>
      </c>
      <c r="US13">
        <f>VLOOKUP($A13,'[1]Cuadro 3'!$B$6:$N$169,2,FALSE)</f>
        <v>1</v>
      </c>
      <c r="UT13">
        <f>VLOOKUP($A13,'[1]Cuadro 3'!$B$6:$N$169,2,FALSE)</f>
        <v>1</v>
      </c>
      <c r="UU13">
        <f>VLOOKUP($A13,'[1]Cuadro 3'!$B$6:$N$169,2,FALSE)</f>
        <v>1</v>
      </c>
      <c r="UV13">
        <f>VLOOKUP($A13,'[1]Cuadro 3'!$B$6:$N$169,2,FALSE)</f>
        <v>1</v>
      </c>
      <c r="UW13">
        <f>VLOOKUP($A13,'[1]Cuadro 3'!$B$6:$N$169,2,FALSE)</f>
        <v>1</v>
      </c>
      <c r="UX13">
        <f>VLOOKUP($A13,'[1]Cuadro 3'!$B$6:$N$169,2,FALSE)</f>
        <v>1</v>
      </c>
      <c r="UY13">
        <f>VLOOKUP($A13,'[1]Cuadro 3'!$B$6:$N$169,2,FALSE)</f>
        <v>1</v>
      </c>
      <c r="UZ13">
        <f>VLOOKUP($A13,'[1]Cuadro 3'!$B$6:$N$169,2,FALSE)</f>
        <v>1</v>
      </c>
      <c r="VA13">
        <f>VLOOKUP($A13,'[1]Cuadro 3'!$B$6:$N$169,2,FALSE)</f>
        <v>1</v>
      </c>
      <c r="VB13">
        <f>VLOOKUP($A13,'[1]Cuadro 3'!$B$6:$N$169,2,FALSE)</f>
        <v>1</v>
      </c>
      <c r="VC13">
        <f>VLOOKUP($A13,'[1]Cuadro 3'!$B$6:$N$169,2,FALSE)</f>
        <v>1</v>
      </c>
      <c r="VD13">
        <f>VLOOKUP($A13,'[1]Cuadro 3'!$B$6:$N$169,2,FALSE)</f>
        <v>1</v>
      </c>
      <c r="VE13">
        <f>VLOOKUP($A13,'[1]Cuadro 3'!$B$6:$N$169,2,FALSE)</f>
        <v>1</v>
      </c>
      <c r="VF13">
        <f>VLOOKUP($A13,'[1]Cuadro 3'!$B$6:$N$169,2,FALSE)</f>
        <v>1</v>
      </c>
      <c r="VG13">
        <f>VLOOKUP($A13,'[1]Cuadro 3'!$B$6:$N$169,2,FALSE)</f>
        <v>1</v>
      </c>
      <c r="VH13">
        <f>VLOOKUP($A13,'[1]Cuadro 3'!$B$6:$N$169,2,FALSE)</f>
        <v>1</v>
      </c>
      <c r="VI13">
        <f>VLOOKUP($A13,'[1]Cuadro 3'!$B$6:$N$169,2,FALSE)</f>
        <v>1</v>
      </c>
      <c r="VJ13">
        <f>VLOOKUP($A13,'[1]Cuadro 3'!$B$6:$N$169,2,FALSE)</f>
        <v>1</v>
      </c>
      <c r="VK13">
        <f>VLOOKUP($A13,'[1]Cuadro 3'!$B$6:$N$169,2,FALSE)</f>
        <v>1</v>
      </c>
      <c r="VL13">
        <f>VLOOKUP($A13,'[1]Cuadro 3'!$B$6:$N$169,2,FALSE)</f>
        <v>1</v>
      </c>
      <c r="VM13">
        <f>VLOOKUP($A13,'[1]Cuadro 3'!$B$6:$N$169,2,FALSE)</f>
        <v>1</v>
      </c>
      <c r="VN13">
        <f>VLOOKUP($A13,'[1]Cuadro 3'!$B$6:$N$169,2,FALSE)</f>
        <v>1</v>
      </c>
      <c r="VO13">
        <f>VLOOKUP($A13,'[1]Cuadro 3'!$B$6:$N$169,2,FALSE)</f>
        <v>1</v>
      </c>
      <c r="VP13">
        <f>VLOOKUP($A13,'[1]Cuadro 3'!$B$6:$N$169,2,FALSE)</f>
        <v>1</v>
      </c>
      <c r="VQ13">
        <f>VLOOKUP($A13,'[1]Cuadro 3'!$B$6:$N$169,2,FALSE)</f>
        <v>1</v>
      </c>
      <c r="VR13">
        <f>VLOOKUP($A13,'[1]Cuadro 3'!$B$6:$N$169,2,FALSE)</f>
        <v>1</v>
      </c>
      <c r="VS13">
        <f>VLOOKUP($A13,'[1]Cuadro 3'!$B$6:$N$169,2,FALSE)</f>
        <v>1</v>
      </c>
      <c r="VT13">
        <f>VLOOKUP($A13,'[1]Cuadro 3'!$B$6:$N$169,2,FALSE)</f>
        <v>1</v>
      </c>
      <c r="VU13">
        <f>VLOOKUP($A13,'[1]Cuadro 3'!$B$6:$N$169,2,FALSE)</f>
        <v>1</v>
      </c>
      <c r="VV13">
        <f>VLOOKUP($A13,'[1]Cuadro 3'!$B$6:$N$169,2,FALSE)</f>
        <v>1</v>
      </c>
      <c r="VW13">
        <f>VLOOKUP($A13,'[1]Cuadro 3'!$B$6:$N$169,2,FALSE)</f>
        <v>1</v>
      </c>
      <c r="VX13">
        <f>VLOOKUP($A13,'[1]Cuadro 3'!$B$6:$N$169,2,FALSE)</f>
        <v>1</v>
      </c>
      <c r="VY13">
        <f>VLOOKUP($A13,'[1]Cuadro 3'!$B$6:$N$169,2,FALSE)</f>
        <v>1</v>
      </c>
      <c r="VZ13">
        <f>VLOOKUP($A13,'[1]Cuadro 3'!$B$6:$N$169,2,FALSE)</f>
        <v>1</v>
      </c>
      <c r="WA13">
        <f>VLOOKUP($A13,'[1]Cuadro 3'!$B$6:$N$169,2,FALSE)</f>
        <v>1</v>
      </c>
      <c r="WB13">
        <f>VLOOKUP($A13,'[1]Cuadro 3'!$B$6:$N$169,2,FALSE)</f>
        <v>1</v>
      </c>
      <c r="WC13">
        <f>VLOOKUP($A13,'[1]Cuadro 3'!$B$6:$N$169,2,FALSE)</f>
        <v>1</v>
      </c>
      <c r="WD13">
        <f>VLOOKUP($A13,'[1]Cuadro 3'!$B$6:$N$169,2,FALSE)</f>
        <v>1</v>
      </c>
      <c r="WE13">
        <f>VLOOKUP($A13,'[1]Cuadro 3'!$B$6:$N$169,2,FALSE)</f>
        <v>1</v>
      </c>
      <c r="WF13">
        <f>VLOOKUP($A13,'[1]Cuadro 3'!$B$6:$N$169,2,FALSE)</f>
        <v>1</v>
      </c>
      <c r="WG13">
        <f>VLOOKUP($A13,'[1]Cuadro 3'!$B$6:$N$169,2,FALSE)</f>
        <v>1</v>
      </c>
      <c r="WH13">
        <f>VLOOKUP($A13,'[1]Cuadro 3'!$B$6:$N$169,2,FALSE)</f>
        <v>1</v>
      </c>
      <c r="WI13">
        <f>VLOOKUP($A13,'[1]Cuadro 3'!$B$6:$N$169,2,FALSE)</f>
        <v>1</v>
      </c>
      <c r="WJ13">
        <f>VLOOKUP($A13,'[1]Cuadro 3'!$B$6:$N$169,2,FALSE)</f>
        <v>1</v>
      </c>
      <c r="WK13">
        <f>VLOOKUP($A13,'[1]Cuadro 3'!$B$6:$N$169,2,FALSE)</f>
        <v>1</v>
      </c>
      <c r="WL13">
        <f>VLOOKUP($A13,'[1]Cuadro 3'!$B$6:$N$169,2,FALSE)</f>
        <v>1</v>
      </c>
      <c r="WM13">
        <f>VLOOKUP($A13,'[1]Cuadro 3'!$B$6:$N$169,2,FALSE)</f>
        <v>1</v>
      </c>
      <c r="WN13">
        <f>VLOOKUP($A13,'[1]Cuadro 3'!$B$6:$N$169,2,FALSE)</f>
        <v>1</v>
      </c>
      <c r="WO13">
        <f>VLOOKUP($A13,'[1]Cuadro 3'!$B$6:$N$169,2,FALSE)</f>
        <v>1</v>
      </c>
      <c r="WP13">
        <f>VLOOKUP($A13,'[1]Cuadro 3'!$B$6:$N$169,2,FALSE)</f>
        <v>1</v>
      </c>
      <c r="WQ13">
        <f>VLOOKUP($A13,'[1]Cuadro 3'!$B$6:$N$169,2,FALSE)</f>
        <v>1</v>
      </c>
      <c r="WR13">
        <f>VLOOKUP($A13,'[1]Cuadro 3'!$B$6:$N$169,2,FALSE)</f>
        <v>1</v>
      </c>
      <c r="WS13">
        <f>VLOOKUP($A13,'[1]Cuadro 3'!$B$6:$N$169,2,FALSE)</f>
        <v>1</v>
      </c>
      <c r="WT13">
        <f>VLOOKUP($A13,'[1]Cuadro 3'!$B$6:$N$169,2,FALSE)</f>
        <v>1</v>
      </c>
      <c r="WU13">
        <f>VLOOKUP($A13,'[1]Cuadro 3'!$B$6:$N$169,2,FALSE)</f>
        <v>1</v>
      </c>
      <c r="WV13">
        <f>VLOOKUP($A13,'[1]Cuadro 3'!$B$6:$N$169,2,FALSE)</f>
        <v>1</v>
      </c>
      <c r="WW13">
        <f>VLOOKUP($A13,'[1]Cuadro 3'!$B$6:$N$169,2,FALSE)</f>
        <v>1</v>
      </c>
      <c r="WX13">
        <f>VLOOKUP($A13,'[1]Cuadro 3'!$B$6:$N$169,2,FALSE)</f>
        <v>1</v>
      </c>
      <c r="WY13">
        <f>VLOOKUP($A13,'[1]Cuadro 3'!$B$6:$N$169,2,FALSE)</f>
        <v>1</v>
      </c>
      <c r="WZ13">
        <f>VLOOKUP($A13,'[1]Cuadro 3'!$B$6:$N$169,2,FALSE)</f>
        <v>1</v>
      </c>
      <c r="XA13">
        <f>VLOOKUP($A13,'[1]Cuadro 3'!$B$6:$N$169,2,FALSE)</f>
        <v>1</v>
      </c>
      <c r="XB13">
        <f>VLOOKUP($A13,'[1]Cuadro 3'!$B$6:$N$169,2,FALSE)</f>
        <v>1</v>
      </c>
      <c r="XC13">
        <f>VLOOKUP($A13,'[1]Cuadro 3'!$B$6:$N$169,2,FALSE)</f>
        <v>1</v>
      </c>
      <c r="XD13">
        <f>VLOOKUP($A13,'[1]Cuadro 3'!$B$6:$N$169,2,FALSE)</f>
        <v>1</v>
      </c>
      <c r="XE13">
        <f>VLOOKUP($A13,'[1]Cuadro 3'!$B$6:$N$169,2,FALSE)</f>
        <v>1</v>
      </c>
      <c r="XF13">
        <f>VLOOKUP($A13,'[1]Cuadro 3'!$B$6:$N$169,2,FALSE)</f>
        <v>1</v>
      </c>
      <c r="XG13">
        <f>VLOOKUP($A13,'[1]Cuadro 3'!$B$6:$N$169,2,FALSE)</f>
        <v>1</v>
      </c>
      <c r="XH13">
        <f>VLOOKUP($A13,'[1]Cuadro 3'!$B$6:$N$169,2,FALSE)</f>
        <v>1</v>
      </c>
      <c r="XI13">
        <f>VLOOKUP($A13,'[1]Cuadro 3'!$B$6:$N$169,2,FALSE)</f>
        <v>1</v>
      </c>
      <c r="XJ13">
        <f>VLOOKUP($A13,'[1]Cuadro 3'!$B$6:$N$169,2,FALSE)</f>
        <v>1</v>
      </c>
      <c r="XK13">
        <f>VLOOKUP($A13,'[1]Cuadro 3'!$B$6:$N$169,2,FALSE)</f>
        <v>1</v>
      </c>
      <c r="XL13">
        <f>VLOOKUP($A13,'[1]Cuadro 3'!$B$6:$N$169,2,FALSE)</f>
        <v>1</v>
      </c>
      <c r="XM13">
        <f>VLOOKUP($A13,'[1]Cuadro 3'!$B$6:$N$169,2,FALSE)</f>
        <v>1</v>
      </c>
      <c r="XN13">
        <f>VLOOKUP($A13,'[1]Cuadro 3'!$B$6:$N$169,2,FALSE)</f>
        <v>1</v>
      </c>
      <c r="XO13">
        <f>VLOOKUP($A13,'[1]Cuadro 3'!$B$6:$N$169,2,FALSE)</f>
        <v>1</v>
      </c>
      <c r="XP13">
        <f>VLOOKUP($A13,'[1]Cuadro 3'!$B$6:$N$169,2,FALSE)</f>
        <v>1</v>
      </c>
      <c r="XQ13">
        <f>VLOOKUP($A13,'[1]Cuadro 3'!$B$6:$N$169,2,FALSE)</f>
        <v>1</v>
      </c>
      <c r="XR13">
        <f>VLOOKUP($A13,'[1]Cuadro 3'!$B$6:$N$169,2,FALSE)</f>
        <v>1</v>
      </c>
      <c r="XS13">
        <f>VLOOKUP($A13,'[1]Cuadro 3'!$B$6:$N$169,2,FALSE)</f>
        <v>1</v>
      </c>
      <c r="XT13">
        <f>VLOOKUP($A13,'[1]Cuadro 3'!$B$6:$N$169,2,FALSE)</f>
        <v>1</v>
      </c>
      <c r="XU13">
        <f>VLOOKUP($A13,'[1]Cuadro 3'!$B$6:$N$169,2,FALSE)</f>
        <v>1</v>
      </c>
      <c r="XV13">
        <f>VLOOKUP($A13,'[1]Cuadro 3'!$B$6:$N$169,2,FALSE)</f>
        <v>1</v>
      </c>
      <c r="XW13">
        <f>VLOOKUP($A13,'[1]Cuadro 3'!$B$6:$N$169,2,FALSE)</f>
        <v>1</v>
      </c>
      <c r="XX13">
        <f>VLOOKUP($A13,'[1]Cuadro 3'!$B$6:$N$169,2,FALSE)</f>
        <v>1</v>
      </c>
      <c r="XY13">
        <f>VLOOKUP($A13,'[1]Cuadro 3'!$B$6:$N$169,2,FALSE)</f>
        <v>1</v>
      </c>
      <c r="XZ13">
        <f>VLOOKUP($A13,'[1]Cuadro 3'!$B$6:$N$169,2,FALSE)</f>
        <v>1</v>
      </c>
      <c r="YA13">
        <f>VLOOKUP($A13,'[1]Cuadro 3'!$B$6:$N$169,2,FALSE)</f>
        <v>1</v>
      </c>
      <c r="YB13">
        <f>VLOOKUP($A13,'[1]Cuadro 3'!$B$6:$N$169,2,FALSE)</f>
        <v>1</v>
      </c>
      <c r="YC13">
        <f>VLOOKUP($A13,'[1]Cuadro 3'!$B$6:$N$169,2,FALSE)</f>
        <v>1</v>
      </c>
      <c r="YD13">
        <f>VLOOKUP($A13,'[1]Cuadro 3'!$B$6:$N$169,2,FALSE)</f>
        <v>1</v>
      </c>
      <c r="YE13">
        <f>VLOOKUP($A13,'[1]Cuadro 3'!$B$6:$N$169,2,FALSE)</f>
        <v>1</v>
      </c>
      <c r="YF13">
        <f>VLOOKUP($A13,'[1]Cuadro 3'!$B$6:$N$169,2,FALSE)</f>
        <v>1</v>
      </c>
      <c r="YG13">
        <f>VLOOKUP($A13,'[1]Cuadro 3'!$B$6:$N$169,2,FALSE)</f>
        <v>1</v>
      </c>
      <c r="YH13">
        <f>VLOOKUP($A13,'[1]Cuadro 3'!$B$6:$N$169,2,FALSE)</f>
        <v>1</v>
      </c>
      <c r="YI13">
        <f>VLOOKUP($A13,'[1]Cuadro 3'!$B$6:$N$169,2,FALSE)</f>
        <v>1</v>
      </c>
      <c r="YJ13">
        <f>VLOOKUP($A13,'[1]Cuadro 3'!$B$6:$N$169,2,FALSE)</f>
        <v>1</v>
      </c>
      <c r="YK13">
        <f>VLOOKUP($A13,'[1]Cuadro 3'!$B$6:$N$169,2,FALSE)</f>
        <v>1</v>
      </c>
      <c r="YL13">
        <f>VLOOKUP($A13,'[1]Cuadro 3'!$B$6:$N$169,2,FALSE)</f>
        <v>1</v>
      </c>
      <c r="YM13">
        <f>VLOOKUP($A13,'[1]Cuadro 3'!$B$6:$N$169,2,FALSE)</f>
        <v>1</v>
      </c>
      <c r="YN13">
        <f>VLOOKUP($A13,'[1]Cuadro 3'!$B$6:$N$169,2,FALSE)</f>
        <v>1</v>
      </c>
      <c r="YO13">
        <f>VLOOKUP($A13,'[1]Cuadro 3'!$B$6:$N$169,2,FALSE)</f>
        <v>1</v>
      </c>
      <c r="YP13">
        <f>VLOOKUP($A13,'[1]Cuadro 3'!$B$6:$N$169,2,FALSE)</f>
        <v>1</v>
      </c>
      <c r="YQ13">
        <f>VLOOKUP($A13,'[1]Cuadro 3'!$B$6:$N$169,2,FALSE)</f>
        <v>1</v>
      </c>
      <c r="YR13">
        <f>VLOOKUP($A13,'[1]Cuadro 3'!$B$6:$N$169,2,FALSE)</f>
        <v>1</v>
      </c>
      <c r="YS13">
        <f>VLOOKUP($A13,'[1]Cuadro 3'!$B$6:$N$169,2,FALSE)</f>
        <v>1</v>
      </c>
      <c r="YT13">
        <f>VLOOKUP($A13,'[1]Cuadro 3'!$B$6:$N$169,2,FALSE)</f>
        <v>1</v>
      </c>
      <c r="YU13">
        <f>VLOOKUP($A13,'[1]Cuadro 3'!$B$6:$N$169,2,FALSE)</f>
        <v>1</v>
      </c>
      <c r="YV13">
        <f>VLOOKUP($A13,'[1]Cuadro 3'!$B$6:$N$169,2,FALSE)</f>
        <v>1</v>
      </c>
      <c r="YW13">
        <f>VLOOKUP($A13,'[1]Cuadro 3'!$B$6:$N$169,2,FALSE)</f>
        <v>1</v>
      </c>
      <c r="YX13">
        <f>VLOOKUP($A13,'[1]Cuadro 3'!$B$6:$N$169,2,FALSE)</f>
        <v>1</v>
      </c>
      <c r="YY13">
        <f>VLOOKUP($A13,'[1]Cuadro 3'!$B$6:$N$169,2,FALSE)</f>
        <v>1</v>
      </c>
      <c r="YZ13">
        <f>VLOOKUP($A13,'[1]Cuadro 3'!$B$6:$N$169,2,FALSE)</f>
        <v>1</v>
      </c>
      <c r="ZA13">
        <f>VLOOKUP($A13,'[1]Cuadro 3'!$B$6:$N$169,2,FALSE)</f>
        <v>1</v>
      </c>
      <c r="ZB13">
        <f>VLOOKUP($A13,'[1]Cuadro 3'!$B$6:$N$169,2,FALSE)</f>
        <v>1</v>
      </c>
      <c r="ZC13">
        <f>VLOOKUP($A13,'[1]Cuadro 3'!$B$6:$N$169,2,FALSE)</f>
        <v>1</v>
      </c>
      <c r="ZD13">
        <f>VLOOKUP($A13,'[1]Cuadro 3'!$B$6:$N$169,2,FALSE)</f>
        <v>1</v>
      </c>
      <c r="ZE13">
        <f>VLOOKUP($A13,'[1]Cuadro 3'!$B$6:$N$169,2,FALSE)</f>
        <v>1</v>
      </c>
      <c r="ZF13">
        <f>VLOOKUP($A13,'[1]Cuadro 3'!$B$6:$N$169,2,FALSE)</f>
        <v>1</v>
      </c>
      <c r="ZG13">
        <f>VLOOKUP($A13,'[1]Cuadro 3'!$B$6:$N$169,2,FALSE)</f>
        <v>1</v>
      </c>
      <c r="ZH13">
        <f>VLOOKUP($A13,'[1]Cuadro 3'!$B$6:$N$169,2,FALSE)</f>
        <v>1</v>
      </c>
      <c r="ZI13">
        <f>VLOOKUP($A13,'[1]Cuadro 3'!$B$6:$N$169,2,FALSE)</f>
        <v>1</v>
      </c>
      <c r="ZJ13">
        <f>VLOOKUP($A13,'[1]Cuadro 3'!$B$6:$N$169,2,FALSE)</f>
        <v>1</v>
      </c>
      <c r="ZK13">
        <f>VLOOKUP($A13,'[1]Cuadro 3'!$B$6:$N$169,2,FALSE)</f>
        <v>1</v>
      </c>
      <c r="ZL13">
        <f>VLOOKUP($A13,'[1]Cuadro 3'!$B$6:$N$169,2,FALSE)</f>
        <v>1</v>
      </c>
      <c r="ZM13">
        <f>VLOOKUP($A13,'[1]Cuadro 3'!$B$6:$N$169,2,FALSE)</f>
        <v>1</v>
      </c>
      <c r="ZN13">
        <f>VLOOKUP($A13,'[1]Cuadro 3'!$B$6:$N$169,2,FALSE)</f>
        <v>1</v>
      </c>
      <c r="ZO13">
        <f>VLOOKUP($A13,'[1]Cuadro 3'!$B$6:$N$169,2,FALSE)</f>
        <v>1</v>
      </c>
      <c r="ZP13">
        <f>VLOOKUP($A13,'[1]Cuadro 3'!$B$6:$N$169,2,FALSE)</f>
        <v>1</v>
      </c>
      <c r="ZQ13">
        <f>VLOOKUP($A13,'[1]Cuadro 3'!$B$6:$N$169,2,FALSE)</f>
        <v>1</v>
      </c>
      <c r="ZR13">
        <f>VLOOKUP($A13,'[1]Cuadro 3'!$B$6:$N$169,2,FALSE)</f>
        <v>1</v>
      </c>
      <c r="ZS13">
        <f>VLOOKUP($A13,'[1]Cuadro 3'!$B$6:$N$169,2,FALSE)</f>
        <v>1</v>
      </c>
      <c r="ZT13">
        <f>VLOOKUP($A13,'[1]Cuadro 3'!$B$6:$N$169,2,FALSE)</f>
        <v>1</v>
      </c>
      <c r="ZU13">
        <f>VLOOKUP($A13,'[1]Cuadro 3'!$B$6:$N$169,2,FALSE)</f>
        <v>1</v>
      </c>
      <c r="ZV13">
        <f>VLOOKUP($A13,'[1]Cuadro 3'!$B$6:$N$169,2,FALSE)</f>
        <v>1</v>
      </c>
      <c r="ZW13">
        <f>VLOOKUP($A13,'[1]Cuadro 3'!$B$6:$N$169,2,FALSE)</f>
        <v>1</v>
      </c>
      <c r="ZX13">
        <f>VLOOKUP($A13,'[1]Cuadro 3'!$B$6:$N$169,2,FALSE)</f>
        <v>1</v>
      </c>
      <c r="ZY13">
        <f>VLOOKUP($A13,'[1]Cuadro 3'!$B$6:$N$169,2,FALSE)</f>
        <v>1</v>
      </c>
      <c r="ZZ13">
        <f>VLOOKUP($A13,'[1]Cuadro 3'!$B$6:$N$169,2,FALSE)</f>
        <v>1</v>
      </c>
      <c r="AAA13">
        <f>VLOOKUP($A13,'[1]Cuadro 3'!$B$6:$N$169,2,FALSE)</f>
        <v>1</v>
      </c>
      <c r="AAB13">
        <f>VLOOKUP($A13,'[1]Cuadro 3'!$B$6:$N$169,2,FALSE)</f>
        <v>1</v>
      </c>
      <c r="AAC13">
        <f>VLOOKUP($A13,'[1]Cuadro 3'!$B$6:$N$169,2,FALSE)</f>
        <v>1</v>
      </c>
      <c r="AAD13">
        <f>VLOOKUP($A13,'[1]Cuadro 3'!$B$6:$N$169,2,FALSE)</f>
        <v>1</v>
      </c>
      <c r="AAE13">
        <f>VLOOKUP($A13,'[1]Cuadro 3'!$B$6:$N$169,2,FALSE)</f>
        <v>1</v>
      </c>
      <c r="AAF13">
        <f>VLOOKUP($A13,'[1]Cuadro 3'!$B$6:$N$169,2,FALSE)</f>
        <v>1</v>
      </c>
      <c r="AAG13">
        <f>VLOOKUP($A13,'[1]Cuadro 3'!$B$6:$N$169,2,FALSE)</f>
        <v>1</v>
      </c>
      <c r="AAH13">
        <f>VLOOKUP($A13,'[1]Cuadro 3'!$B$6:$N$169,2,FALSE)</f>
        <v>1</v>
      </c>
      <c r="AAI13">
        <f>VLOOKUP($A13,'[1]Cuadro 3'!$B$6:$N$169,2,FALSE)</f>
        <v>1</v>
      </c>
      <c r="AAJ13">
        <f>VLOOKUP($A13,'[1]Cuadro 3'!$B$6:$N$169,2,FALSE)</f>
        <v>1</v>
      </c>
      <c r="AAK13">
        <f>VLOOKUP($A13,'[1]Cuadro 3'!$B$6:$N$169,2,FALSE)</f>
        <v>1</v>
      </c>
      <c r="AAL13">
        <f>VLOOKUP($A13,'[1]Cuadro 3'!$B$6:$N$169,2,FALSE)</f>
        <v>1</v>
      </c>
      <c r="AAM13">
        <f>VLOOKUP($A13,'[1]Cuadro 3'!$B$6:$N$169,2,FALSE)</f>
        <v>1</v>
      </c>
      <c r="AAN13">
        <f>VLOOKUP($A13,'[1]Cuadro 3'!$B$6:$N$169,2,FALSE)</f>
        <v>1</v>
      </c>
      <c r="AAO13">
        <f>VLOOKUP($A13,'[1]Cuadro 3'!$B$6:$N$169,2,FALSE)</f>
        <v>1</v>
      </c>
      <c r="AAP13">
        <f>VLOOKUP($A13,'[1]Cuadro 3'!$B$6:$N$169,2,FALSE)</f>
        <v>1</v>
      </c>
      <c r="AAQ13">
        <f>VLOOKUP($A13,'[1]Cuadro 3'!$B$6:$N$169,2,FALSE)</f>
        <v>1</v>
      </c>
      <c r="AAR13">
        <f>VLOOKUP($A13,'[1]Cuadro 3'!$B$6:$N$169,2,FALSE)</f>
        <v>1</v>
      </c>
      <c r="AAS13">
        <f>VLOOKUP($A13,'[1]Cuadro 3'!$B$6:$N$169,2,FALSE)</f>
        <v>1</v>
      </c>
      <c r="AAT13">
        <f>VLOOKUP($A13,'[1]Cuadro 3'!$B$6:$N$169,2,FALSE)</f>
        <v>1</v>
      </c>
      <c r="AAU13">
        <f>VLOOKUP($A13,'[1]Cuadro 3'!$B$6:$N$169,2,FALSE)</f>
        <v>1</v>
      </c>
      <c r="AAV13">
        <f>VLOOKUP($A13,'[1]Cuadro 3'!$B$6:$N$169,2,FALSE)</f>
        <v>1</v>
      </c>
      <c r="AAW13">
        <f>VLOOKUP($A13,'[1]Cuadro 3'!$B$6:$N$169,2,FALSE)</f>
        <v>1</v>
      </c>
      <c r="AAX13">
        <f>VLOOKUP($A13,'[1]Cuadro 3'!$B$6:$N$169,2,FALSE)</f>
        <v>1</v>
      </c>
      <c r="AAY13">
        <f>VLOOKUP($A13,'[1]Cuadro 3'!$B$6:$N$169,2,FALSE)</f>
        <v>1</v>
      </c>
      <c r="AAZ13">
        <f>VLOOKUP($A13,'[1]Cuadro 3'!$B$6:$N$169,2,FALSE)</f>
        <v>1</v>
      </c>
      <c r="ABA13">
        <f>VLOOKUP($A13,'[1]Cuadro 3'!$B$6:$N$169,2,FALSE)</f>
        <v>1</v>
      </c>
      <c r="ABB13">
        <f>VLOOKUP($A13,'[1]Cuadro 3'!$B$6:$N$169,2,FALSE)</f>
        <v>1</v>
      </c>
      <c r="ABC13">
        <f>VLOOKUP($A13,'[1]Cuadro 3'!$B$6:$N$169,2,FALSE)</f>
        <v>1</v>
      </c>
      <c r="ABD13">
        <f>VLOOKUP($A13,'[1]Cuadro 3'!$B$6:$N$169,2,FALSE)</f>
        <v>1</v>
      </c>
      <c r="ABE13">
        <f>VLOOKUP($A13,'[1]Cuadro 3'!$B$6:$N$169,2,FALSE)</f>
        <v>1</v>
      </c>
      <c r="ABF13">
        <f>VLOOKUP($A13,'[1]Cuadro 3'!$B$6:$N$169,2,FALSE)</f>
        <v>1</v>
      </c>
      <c r="ABG13">
        <f>VLOOKUP($A13,'[1]Cuadro 3'!$B$6:$N$169,2,FALSE)</f>
        <v>1</v>
      </c>
      <c r="ABH13">
        <f>VLOOKUP($A13,'[1]Cuadro 3'!$B$6:$N$169,2,FALSE)</f>
        <v>1</v>
      </c>
      <c r="ABI13">
        <f>VLOOKUP($A13,'[1]Cuadro 3'!$B$6:$N$169,2,FALSE)</f>
        <v>1</v>
      </c>
      <c r="ABJ13">
        <f>VLOOKUP($A13,'[1]Cuadro 3'!$B$6:$N$169,2,FALSE)</f>
        <v>1</v>
      </c>
      <c r="ABK13">
        <f>VLOOKUP($A13,'[1]Cuadro 3'!$B$6:$N$169,2,FALSE)</f>
        <v>1</v>
      </c>
      <c r="ABL13">
        <f>VLOOKUP($A13,'[1]Cuadro 3'!$B$6:$N$169,2,FALSE)</f>
        <v>1</v>
      </c>
      <c r="ABM13">
        <f>VLOOKUP($A13,'[1]Cuadro 3'!$B$6:$N$169,2,FALSE)</f>
        <v>1</v>
      </c>
      <c r="ABN13">
        <f>VLOOKUP($A13,'[1]Cuadro 3'!$B$6:$N$169,2,FALSE)</f>
        <v>1</v>
      </c>
      <c r="ABO13">
        <f>VLOOKUP($A13,'[1]Cuadro 3'!$B$6:$N$169,2,FALSE)</f>
        <v>1</v>
      </c>
      <c r="ABP13">
        <f>VLOOKUP($A13,'[1]Cuadro 3'!$B$6:$N$169,2,FALSE)</f>
        <v>1</v>
      </c>
      <c r="ABQ13">
        <f>VLOOKUP($A13,'[1]Cuadro 3'!$B$6:$N$169,2,FALSE)</f>
        <v>1</v>
      </c>
      <c r="ABR13">
        <f>VLOOKUP($A13,'[1]Cuadro 3'!$B$6:$N$169,2,FALSE)</f>
        <v>1</v>
      </c>
      <c r="ABS13">
        <f>VLOOKUP($A13,'[1]Cuadro 3'!$B$6:$N$169,2,FALSE)</f>
        <v>1</v>
      </c>
      <c r="ABT13">
        <f>VLOOKUP($A13,'[1]Cuadro 3'!$B$6:$N$169,2,FALSE)</f>
        <v>1</v>
      </c>
      <c r="ABU13">
        <f>VLOOKUP($A13,'[1]Cuadro 3'!$B$6:$N$169,2,FALSE)</f>
        <v>1</v>
      </c>
      <c r="ABV13">
        <f>VLOOKUP($A13,'[1]Cuadro 3'!$B$6:$N$169,2,FALSE)</f>
        <v>1</v>
      </c>
      <c r="ABW13">
        <f>VLOOKUP($A13,'[1]Cuadro 3'!$B$6:$N$169,2,FALSE)</f>
        <v>1</v>
      </c>
      <c r="ABX13">
        <f>VLOOKUP($A13,'[1]Cuadro 3'!$B$6:$N$169,2,FALSE)</f>
        <v>1</v>
      </c>
      <c r="ABY13">
        <f>VLOOKUP($A13,'[1]Cuadro 3'!$B$6:$N$169,2,FALSE)</f>
        <v>1</v>
      </c>
      <c r="ABZ13">
        <f>VLOOKUP($A13,'[1]Cuadro 3'!$B$6:$N$169,2,FALSE)</f>
        <v>1</v>
      </c>
      <c r="ACA13">
        <f>VLOOKUP($A13,'[1]Cuadro 3'!$B$6:$N$169,2,FALSE)</f>
        <v>1</v>
      </c>
      <c r="ACB13">
        <f>VLOOKUP($A13,'[1]Cuadro 3'!$B$6:$N$169,2,FALSE)</f>
        <v>1</v>
      </c>
      <c r="ACC13">
        <f>VLOOKUP($A13,'[1]Cuadro 3'!$B$6:$N$169,2,FALSE)</f>
        <v>1</v>
      </c>
      <c r="ACD13">
        <f>VLOOKUP($A13,'[1]Cuadro 3'!$B$6:$N$169,2,FALSE)</f>
        <v>1</v>
      </c>
      <c r="ACE13">
        <f>VLOOKUP($A13,'[1]Cuadro 3'!$B$6:$N$169,2,FALSE)</f>
        <v>1</v>
      </c>
      <c r="ACF13">
        <f>VLOOKUP($A13,'[1]Cuadro 3'!$B$6:$N$169,2,FALSE)</f>
        <v>1</v>
      </c>
      <c r="ACG13">
        <f>VLOOKUP($A13,'[1]Cuadro 3'!$B$6:$N$169,2,FALSE)</f>
        <v>1</v>
      </c>
      <c r="ACH13">
        <f>VLOOKUP($A13,'[1]Cuadro 3'!$B$6:$N$169,2,FALSE)</f>
        <v>1</v>
      </c>
      <c r="ACI13">
        <f>VLOOKUP($A13,'[1]Cuadro 3'!$B$6:$N$169,2,FALSE)</f>
        <v>1</v>
      </c>
      <c r="ACJ13">
        <f>VLOOKUP($A13,'[1]Cuadro 3'!$B$6:$N$169,2,FALSE)</f>
        <v>1</v>
      </c>
      <c r="ACK13">
        <f>VLOOKUP($A13,'[1]Cuadro 3'!$B$6:$N$169,2,FALSE)</f>
        <v>1</v>
      </c>
      <c r="ACL13">
        <f>VLOOKUP($A13,'[1]Cuadro 3'!$B$6:$N$169,2,FALSE)</f>
        <v>1</v>
      </c>
      <c r="ACM13">
        <f>VLOOKUP($A13,'[1]Cuadro 3'!$B$6:$N$169,2,FALSE)</f>
        <v>1</v>
      </c>
      <c r="ACN13">
        <f>VLOOKUP($A13,'[1]Cuadro 3'!$B$6:$N$169,2,FALSE)</f>
        <v>1</v>
      </c>
      <c r="ACO13">
        <f>VLOOKUP($A13,'[1]Cuadro 3'!$B$6:$N$169,2,FALSE)</f>
        <v>1</v>
      </c>
      <c r="ACP13">
        <f>VLOOKUP($A13,'[1]Cuadro 3'!$B$6:$N$169,2,FALSE)</f>
        <v>1</v>
      </c>
      <c r="ACQ13">
        <f>VLOOKUP($A13,'[1]Cuadro 3'!$B$6:$N$169,2,FALSE)</f>
        <v>1</v>
      </c>
      <c r="ACR13">
        <f>VLOOKUP($A13,'[1]Cuadro 3'!$B$6:$N$169,2,FALSE)</f>
        <v>1</v>
      </c>
      <c r="ACS13">
        <f>VLOOKUP($A13,'[1]Cuadro 3'!$B$6:$N$169,2,FALSE)</f>
        <v>1</v>
      </c>
      <c r="ACT13">
        <f>VLOOKUP($A13,'[1]Cuadro 3'!$B$6:$N$169,2,FALSE)</f>
        <v>1</v>
      </c>
      <c r="ACU13">
        <f>VLOOKUP($A13,'[1]Cuadro 3'!$B$6:$N$169,2,FALSE)</f>
        <v>1</v>
      </c>
      <c r="ACV13">
        <f>VLOOKUP($A13,'[1]Cuadro 3'!$B$6:$N$169,2,FALSE)</f>
        <v>1</v>
      </c>
      <c r="ACW13">
        <f>VLOOKUP($A13,'[1]Cuadro 3'!$B$6:$N$169,2,FALSE)</f>
        <v>1</v>
      </c>
      <c r="ACX13">
        <f>VLOOKUP($A13,'[1]Cuadro 3'!$B$6:$N$169,2,FALSE)</f>
        <v>1</v>
      </c>
      <c r="ACY13">
        <f>VLOOKUP($A13,'[1]Cuadro 3'!$B$6:$N$169,2,FALSE)</f>
        <v>1</v>
      </c>
      <c r="ACZ13">
        <f>VLOOKUP($A13,'[1]Cuadro 3'!$B$6:$N$169,2,FALSE)</f>
        <v>1</v>
      </c>
      <c r="ADA13">
        <f>VLOOKUP($A13,'[1]Cuadro 3'!$B$6:$N$169,2,FALSE)</f>
        <v>1</v>
      </c>
      <c r="ADB13">
        <f>VLOOKUP($A13,'[1]Cuadro 3'!$B$6:$N$169,2,FALSE)</f>
        <v>1</v>
      </c>
      <c r="ADC13">
        <f>VLOOKUP($A13,'[1]Cuadro 3'!$B$6:$N$169,2,FALSE)</f>
        <v>1</v>
      </c>
      <c r="ADD13">
        <f>VLOOKUP($A13,'[1]Cuadro 3'!$B$6:$N$169,2,FALSE)</f>
        <v>1</v>
      </c>
      <c r="ADE13">
        <f>VLOOKUP($A13,'[1]Cuadro 3'!$B$6:$N$169,2,FALSE)</f>
        <v>1</v>
      </c>
      <c r="ADF13">
        <f>VLOOKUP($A13,'[1]Cuadro 3'!$B$6:$N$169,2,FALSE)</f>
        <v>1</v>
      </c>
      <c r="ADG13">
        <f>VLOOKUP($A13,'[1]Cuadro 3'!$B$6:$N$169,2,FALSE)</f>
        <v>1</v>
      </c>
      <c r="ADH13">
        <f>VLOOKUP($A13,'[1]Cuadro 3'!$B$6:$N$169,2,FALSE)</f>
        <v>1</v>
      </c>
      <c r="ADI13">
        <f>VLOOKUP($A13,'[1]Cuadro 3'!$B$6:$N$169,2,FALSE)</f>
        <v>1</v>
      </c>
      <c r="ADJ13">
        <f>VLOOKUP($A13,'[1]Cuadro 3'!$B$6:$N$169,2,FALSE)</f>
        <v>1</v>
      </c>
      <c r="ADK13">
        <f>VLOOKUP($A13,'[1]Cuadro 3'!$B$6:$N$169,2,FALSE)</f>
        <v>1</v>
      </c>
      <c r="ADL13">
        <f>VLOOKUP($A13,'[1]Cuadro 3'!$B$6:$N$169,2,FALSE)</f>
        <v>1</v>
      </c>
      <c r="ADM13">
        <f>VLOOKUP($A13,'[1]Cuadro 3'!$B$6:$N$169,2,FALSE)</f>
        <v>1</v>
      </c>
      <c r="ADN13">
        <f>VLOOKUP($A13,'[1]Cuadro 3'!$B$6:$N$169,2,FALSE)</f>
        <v>1</v>
      </c>
      <c r="ADO13">
        <f>VLOOKUP($A13,'[1]Cuadro 3'!$B$6:$N$169,2,FALSE)</f>
        <v>1</v>
      </c>
      <c r="ADP13">
        <f>VLOOKUP($A13,'[1]Cuadro 3'!$B$6:$N$169,2,FALSE)</f>
        <v>1</v>
      </c>
      <c r="ADQ13">
        <f>VLOOKUP($A13,'[1]Cuadro 3'!$B$6:$N$169,2,FALSE)</f>
        <v>1</v>
      </c>
      <c r="ADR13">
        <f>VLOOKUP($A13,'[1]Cuadro 3'!$B$6:$N$169,2,FALSE)</f>
        <v>1</v>
      </c>
      <c r="ADS13">
        <f>VLOOKUP($A13,'[1]Cuadro 3'!$B$6:$N$169,2,FALSE)</f>
        <v>1</v>
      </c>
      <c r="ADT13">
        <f>VLOOKUP($A13,'[1]Cuadro 3'!$B$6:$N$169,2,FALSE)</f>
        <v>1</v>
      </c>
      <c r="ADU13">
        <f>VLOOKUP($A13,'[1]Cuadro 3'!$B$6:$N$169,2,FALSE)</f>
        <v>1</v>
      </c>
      <c r="ADV13">
        <f>VLOOKUP($A13,'[1]Cuadro 3'!$B$6:$N$169,2,FALSE)</f>
        <v>1</v>
      </c>
      <c r="ADW13">
        <f>VLOOKUP($A13,'[1]Cuadro 3'!$B$6:$N$169,2,FALSE)</f>
        <v>1</v>
      </c>
      <c r="ADX13">
        <f>VLOOKUP($A13,'[1]Cuadro 3'!$B$6:$N$169,2,FALSE)</f>
        <v>1</v>
      </c>
      <c r="ADY13">
        <f>VLOOKUP($A13,'[1]Cuadro 3'!$B$6:$N$169,2,FALSE)</f>
        <v>1</v>
      </c>
      <c r="ADZ13">
        <f>VLOOKUP($A13,'[1]Cuadro 3'!$B$6:$N$169,2,FALSE)</f>
        <v>1</v>
      </c>
      <c r="AEA13">
        <f>VLOOKUP($A13,'[1]Cuadro 3'!$B$6:$N$169,2,FALSE)</f>
        <v>1</v>
      </c>
      <c r="AEB13">
        <f>VLOOKUP($A13,'[1]Cuadro 3'!$B$6:$N$169,2,FALSE)</f>
        <v>1</v>
      </c>
      <c r="AEC13">
        <f>VLOOKUP($A13,'[1]Cuadro 3'!$B$6:$N$169,2,FALSE)</f>
        <v>1</v>
      </c>
      <c r="AED13">
        <f>VLOOKUP($A13,'[1]Cuadro 3'!$B$6:$N$169,2,FALSE)</f>
        <v>1</v>
      </c>
      <c r="AEE13">
        <f>VLOOKUP($A13,'[1]Cuadro 3'!$B$6:$N$169,2,FALSE)</f>
        <v>1</v>
      </c>
      <c r="AEF13">
        <f>VLOOKUP($A13,'[1]Cuadro 3'!$B$6:$N$169,2,FALSE)</f>
        <v>1</v>
      </c>
      <c r="AEG13">
        <f>VLOOKUP($A13,'[1]Cuadro 3'!$B$6:$N$169,2,FALSE)</f>
        <v>1</v>
      </c>
      <c r="AEH13">
        <f>VLOOKUP($A13,'[1]Cuadro 3'!$B$6:$N$169,2,FALSE)</f>
        <v>1</v>
      </c>
      <c r="AEI13">
        <f>VLOOKUP($A13,'[1]Cuadro 3'!$B$6:$N$169,2,FALSE)</f>
        <v>1</v>
      </c>
      <c r="AEJ13">
        <f>VLOOKUP($A13,'[1]Cuadro 3'!$B$6:$N$169,2,FALSE)</f>
        <v>1</v>
      </c>
      <c r="AEK13">
        <f>VLOOKUP($A13,'[1]Cuadro 3'!$B$6:$N$169,2,FALSE)</f>
        <v>1</v>
      </c>
      <c r="AEL13">
        <f>VLOOKUP($A13,'[1]Cuadro 3'!$B$6:$N$169,2,FALSE)</f>
        <v>1</v>
      </c>
      <c r="AEM13">
        <f>VLOOKUP($A13,'[1]Cuadro 3'!$B$6:$N$169,2,FALSE)</f>
        <v>1</v>
      </c>
      <c r="AEN13">
        <f>VLOOKUP($A13,'[1]Cuadro 3'!$B$6:$N$169,2,FALSE)</f>
        <v>1</v>
      </c>
      <c r="AEO13">
        <f>VLOOKUP($A13,'[1]Cuadro 3'!$B$6:$N$169,2,FALSE)</f>
        <v>1</v>
      </c>
      <c r="AEP13">
        <f>VLOOKUP($A13,'[1]Cuadro 3'!$B$6:$N$169,2,FALSE)</f>
        <v>1</v>
      </c>
      <c r="AEQ13">
        <f>VLOOKUP($A13,'[1]Cuadro 3'!$B$6:$N$169,2,FALSE)</f>
        <v>1</v>
      </c>
      <c r="AER13">
        <f>VLOOKUP($A13,'[1]Cuadro 3'!$B$6:$N$169,2,FALSE)</f>
        <v>1</v>
      </c>
      <c r="AES13">
        <f>VLOOKUP($A13,'[1]Cuadro 3'!$B$6:$N$169,2,FALSE)</f>
        <v>1</v>
      </c>
      <c r="AET13">
        <f>VLOOKUP($A13,'[1]Cuadro 3'!$B$6:$N$169,2,FALSE)</f>
        <v>1</v>
      </c>
      <c r="AEU13">
        <f>VLOOKUP($A13,'[1]Cuadro 3'!$B$6:$N$169,2,FALSE)</f>
        <v>1</v>
      </c>
      <c r="AEV13">
        <f>VLOOKUP($A13,'[1]Cuadro 3'!$B$6:$N$169,2,FALSE)</f>
        <v>1</v>
      </c>
      <c r="AEW13">
        <f>VLOOKUP($A13,'[1]Cuadro 3'!$B$6:$N$169,2,FALSE)</f>
        <v>1</v>
      </c>
      <c r="AEX13">
        <f>VLOOKUP($A13,'[1]Cuadro 3'!$B$6:$N$169,2,FALSE)</f>
        <v>1</v>
      </c>
      <c r="AEY13">
        <f>VLOOKUP($A13,'[1]Cuadro 3'!$B$6:$N$169,2,FALSE)</f>
        <v>1</v>
      </c>
      <c r="AEZ13">
        <f>VLOOKUP($A13,'[1]Cuadro 3'!$B$6:$N$169,2,FALSE)</f>
        <v>1</v>
      </c>
      <c r="AFA13">
        <f>VLOOKUP($A13,'[1]Cuadro 3'!$B$6:$N$169,2,FALSE)</f>
        <v>1</v>
      </c>
      <c r="AFB13">
        <f>VLOOKUP($A13,'[1]Cuadro 3'!$B$6:$N$169,2,FALSE)</f>
        <v>1</v>
      </c>
      <c r="AFC13">
        <f>VLOOKUP($A13,'[1]Cuadro 3'!$B$6:$N$169,2,FALSE)</f>
        <v>1</v>
      </c>
      <c r="AFD13">
        <f>VLOOKUP($A13,'[1]Cuadro 3'!$B$6:$N$169,2,FALSE)</f>
        <v>1</v>
      </c>
      <c r="AFE13">
        <f>VLOOKUP($A13,'[1]Cuadro 3'!$B$6:$N$169,2,FALSE)</f>
        <v>1</v>
      </c>
      <c r="AFF13">
        <f>VLOOKUP($A13,'[1]Cuadro 3'!$B$6:$N$169,2,FALSE)</f>
        <v>1</v>
      </c>
      <c r="AFG13">
        <f>VLOOKUP($A13,'[1]Cuadro 3'!$B$6:$N$169,2,FALSE)</f>
        <v>1</v>
      </c>
      <c r="AFH13">
        <f>VLOOKUP($A13,'[1]Cuadro 3'!$B$6:$N$169,2,FALSE)</f>
        <v>1</v>
      </c>
      <c r="AFI13">
        <f>VLOOKUP($A13,'[1]Cuadro 3'!$B$6:$N$169,2,FALSE)</f>
        <v>1</v>
      </c>
      <c r="AFJ13">
        <f>VLOOKUP($A13,'[1]Cuadro 3'!$B$6:$N$169,2,FALSE)</f>
        <v>1</v>
      </c>
      <c r="AFK13">
        <f>VLOOKUP($A13,'[1]Cuadro 3'!$B$6:$N$169,2,FALSE)</f>
        <v>1</v>
      </c>
      <c r="AFL13">
        <f>VLOOKUP($A13,'[1]Cuadro 3'!$B$6:$N$169,2,FALSE)</f>
        <v>1</v>
      </c>
      <c r="AFM13">
        <f>VLOOKUP($A13,'[1]Cuadro 3'!$B$6:$N$169,2,FALSE)</f>
        <v>1</v>
      </c>
      <c r="AFN13">
        <f>VLOOKUP($A13,'[1]Cuadro 3'!$B$6:$N$169,2,FALSE)</f>
        <v>1</v>
      </c>
      <c r="AFO13">
        <f>VLOOKUP($A13,'[1]Cuadro 3'!$B$6:$N$169,2,FALSE)</f>
        <v>1</v>
      </c>
      <c r="AFP13">
        <f>VLOOKUP($A13,'[1]Cuadro 3'!$B$6:$N$169,2,FALSE)</f>
        <v>1</v>
      </c>
      <c r="AFQ13">
        <f>VLOOKUP($A13,'[1]Cuadro 3'!$B$6:$N$169,2,FALSE)</f>
        <v>1</v>
      </c>
      <c r="AFR13">
        <f>VLOOKUP($A13,'[1]Cuadro 3'!$B$6:$N$169,2,FALSE)</f>
        <v>1</v>
      </c>
      <c r="AFS13">
        <f>VLOOKUP($A13,'[1]Cuadro 3'!$B$6:$N$169,2,FALSE)</f>
        <v>1</v>
      </c>
      <c r="AFT13">
        <f>VLOOKUP($A13,'[1]Cuadro 3'!$B$6:$N$169,2,FALSE)</f>
        <v>1</v>
      </c>
      <c r="AFU13">
        <f>VLOOKUP($A13,'[1]Cuadro 3'!$B$6:$N$169,2,FALSE)</f>
        <v>1</v>
      </c>
      <c r="AFV13">
        <f>VLOOKUP($A13,'[1]Cuadro 3'!$B$6:$N$169,2,FALSE)</f>
        <v>1</v>
      </c>
      <c r="AFW13">
        <f>VLOOKUP($A13,'[1]Cuadro 3'!$B$6:$N$169,2,FALSE)</f>
        <v>1</v>
      </c>
      <c r="AFX13">
        <f>VLOOKUP($A13,'[1]Cuadro 3'!$B$6:$N$169,2,FALSE)</f>
        <v>1</v>
      </c>
      <c r="AFY13">
        <f>VLOOKUP($A13,'[1]Cuadro 3'!$B$6:$N$169,2,FALSE)</f>
        <v>1</v>
      </c>
      <c r="AFZ13">
        <f>VLOOKUP($A13,'[1]Cuadro 3'!$B$6:$N$169,2,FALSE)</f>
        <v>1</v>
      </c>
      <c r="AGA13">
        <f>VLOOKUP($A13,'[1]Cuadro 3'!$B$6:$N$169,2,FALSE)</f>
        <v>1</v>
      </c>
      <c r="AGB13">
        <f>VLOOKUP($A13,'[1]Cuadro 3'!$B$6:$N$169,2,FALSE)</f>
        <v>1</v>
      </c>
      <c r="AGC13">
        <f>VLOOKUP($A13,'[1]Cuadro 3'!$B$6:$N$169,2,FALSE)</f>
        <v>1</v>
      </c>
      <c r="AGD13">
        <f>VLOOKUP($A13,'[1]Cuadro 3'!$B$6:$N$169,2,FALSE)</f>
        <v>1</v>
      </c>
      <c r="AGE13">
        <f>VLOOKUP($A13,'[1]Cuadro 3'!$B$6:$N$169,2,FALSE)</f>
        <v>1</v>
      </c>
      <c r="AGF13">
        <f>VLOOKUP($A13,'[1]Cuadro 3'!$B$6:$N$169,2,FALSE)</f>
        <v>1</v>
      </c>
      <c r="AGG13">
        <f>VLOOKUP($A13,'[1]Cuadro 3'!$B$6:$N$169,2,FALSE)</f>
        <v>1</v>
      </c>
      <c r="AGH13">
        <f>VLOOKUP($A13,'[1]Cuadro 3'!$B$6:$N$169,2,FALSE)</f>
        <v>1</v>
      </c>
      <c r="AGI13">
        <f>VLOOKUP($A13,'[1]Cuadro 3'!$B$6:$N$169,2,FALSE)</f>
        <v>1</v>
      </c>
      <c r="AGJ13">
        <f>VLOOKUP($A13,'[1]Cuadro 3'!$B$6:$N$169,2,FALSE)</f>
        <v>1</v>
      </c>
      <c r="AGK13">
        <f>VLOOKUP($A13,'[1]Cuadro 3'!$B$6:$N$169,2,FALSE)</f>
        <v>1</v>
      </c>
      <c r="AGL13">
        <f>VLOOKUP($A13,'[1]Cuadro 3'!$B$6:$N$169,2,FALSE)</f>
        <v>1</v>
      </c>
      <c r="AGM13">
        <f>VLOOKUP($A13,'[1]Cuadro 3'!$B$6:$N$169,2,FALSE)</f>
        <v>1</v>
      </c>
      <c r="AGN13">
        <f>VLOOKUP($A13,'[1]Cuadro 3'!$B$6:$N$169,2,FALSE)</f>
        <v>1</v>
      </c>
      <c r="AGO13">
        <f>VLOOKUP($A13,'[1]Cuadro 3'!$B$6:$N$169,2,FALSE)</f>
        <v>1</v>
      </c>
      <c r="AGP13">
        <f>VLOOKUP($A13,'[1]Cuadro 3'!$B$6:$N$169,2,FALSE)</f>
        <v>1</v>
      </c>
      <c r="AGQ13">
        <f>VLOOKUP($A13,'[1]Cuadro 3'!$B$6:$N$169,2,FALSE)</f>
        <v>1</v>
      </c>
      <c r="AGR13">
        <f>VLOOKUP($A13,'[1]Cuadro 3'!$B$6:$N$169,2,FALSE)</f>
        <v>1</v>
      </c>
      <c r="AGS13">
        <f>VLOOKUP($A13,'[1]Cuadro 3'!$B$6:$N$169,2,FALSE)</f>
        <v>1</v>
      </c>
      <c r="AGT13">
        <f>VLOOKUP($A13,'[1]Cuadro 3'!$B$6:$N$169,2,FALSE)</f>
        <v>1</v>
      </c>
      <c r="AGU13">
        <f>VLOOKUP($A13,'[1]Cuadro 3'!$B$6:$N$169,2,FALSE)</f>
        <v>1</v>
      </c>
      <c r="AGV13">
        <f>VLOOKUP($A13,'[1]Cuadro 3'!$B$6:$N$169,2,FALSE)</f>
        <v>1</v>
      </c>
      <c r="AGW13">
        <f>VLOOKUP($A13,'[1]Cuadro 3'!$B$6:$N$169,2,FALSE)</f>
        <v>1</v>
      </c>
      <c r="AGX13">
        <f>VLOOKUP($A13,'[1]Cuadro 3'!$B$6:$N$169,2,FALSE)</f>
        <v>1</v>
      </c>
      <c r="AGY13">
        <f>VLOOKUP($A13,'[1]Cuadro 3'!$B$6:$N$169,2,FALSE)</f>
        <v>1</v>
      </c>
      <c r="AGZ13">
        <f>VLOOKUP($A13,'[1]Cuadro 3'!$B$6:$N$169,2,FALSE)</f>
        <v>1</v>
      </c>
      <c r="AHA13">
        <f>VLOOKUP($A13,'[1]Cuadro 3'!$B$6:$N$169,2,FALSE)</f>
        <v>1</v>
      </c>
      <c r="AHB13">
        <f>VLOOKUP($A13,'[1]Cuadro 3'!$B$6:$N$169,2,FALSE)</f>
        <v>1</v>
      </c>
      <c r="AHC13">
        <f>VLOOKUP($A13,'[1]Cuadro 3'!$B$6:$N$169,2,FALSE)</f>
        <v>1</v>
      </c>
      <c r="AHD13">
        <f>VLOOKUP($A13,'[1]Cuadro 3'!$B$6:$N$169,2,FALSE)</f>
        <v>1</v>
      </c>
      <c r="AHE13">
        <f>VLOOKUP($A13,'[1]Cuadro 3'!$B$6:$N$169,2,FALSE)</f>
        <v>1</v>
      </c>
      <c r="AHF13">
        <f>VLOOKUP($A13,'[1]Cuadro 3'!$B$6:$N$169,2,FALSE)</f>
        <v>1</v>
      </c>
      <c r="AHG13">
        <f>VLOOKUP($A13,'[1]Cuadro 3'!$B$6:$N$169,2,FALSE)</f>
        <v>1</v>
      </c>
      <c r="AHH13">
        <f>VLOOKUP($A13,'[1]Cuadro 3'!$B$6:$N$169,2,FALSE)</f>
        <v>1</v>
      </c>
      <c r="AHI13">
        <f>VLOOKUP($A13,'[1]Cuadro 3'!$B$6:$N$169,2,FALSE)</f>
        <v>1</v>
      </c>
      <c r="AHJ13">
        <f>VLOOKUP($A13,'[1]Cuadro 3'!$B$6:$N$169,2,FALSE)</f>
        <v>1</v>
      </c>
      <c r="AHK13">
        <f>VLOOKUP($A13,'[1]Cuadro 3'!$B$6:$N$169,2,FALSE)</f>
        <v>1</v>
      </c>
      <c r="AHL13">
        <f>VLOOKUP($A13,'[1]Cuadro 3'!$B$6:$N$169,2,FALSE)</f>
        <v>1</v>
      </c>
      <c r="AHM13">
        <f>VLOOKUP($A13,'[1]Cuadro 3'!$B$6:$N$169,2,FALSE)</f>
        <v>1</v>
      </c>
      <c r="AHN13">
        <f>VLOOKUP($A13,'[1]Cuadro 3'!$B$6:$N$169,2,FALSE)</f>
        <v>1</v>
      </c>
      <c r="AHO13">
        <f>VLOOKUP($A13,'[1]Cuadro 3'!$B$6:$N$169,2,FALSE)</f>
        <v>1</v>
      </c>
      <c r="AHP13">
        <f>VLOOKUP($A13,'[1]Cuadro 3'!$B$6:$N$169,2,FALSE)</f>
        <v>1</v>
      </c>
      <c r="AHQ13">
        <f>VLOOKUP($A13,'[1]Cuadro 3'!$B$6:$N$169,2,FALSE)</f>
        <v>1</v>
      </c>
      <c r="AHR13">
        <f>VLOOKUP($A13,'[1]Cuadro 3'!$B$6:$N$169,2,FALSE)</f>
        <v>1</v>
      </c>
      <c r="AHS13">
        <f>VLOOKUP($A13,'[1]Cuadro 3'!$B$6:$N$169,2,FALSE)</f>
        <v>1</v>
      </c>
      <c r="AHT13">
        <f>VLOOKUP($A13,'[1]Cuadro 3'!$B$6:$N$169,2,FALSE)</f>
        <v>1</v>
      </c>
      <c r="AHU13">
        <f>VLOOKUP($A13,'[1]Cuadro 3'!$B$6:$N$169,2,FALSE)</f>
        <v>1</v>
      </c>
      <c r="AHV13">
        <f>VLOOKUP($A13,'[1]Cuadro 3'!$B$6:$N$169,2,FALSE)</f>
        <v>1</v>
      </c>
      <c r="AHW13">
        <f>VLOOKUP($A13,'[1]Cuadro 3'!$B$6:$N$169,2,FALSE)</f>
        <v>1</v>
      </c>
      <c r="AHX13">
        <f>VLOOKUP($A13,'[1]Cuadro 3'!$B$6:$N$169,2,FALSE)</f>
        <v>1</v>
      </c>
      <c r="AHY13">
        <f>VLOOKUP($A13,'[1]Cuadro 3'!$B$6:$N$169,2,FALSE)</f>
        <v>1</v>
      </c>
      <c r="AHZ13">
        <f>VLOOKUP($A13,'[1]Cuadro 3'!$B$6:$N$169,2,FALSE)</f>
        <v>1</v>
      </c>
      <c r="AIA13">
        <f>VLOOKUP($A13,'[1]Cuadro 3'!$B$6:$N$169,2,FALSE)</f>
        <v>1</v>
      </c>
      <c r="AIB13">
        <f>VLOOKUP($A13,'[1]Cuadro 3'!$B$6:$N$169,2,FALSE)</f>
        <v>1</v>
      </c>
      <c r="AIC13">
        <f>VLOOKUP($A13,'[1]Cuadro 3'!$B$6:$N$169,2,FALSE)</f>
        <v>1</v>
      </c>
      <c r="AID13">
        <f>VLOOKUP($A13,'[1]Cuadro 3'!$B$6:$N$169,2,FALSE)</f>
        <v>1</v>
      </c>
      <c r="AIE13">
        <f>VLOOKUP($A13,'[1]Cuadro 3'!$B$6:$N$169,2,FALSE)</f>
        <v>1</v>
      </c>
      <c r="AIF13">
        <f>VLOOKUP($A13,'[1]Cuadro 3'!$B$6:$N$169,2,FALSE)</f>
        <v>1</v>
      </c>
      <c r="AIG13">
        <f>VLOOKUP($A13,'[1]Cuadro 3'!$B$6:$N$169,2,FALSE)</f>
        <v>1</v>
      </c>
      <c r="AIH13">
        <f>VLOOKUP($A13,'[1]Cuadro 3'!$B$6:$N$169,2,FALSE)</f>
        <v>1</v>
      </c>
      <c r="AII13">
        <f>VLOOKUP($A13,'[1]Cuadro 3'!$B$6:$N$169,2,FALSE)</f>
        <v>1</v>
      </c>
      <c r="AIJ13">
        <f>VLOOKUP($A13,'[1]Cuadro 3'!$B$6:$N$169,2,FALSE)</f>
        <v>1</v>
      </c>
      <c r="AIK13">
        <f>VLOOKUP($A13,'[1]Cuadro 3'!$B$6:$N$169,2,FALSE)</f>
        <v>1</v>
      </c>
      <c r="AIL13">
        <f>VLOOKUP($A13,'[1]Cuadro 3'!$B$6:$N$169,2,FALSE)</f>
        <v>1</v>
      </c>
      <c r="AIM13">
        <f>VLOOKUP($A13,'[1]Cuadro 3'!$B$6:$N$169,2,FALSE)</f>
        <v>1</v>
      </c>
      <c r="AIN13">
        <f>VLOOKUP($A13,'[1]Cuadro 3'!$B$6:$N$169,2,FALSE)</f>
        <v>1</v>
      </c>
      <c r="AIO13">
        <f>VLOOKUP($A13,'[1]Cuadro 3'!$B$6:$N$169,2,FALSE)</f>
        <v>1</v>
      </c>
      <c r="AIP13">
        <f>VLOOKUP($A13,'[1]Cuadro 3'!$B$6:$N$169,2,FALSE)</f>
        <v>1</v>
      </c>
      <c r="AIQ13">
        <f>VLOOKUP($A13,'[1]Cuadro 3'!$B$6:$N$169,2,FALSE)</f>
        <v>1</v>
      </c>
      <c r="AIR13">
        <f>VLOOKUP($A13,'[1]Cuadro 3'!$B$6:$N$169,2,FALSE)</f>
        <v>1</v>
      </c>
      <c r="AIS13">
        <f>VLOOKUP($A13,'[1]Cuadro 3'!$B$6:$N$169,2,FALSE)</f>
        <v>1</v>
      </c>
      <c r="AIT13">
        <f>VLOOKUP($A13,'[1]Cuadro 3'!$B$6:$N$169,2,FALSE)</f>
        <v>1</v>
      </c>
      <c r="AIU13">
        <f>VLOOKUP($A13,'[1]Cuadro 3'!$B$6:$N$169,2,FALSE)</f>
        <v>1</v>
      </c>
      <c r="AIV13">
        <f>VLOOKUP($A13,'[1]Cuadro 3'!$B$6:$N$169,2,FALSE)</f>
        <v>1</v>
      </c>
      <c r="AIW13">
        <f>VLOOKUP($A13,'[1]Cuadro 3'!$B$6:$N$169,2,FALSE)</f>
        <v>1</v>
      </c>
      <c r="AIX13">
        <f>VLOOKUP($A13,'[1]Cuadro 3'!$B$6:$N$169,2,FALSE)</f>
        <v>1</v>
      </c>
      <c r="AIY13">
        <f>VLOOKUP($A13,'[1]Cuadro 3'!$B$6:$N$169,2,FALSE)</f>
        <v>1</v>
      </c>
      <c r="AIZ13">
        <f>VLOOKUP($A13,'[1]Cuadro 3'!$B$6:$N$169,2,FALSE)</f>
        <v>1</v>
      </c>
      <c r="AJA13">
        <f>VLOOKUP($A13,'[1]Cuadro 3'!$B$6:$N$169,2,FALSE)</f>
        <v>1</v>
      </c>
      <c r="AJB13">
        <f>VLOOKUP($A13,'[1]Cuadro 3'!$B$6:$N$169,2,FALSE)</f>
        <v>1</v>
      </c>
      <c r="AJC13">
        <f>VLOOKUP($A13,'[1]Cuadro 3'!$B$6:$N$169,2,FALSE)</f>
        <v>1</v>
      </c>
      <c r="AJD13">
        <f>VLOOKUP($A13,'[1]Cuadro 3'!$B$6:$N$169,2,FALSE)</f>
        <v>1</v>
      </c>
      <c r="AJE13">
        <f>VLOOKUP($A13,'[1]Cuadro 3'!$B$6:$N$169,2,FALSE)</f>
        <v>1</v>
      </c>
      <c r="AJF13">
        <f>VLOOKUP($A13,'[1]Cuadro 3'!$B$6:$N$169,2,FALSE)</f>
        <v>1</v>
      </c>
      <c r="AJG13">
        <f>VLOOKUP($A13,'[1]Cuadro 3'!$B$6:$N$169,2,FALSE)</f>
        <v>1</v>
      </c>
      <c r="AJH13">
        <f>VLOOKUP($A13,'[1]Cuadro 3'!$B$6:$N$169,2,FALSE)</f>
        <v>1</v>
      </c>
      <c r="AJI13">
        <f>VLOOKUP($A13,'[1]Cuadro 3'!$B$6:$N$169,2,FALSE)</f>
        <v>1</v>
      </c>
      <c r="AJJ13">
        <f>VLOOKUP($A13,'[1]Cuadro 3'!$B$6:$N$169,2,FALSE)</f>
        <v>1</v>
      </c>
      <c r="AJK13">
        <f>VLOOKUP($A13,'[1]Cuadro 3'!$B$6:$N$169,2,FALSE)</f>
        <v>1</v>
      </c>
      <c r="AJL13">
        <f>VLOOKUP($A13,'[1]Cuadro 3'!$B$6:$N$169,2,FALSE)</f>
        <v>1</v>
      </c>
      <c r="AJM13">
        <f>VLOOKUP($A13,'[1]Cuadro 3'!$B$6:$N$169,2,FALSE)</f>
        <v>1</v>
      </c>
      <c r="AJN13">
        <f>VLOOKUP($A13,'[1]Cuadro 3'!$B$6:$N$169,2,FALSE)</f>
        <v>1</v>
      </c>
      <c r="AJO13">
        <f>VLOOKUP($A13,'[1]Cuadro 3'!$B$6:$N$169,2,FALSE)</f>
        <v>1</v>
      </c>
      <c r="AJP13">
        <f>VLOOKUP($A13,'[1]Cuadro 3'!$B$6:$N$169,2,FALSE)</f>
        <v>1</v>
      </c>
      <c r="AJQ13">
        <f>VLOOKUP($A13,'[1]Cuadro 3'!$B$6:$N$169,2,FALSE)</f>
        <v>1</v>
      </c>
      <c r="AJR13">
        <f>VLOOKUP($A13,'[1]Cuadro 3'!$B$6:$N$169,2,FALSE)</f>
        <v>1</v>
      </c>
      <c r="AJS13">
        <f>VLOOKUP($A13,'[1]Cuadro 3'!$B$6:$N$169,2,FALSE)</f>
        <v>1</v>
      </c>
      <c r="AJT13">
        <f>VLOOKUP($A13,'[1]Cuadro 3'!$B$6:$N$169,2,FALSE)</f>
        <v>1</v>
      </c>
      <c r="AJU13">
        <f>VLOOKUP($A13,'[1]Cuadro 3'!$B$6:$N$169,2,FALSE)</f>
        <v>1</v>
      </c>
      <c r="AJV13">
        <f>VLOOKUP($A13,'[1]Cuadro 3'!$B$6:$N$169,2,FALSE)</f>
        <v>1</v>
      </c>
      <c r="AJW13">
        <f>VLOOKUP($A13,'[1]Cuadro 3'!$B$6:$N$169,2,FALSE)</f>
        <v>1</v>
      </c>
      <c r="AJX13">
        <f>VLOOKUP($A13,'[1]Cuadro 3'!$B$6:$N$169,2,FALSE)</f>
        <v>1</v>
      </c>
      <c r="AJY13">
        <f>VLOOKUP($A13,'[1]Cuadro 3'!$B$6:$N$169,2,FALSE)</f>
        <v>1</v>
      </c>
      <c r="AJZ13">
        <f>VLOOKUP($A13,'[1]Cuadro 3'!$B$6:$N$169,2,FALSE)</f>
        <v>1</v>
      </c>
      <c r="AKA13">
        <f>VLOOKUP($A13,'[1]Cuadro 3'!$B$6:$N$169,2,FALSE)</f>
        <v>1</v>
      </c>
      <c r="AKB13">
        <f>VLOOKUP($A13,'[1]Cuadro 3'!$B$6:$N$169,2,FALSE)</f>
        <v>1</v>
      </c>
      <c r="AKC13">
        <f>VLOOKUP($A13,'[1]Cuadro 3'!$B$6:$N$169,2,FALSE)</f>
        <v>1</v>
      </c>
      <c r="AKD13">
        <f>VLOOKUP($A13,'[1]Cuadro 3'!$B$6:$N$169,2,FALSE)</f>
        <v>1</v>
      </c>
      <c r="AKE13">
        <f>VLOOKUP($A13,'[1]Cuadro 3'!$B$6:$N$169,2,FALSE)</f>
        <v>1</v>
      </c>
      <c r="AKF13">
        <f>VLOOKUP($A13,'[1]Cuadro 3'!$B$6:$N$169,2,FALSE)</f>
        <v>1</v>
      </c>
      <c r="AKG13">
        <f>VLOOKUP($A13,'[1]Cuadro 3'!$B$6:$N$169,2,FALSE)</f>
        <v>1</v>
      </c>
      <c r="AKH13">
        <f>VLOOKUP($A13,'[1]Cuadro 3'!$B$6:$N$169,2,FALSE)</f>
        <v>1</v>
      </c>
      <c r="AKI13">
        <f>VLOOKUP($A13,'[1]Cuadro 3'!$B$6:$N$169,2,FALSE)</f>
        <v>1</v>
      </c>
      <c r="AKJ13">
        <f>VLOOKUP($A13,'[1]Cuadro 3'!$B$6:$N$169,2,FALSE)</f>
        <v>1</v>
      </c>
      <c r="AKK13">
        <f>VLOOKUP($A13,'[1]Cuadro 3'!$B$6:$N$169,2,FALSE)</f>
        <v>1</v>
      </c>
      <c r="AKL13">
        <f>VLOOKUP($A13,'[1]Cuadro 3'!$B$6:$N$169,2,FALSE)</f>
        <v>1</v>
      </c>
      <c r="AKM13">
        <f>VLOOKUP($A13,'[1]Cuadro 3'!$B$6:$N$169,2,FALSE)</f>
        <v>1</v>
      </c>
      <c r="AKN13">
        <f>VLOOKUP($A13,'[1]Cuadro 3'!$B$6:$N$169,2,FALSE)</f>
        <v>1</v>
      </c>
      <c r="AKO13">
        <f>VLOOKUP($A13,'[1]Cuadro 3'!$B$6:$N$169,2,FALSE)</f>
        <v>1</v>
      </c>
      <c r="AKP13">
        <f>VLOOKUP($A13,'[1]Cuadro 3'!$B$6:$N$169,2,FALSE)</f>
        <v>1</v>
      </c>
      <c r="AKQ13">
        <f>VLOOKUP($A13,'[1]Cuadro 3'!$B$6:$N$169,2,FALSE)</f>
        <v>1</v>
      </c>
      <c r="AKR13">
        <f>VLOOKUP($A13,'[1]Cuadro 3'!$B$6:$N$169,2,FALSE)</f>
        <v>1</v>
      </c>
      <c r="AKS13">
        <f>VLOOKUP($A13,'[1]Cuadro 3'!$B$6:$N$169,2,FALSE)</f>
        <v>1</v>
      </c>
      <c r="AKT13">
        <f>VLOOKUP($A13,'[1]Cuadro 3'!$B$6:$N$169,2,FALSE)</f>
        <v>1</v>
      </c>
      <c r="AKU13">
        <f>VLOOKUP($A13,'[1]Cuadro 3'!$B$6:$N$169,2,FALSE)</f>
        <v>1</v>
      </c>
      <c r="AKV13">
        <f>VLOOKUP($A13,'[1]Cuadro 3'!$B$6:$N$169,2,FALSE)</f>
        <v>1</v>
      </c>
      <c r="AKW13">
        <f>VLOOKUP($A13,'[1]Cuadro 3'!$B$6:$N$169,2,FALSE)</f>
        <v>1</v>
      </c>
      <c r="AKX13">
        <f>VLOOKUP($A13,'[1]Cuadro 3'!$B$6:$N$169,2,FALSE)</f>
        <v>1</v>
      </c>
      <c r="AKY13">
        <f>VLOOKUP($A13,'[1]Cuadro 3'!$B$6:$N$169,2,FALSE)</f>
        <v>1</v>
      </c>
      <c r="AKZ13">
        <f>VLOOKUP($A13,'[1]Cuadro 3'!$B$6:$N$169,2,FALSE)</f>
        <v>1</v>
      </c>
      <c r="ALA13">
        <f>VLOOKUP($A13,'[1]Cuadro 3'!$B$6:$N$169,2,FALSE)</f>
        <v>1</v>
      </c>
      <c r="ALB13">
        <f>VLOOKUP($A13,'[1]Cuadro 3'!$B$6:$N$169,2,FALSE)</f>
        <v>1</v>
      </c>
      <c r="ALC13">
        <f>VLOOKUP($A13,'[1]Cuadro 3'!$B$6:$N$169,2,FALSE)</f>
        <v>1</v>
      </c>
      <c r="ALD13">
        <f>VLOOKUP($A13,'[1]Cuadro 3'!$B$6:$N$169,2,FALSE)</f>
        <v>1</v>
      </c>
      <c r="ALE13">
        <f>VLOOKUP($A13,'[1]Cuadro 3'!$B$6:$N$169,2,FALSE)</f>
        <v>1</v>
      </c>
      <c r="ALF13">
        <f>VLOOKUP($A13,'[1]Cuadro 3'!$B$6:$N$169,2,FALSE)</f>
        <v>1</v>
      </c>
      <c r="ALG13">
        <f>VLOOKUP($A13,'[1]Cuadro 3'!$B$6:$N$169,2,FALSE)</f>
        <v>1</v>
      </c>
      <c r="ALH13">
        <f>VLOOKUP($A13,'[1]Cuadro 3'!$B$6:$N$169,2,FALSE)</f>
        <v>1</v>
      </c>
      <c r="ALI13">
        <f>VLOOKUP($A13,'[1]Cuadro 3'!$B$6:$N$169,2,FALSE)</f>
        <v>1</v>
      </c>
      <c r="ALJ13">
        <f>VLOOKUP($A13,'[1]Cuadro 3'!$B$6:$N$169,2,FALSE)</f>
        <v>1</v>
      </c>
      <c r="ALK13">
        <f>VLOOKUP($A13,'[1]Cuadro 3'!$B$6:$N$169,2,FALSE)</f>
        <v>1</v>
      </c>
      <c r="ALL13">
        <f>VLOOKUP($A13,'[1]Cuadro 3'!$B$6:$N$169,2,FALSE)</f>
        <v>1</v>
      </c>
      <c r="ALM13">
        <f>VLOOKUP($A13,'[1]Cuadro 3'!$B$6:$N$169,2,FALSE)</f>
        <v>1</v>
      </c>
      <c r="ALN13">
        <f>VLOOKUP($A13,'[1]Cuadro 3'!$B$6:$N$169,2,FALSE)</f>
        <v>1</v>
      </c>
      <c r="ALO13">
        <f>VLOOKUP($A13,'[1]Cuadro 3'!$B$6:$N$169,2,FALSE)</f>
        <v>1</v>
      </c>
      <c r="ALP13">
        <f>VLOOKUP($A13,'[1]Cuadro 3'!$B$6:$N$169,2,FALSE)</f>
        <v>1</v>
      </c>
      <c r="ALQ13">
        <f>VLOOKUP($A13,'[1]Cuadro 3'!$B$6:$N$169,2,FALSE)</f>
        <v>1</v>
      </c>
      <c r="ALR13">
        <f>VLOOKUP($A13,'[1]Cuadro 3'!$B$6:$N$169,2,FALSE)</f>
        <v>1</v>
      </c>
      <c r="ALS13">
        <f>VLOOKUP($A13,'[1]Cuadro 3'!$B$6:$N$169,2,FALSE)</f>
        <v>1</v>
      </c>
      <c r="ALT13">
        <f>VLOOKUP($A13,'[1]Cuadro 3'!$B$6:$N$169,2,FALSE)</f>
        <v>1</v>
      </c>
      <c r="ALU13">
        <f>VLOOKUP($A13,'[1]Cuadro 3'!$B$6:$N$169,2,FALSE)</f>
        <v>1</v>
      </c>
      <c r="ALV13">
        <f>VLOOKUP($A13,'[1]Cuadro 3'!$B$6:$N$169,2,FALSE)</f>
        <v>1</v>
      </c>
      <c r="ALW13">
        <f>VLOOKUP($A13,'[1]Cuadro 3'!$B$6:$N$169,2,FALSE)</f>
        <v>1</v>
      </c>
      <c r="ALX13">
        <f>VLOOKUP($A13,'[1]Cuadro 3'!$B$6:$N$169,2,FALSE)</f>
        <v>1</v>
      </c>
      <c r="ALY13">
        <f>VLOOKUP($A13,'[1]Cuadro 3'!$B$6:$N$169,2,FALSE)</f>
        <v>1</v>
      </c>
      <c r="ALZ13">
        <f>VLOOKUP($A13,'[1]Cuadro 3'!$B$6:$N$169,2,FALSE)</f>
        <v>1</v>
      </c>
      <c r="AMA13">
        <f>VLOOKUP($A13,'[1]Cuadro 3'!$B$6:$N$169,2,FALSE)</f>
        <v>1</v>
      </c>
      <c r="AMB13">
        <f>VLOOKUP($A13,'[1]Cuadro 3'!$B$6:$N$169,2,FALSE)</f>
        <v>1</v>
      </c>
      <c r="AMC13">
        <f>VLOOKUP($A13,'[1]Cuadro 3'!$B$6:$N$169,2,FALSE)</f>
        <v>1</v>
      </c>
      <c r="AMD13">
        <f>VLOOKUP($A13,'[1]Cuadro 3'!$B$6:$N$169,2,FALSE)</f>
        <v>1</v>
      </c>
      <c r="AME13">
        <f>VLOOKUP($A13,'[1]Cuadro 3'!$B$6:$N$169,2,FALSE)</f>
        <v>1</v>
      </c>
      <c r="AMF13">
        <f>VLOOKUP($A13,'[1]Cuadro 3'!$B$6:$N$169,2,FALSE)</f>
        <v>1</v>
      </c>
      <c r="AMG13">
        <f>VLOOKUP($A13,'[1]Cuadro 3'!$B$6:$N$169,2,FALSE)</f>
        <v>1</v>
      </c>
      <c r="AMH13">
        <f>VLOOKUP($A13,'[1]Cuadro 3'!$B$6:$N$169,2,FALSE)</f>
        <v>1</v>
      </c>
      <c r="AMI13">
        <f>VLOOKUP($A13,'[1]Cuadro 3'!$B$6:$N$169,2,FALSE)</f>
        <v>1</v>
      </c>
      <c r="AMJ13">
        <f>VLOOKUP($A13,'[1]Cuadro 3'!$B$6:$N$169,2,FALSE)</f>
        <v>1</v>
      </c>
      <c r="AMK13">
        <f>VLOOKUP($A13,'[1]Cuadro 3'!$B$6:$N$169,2,FALSE)</f>
        <v>1</v>
      </c>
      <c r="AML13">
        <f>VLOOKUP($A13,'[1]Cuadro 3'!$B$6:$N$169,2,FALSE)</f>
        <v>1</v>
      </c>
      <c r="AMM13">
        <f>VLOOKUP($A13,'[1]Cuadro 3'!$B$6:$N$169,2,FALSE)</f>
        <v>1</v>
      </c>
      <c r="AMN13">
        <f>VLOOKUP($A13,'[1]Cuadro 3'!$B$6:$N$169,2,FALSE)</f>
        <v>1</v>
      </c>
      <c r="AMO13">
        <f>VLOOKUP($A13,'[1]Cuadro 3'!$B$6:$N$169,2,FALSE)</f>
        <v>1</v>
      </c>
      <c r="AMP13">
        <f>VLOOKUP($A13,'[1]Cuadro 3'!$B$6:$N$169,2,FALSE)</f>
        <v>1</v>
      </c>
      <c r="AMQ13">
        <f>VLOOKUP($A13,'[1]Cuadro 3'!$B$6:$N$169,2,FALSE)</f>
        <v>1</v>
      </c>
      <c r="AMR13">
        <f>VLOOKUP($A13,'[1]Cuadro 3'!$B$6:$N$169,2,FALSE)</f>
        <v>1</v>
      </c>
      <c r="AMS13">
        <f>VLOOKUP($A13,'[1]Cuadro 3'!$B$6:$N$169,2,FALSE)</f>
        <v>1</v>
      </c>
      <c r="AMT13">
        <f>VLOOKUP($A13,'[1]Cuadro 3'!$B$6:$N$169,2,FALSE)</f>
        <v>1</v>
      </c>
      <c r="AMU13">
        <f>VLOOKUP($A13,'[1]Cuadro 3'!$B$6:$N$169,2,FALSE)</f>
        <v>1</v>
      </c>
      <c r="AMV13">
        <f>VLOOKUP($A13,'[1]Cuadro 3'!$B$6:$N$169,2,FALSE)</f>
        <v>1</v>
      </c>
      <c r="AMW13">
        <f>VLOOKUP($A13,'[1]Cuadro 3'!$B$6:$N$169,2,FALSE)</f>
        <v>1</v>
      </c>
      <c r="AMX13">
        <f>VLOOKUP($A13,'[1]Cuadro 3'!$B$6:$N$169,2,FALSE)</f>
        <v>1</v>
      </c>
      <c r="AMY13">
        <f>VLOOKUP($A13,'[1]Cuadro 3'!$B$6:$N$169,2,FALSE)</f>
        <v>1</v>
      </c>
      <c r="AMZ13">
        <f>VLOOKUP($A13,'[1]Cuadro 3'!$B$6:$N$169,2,FALSE)</f>
        <v>1</v>
      </c>
      <c r="ANA13">
        <f>VLOOKUP($A13,'[1]Cuadro 3'!$B$6:$N$169,2,FALSE)</f>
        <v>1</v>
      </c>
      <c r="ANB13">
        <f>VLOOKUP($A13,'[1]Cuadro 3'!$B$6:$N$169,2,FALSE)</f>
        <v>1</v>
      </c>
      <c r="ANC13">
        <f>VLOOKUP($A13,'[1]Cuadro 3'!$B$6:$N$169,2,FALSE)</f>
        <v>1</v>
      </c>
      <c r="AND13">
        <f>VLOOKUP($A13,'[1]Cuadro 3'!$B$6:$N$169,2,FALSE)</f>
        <v>1</v>
      </c>
      <c r="ANE13">
        <f>VLOOKUP($A13,'[1]Cuadro 3'!$B$6:$N$169,2,FALSE)</f>
        <v>1</v>
      </c>
      <c r="ANF13">
        <f>VLOOKUP($A13,'[1]Cuadro 3'!$B$6:$N$169,2,FALSE)</f>
        <v>1</v>
      </c>
      <c r="ANG13">
        <f>VLOOKUP($A13,'[1]Cuadro 3'!$B$6:$N$169,2,FALSE)</f>
        <v>1</v>
      </c>
      <c r="ANH13">
        <f>VLOOKUP($A13,'[1]Cuadro 3'!$B$6:$N$169,2,FALSE)</f>
        <v>1</v>
      </c>
      <c r="ANI13">
        <f>VLOOKUP($A13,'[1]Cuadro 3'!$B$6:$N$169,2,FALSE)</f>
        <v>1</v>
      </c>
      <c r="ANJ13">
        <f>VLOOKUP($A13,'[1]Cuadro 3'!$B$6:$N$169,2,FALSE)</f>
        <v>1</v>
      </c>
      <c r="ANK13">
        <f>VLOOKUP($A13,'[1]Cuadro 3'!$B$6:$N$169,2,FALSE)</f>
        <v>1</v>
      </c>
      <c r="ANL13">
        <f>VLOOKUP($A13,'[1]Cuadro 3'!$B$6:$N$169,2,FALSE)</f>
        <v>1</v>
      </c>
      <c r="ANM13">
        <f>VLOOKUP($A13,'[1]Cuadro 3'!$B$6:$N$169,2,FALSE)</f>
        <v>1</v>
      </c>
      <c r="ANN13">
        <f>VLOOKUP($A13,'[1]Cuadro 3'!$B$6:$N$169,2,FALSE)</f>
        <v>1</v>
      </c>
      <c r="ANO13">
        <f>VLOOKUP($A13,'[1]Cuadro 3'!$B$6:$N$169,2,FALSE)</f>
        <v>1</v>
      </c>
      <c r="ANP13">
        <f>VLOOKUP($A13,'[1]Cuadro 3'!$B$6:$N$169,2,FALSE)</f>
        <v>1</v>
      </c>
      <c r="ANQ13">
        <f>VLOOKUP($A13,'[1]Cuadro 3'!$B$6:$N$169,2,FALSE)</f>
        <v>1</v>
      </c>
      <c r="ANR13">
        <f>VLOOKUP($A13,'[1]Cuadro 3'!$B$6:$N$169,2,FALSE)</f>
        <v>1</v>
      </c>
      <c r="ANS13">
        <f>VLOOKUP($A13,'[1]Cuadro 3'!$B$6:$N$169,2,FALSE)</f>
        <v>1</v>
      </c>
      <c r="ANT13">
        <f>VLOOKUP($A13,'[1]Cuadro 3'!$B$6:$N$169,2,FALSE)</f>
        <v>1</v>
      </c>
      <c r="ANU13">
        <f>VLOOKUP($A13,'[1]Cuadro 3'!$B$6:$N$169,2,FALSE)</f>
        <v>1</v>
      </c>
      <c r="ANV13">
        <f>VLOOKUP($A13,'[1]Cuadro 3'!$B$6:$N$169,2,FALSE)</f>
        <v>1</v>
      </c>
      <c r="ANW13">
        <f>VLOOKUP($A13,'[1]Cuadro 3'!$B$6:$N$169,2,FALSE)</f>
        <v>1</v>
      </c>
      <c r="ANX13">
        <f>VLOOKUP($A13,'[1]Cuadro 3'!$B$6:$N$169,2,FALSE)</f>
        <v>1</v>
      </c>
      <c r="ANY13">
        <f>VLOOKUP($A13,'[1]Cuadro 3'!$B$6:$N$169,2,FALSE)</f>
        <v>1</v>
      </c>
      <c r="ANZ13">
        <f>VLOOKUP($A13,'[1]Cuadro 3'!$B$6:$N$169,2,FALSE)</f>
        <v>1</v>
      </c>
      <c r="AOA13">
        <f>VLOOKUP($A13,'[1]Cuadro 3'!$B$6:$N$169,2,FALSE)</f>
        <v>1</v>
      </c>
      <c r="AOB13">
        <f>VLOOKUP($A13,'[1]Cuadro 3'!$B$6:$N$169,2,FALSE)</f>
        <v>1</v>
      </c>
      <c r="AOC13">
        <f>VLOOKUP($A13,'[1]Cuadro 3'!$B$6:$N$169,2,FALSE)</f>
        <v>1</v>
      </c>
      <c r="AOD13">
        <f>VLOOKUP($A13,'[1]Cuadro 3'!$B$6:$N$169,2,FALSE)</f>
        <v>1</v>
      </c>
      <c r="AOE13">
        <f>VLOOKUP($A13,'[1]Cuadro 3'!$B$6:$N$169,2,FALSE)</f>
        <v>1</v>
      </c>
      <c r="AOF13">
        <f>VLOOKUP($A13,'[1]Cuadro 3'!$B$6:$N$169,2,FALSE)</f>
        <v>1</v>
      </c>
      <c r="AOG13">
        <f>VLOOKUP($A13,'[1]Cuadro 3'!$B$6:$N$169,2,FALSE)</f>
        <v>1</v>
      </c>
      <c r="AOH13">
        <f>VLOOKUP($A13,'[1]Cuadro 3'!$B$6:$N$169,2,FALSE)</f>
        <v>1</v>
      </c>
      <c r="AOI13">
        <f>VLOOKUP($A13,'[1]Cuadro 3'!$B$6:$N$169,2,FALSE)</f>
        <v>1</v>
      </c>
      <c r="AOJ13">
        <f>VLOOKUP($A13,'[1]Cuadro 3'!$B$6:$N$169,2,FALSE)</f>
        <v>1</v>
      </c>
      <c r="AOK13">
        <f>VLOOKUP($A13,'[1]Cuadro 3'!$B$6:$N$169,2,FALSE)</f>
        <v>1</v>
      </c>
      <c r="AOL13">
        <f>VLOOKUP($A13,'[1]Cuadro 3'!$B$6:$N$169,2,FALSE)</f>
        <v>1</v>
      </c>
      <c r="AOM13">
        <f>VLOOKUP($A13,'[1]Cuadro 3'!$B$6:$N$169,2,FALSE)</f>
        <v>1</v>
      </c>
      <c r="AON13">
        <f>VLOOKUP($A13,'[1]Cuadro 3'!$B$6:$N$169,2,FALSE)</f>
        <v>1</v>
      </c>
      <c r="AOO13">
        <f>VLOOKUP($A13,'[1]Cuadro 3'!$B$6:$N$169,2,FALSE)</f>
        <v>1</v>
      </c>
      <c r="AOP13">
        <f>VLOOKUP($A13,'[1]Cuadro 3'!$B$6:$N$169,2,FALSE)</f>
        <v>1</v>
      </c>
      <c r="AOQ13">
        <f>VLOOKUP($A13,'[1]Cuadro 3'!$B$6:$N$169,2,FALSE)</f>
        <v>1</v>
      </c>
      <c r="AOR13">
        <f>VLOOKUP($A13,'[1]Cuadro 3'!$B$6:$N$169,2,FALSE)</f>
        <v>1</v>
      </c>
      <c r="AOS13">
        <f>VLOOKUP($A13,'[1]Cuadro 3'!$B$6:$N$169,2,FALSE)</f>
        <v>1</v>
      </c>
      <c r="AOT13">
        <f>VLOOKUP($A13,'[1]Cuadro 3'!$B$6:$N$169,2,FALSE)</f>
        <v>1</v>
      </c>
      <c r="AOU13">
        <f>VLOOKUP($A13,'[1]Cuadro 3'!$B$6:$N$169,2,FALSE)</f>
        <v>1</v>
      </c>
      <c r="AOV13">
        <f>VLOOKUP($A13,'[1]Cuadro 3'!$B$6:$N$169,2,FALSE)</f>
        <v>1</v>
      </c>
      <c r="AOW13">
        <f>VLOOKUP($A13,'[1]Cuadro 3'!$B$6:$N$169,2,FALSE)</f>
        <v>1</v>
      </c>
      <c r="AOX13">
        <f>VLOOKUP($A13,'[1]Cuadro 3'!$B$6:$N$169,2,FALSE)</f>
        <v>1</v>
      </c>
      <c r="AOY13">
        <f>VLOOKUP($A13,'[1]Cuadro 3'!$B$6:$N$169,2,FALSE)</f>
        <v>1</v>
      </c>
      <c r="AOZ13">
        <f>VLOOKUP($A13,'[1]Cuadro 3'!$B$6:$N$169,2,FALSE)</f>
        <v>1</v>
      </c>
      <c r="APA13">
        <f>VLOOKUP($A13,'[1]Cuadro 3'!$B$6:$N$169,2,FALSE)</f>
        <v>1</v>
      </c>
      <c r="APB13">
        <f>VLOOKUP($A13,'[1]Cuadro 3'!$B$6:$N$169,2,FALSE)</f>
        <v>1</v>
      </c>
      <c r="APC13">
        <f>VLOOKUP($A13,'[1]Cuadro 3'!$B$6:$N$169,2,FALSE)</f>
        <v>1</v>
      </c>
      <c r="APD13">
        <f>VLOOKUP($A13,'[1]Cuadro 3'!$B$6:$N$169,2,FALSE)</f>
        <v>1</v>
      </c>
      <c r="APE13">
        <f>VLOOKUP($A13,'[1]Cuadro 3'!$B$6:$N$169,2,FALSE)</f>
        <v>1</v>
      </c>
      <c r="APF13">
        <f>VLOOKUP($A13,'[1]Cuadro 3'!$B$6:$N$169,2,FALSE)</f>
        <v>1</v>
      </c>
      <c r="APG13">
        <f>VLOOKUP($A13,'[1]Cuadro 3'!$B$6:$N$169,2,FALSE)</f>
        <v>1</v>
      </c>
      <c r="APH13">
        <f>VLOOKUP($A13,'[1]Cuadro 3'!$B$6:$N$169,2,FALSE)</f>
        <v>1</v>
      </c>
      <c r="API13">
        <f>VLOOKUP($A13,'[1]Cuadro 3'!$B$6:$N$169,2,FALSE)</f>
        <v>1</v>
      </c>
      <c r="APJ13">
        <f>VLOOKUP($A13,'[1]Cuadro 3'!$B$6:$N$169,2,FALSE)</f>
        <v>1</v>
      </c>
      <c r="APK13">
        <f>VLOOKUP($A13,'[1]Cuadro 3'!$B$6:$N$169,2,FALSE)</f>
        <v>1</v>
      </c>
      <c r="APL13">
        <f>VLOOKUP($A13,'[1]Cuadro 3'!$B$6:$N$169,2,FALSE)</f>
        <v>1</v>
      </c>
      <c r="APM13">
        <f>VLOOKUP($A13,'[1]Cuadro 3'!$B$6:$N$169,2,FALSE)</f>
        <v>1</v>
      </c>
      <c r="APN13">
        <f>VLOOKUP($A13,'[1]Cuadro 3'!$B$6:$N$169,2,FALSE)</f>
        <v>1</v>
      </c>
      <c r="APO13">
        <f>VLOOKUP($A13,'[1]Cuadro 3'!$B$6:$N$169,2,FALSE)</f>
        <v>1</v>
      </c>
      <c r="APP13">
        <f>VLOOKUP($A13,'[1]Cuadro 3'!$B$6:$N$169,2,FALSE)</f>
        <v>1</v>
      </c>
      <c r="APQ13">
        <f>VLOOKUP($A13,'[1]Cuadro 3'!$B$6:$N$169,2,FALSE)</f>
        <v>1</v>
      </c>
      <c r="APR13">
        <f>VLOOKUP($A13,'[1]Cuadro 3'!$B$6:$N$169,2,FALSE)</f>
        <v>1</v>
      </c>
      <c r="APS13">
        <f>VLOOKUP($A13,'[1]Cuadro 3'!$B$6:$N$169,2,FALSE)</f>
        <v>1</v>
      </c>
      <c r="APT13">
        <f>VLOOKUP($A13,'[1]Cuadro 3'!$B$6:$N$169,2,FALSE)</f>
        <v>1</v>
      </c>
      <c r="APU13">
        <f>VLOOKUP($A13,'[1]Cuadro 3'!$B$6:$N$169,2,FALSE)</f>
        <v>1</v>
      </c>
      <c r="APV13">
        <f>VLOOKUP($A13,'[1]Cuadro 3'!$B$6:$N$169,2,FALSE)</f>
        <v>1</v>
      </c>
      <c r="APW13">
        <f>VLOOKUP($A13,'[1]Cuadro 3'!$B$6:$N$169,2,FALSE)</f>
        <v>1</v>
      </c>
      <c r="APX13">
        <f>VLOOKUP($A13,'[1]Cuadro 3'!$B$6:$N$169,2,FALSE)</f>
        <v>1</v>
      </c>
      <c r="APY13">
        <f>VLOOKUP($A13,'[1]Cuadro 3'!$B$6:$N$169,2,FALSE)</f>
        <v>1</v>
      </c>
      <c r="APZ13">
        <f>VLOOKUP($A13,'[1]Cuadro 3'!$B$6:$N$169,2,FALSE)</f>
        <v>1</v>
      </c>
      <c r="AQA13">
        <f>VLOOKUP($A13,'[1]Cuadro 3'!$B$6:$N$169,2,FALSE)</f>
        <v>1</v>
      </c>
      <c r="AQB13">
        <f>VLOOKUP($A13,'[1]Cuadro 3'!$B$6:$N$169,2,FALSE)</f>
        <v>1</v>
      </c>
      <c r="AQC13">
        <f>VLOOKUP($A13,'[1]Cuadro 3'!$B$6:$N$169,2,FALSE)</f>
        <v>1</v>
      </c>
      <c r="AQD13">
        <f>VLOOKUP($A13,'[1]Cuadro 3'!$B$6:$N$169,2,FALSE)</f>
        <v>1</v>
      </c>
      <c r="AQE13">
        <f>VLOOKUP($A13,'[1]Cuadro 3'!$B$6:$N$169,2,FALSE)</f>
        <v>1</v>
      </c>
      <c r="AQF13">
        <f>VLOOKUP($A13,'[1]Cuadro 3'!$B$6:$N$169,2,FALSE)</f>
        <v>1</v>
      </c>
      <c r="AQG13">
        <f>VLOOKUP($A13,'[1]Cuadro 3'!$B$6:$N$169,2,FALSE)</f>
        <v>1</v>
      </c>
      <c r="AQH13">
        <f>VLOOKUP($A13,'[1]Cuadro 3'!$B$6:$N$169,2,FALSE)</f>
        <v>1</v>
      </c>
      <c r="AQI13">
        <f>VLOOKUP($A13,'[1]Cuadro 3'!$B$6:$N$169,2,FALSE)</f>
        <v>1</v>
      </c>
      <c r="AQJ13">
        <f>VLOOKUP($A13,'[1]Cuadro 3'!$B$6:$N$169,2,FALSE)</f>
        <v>1</v>
      </c>
      <c r="AQK13">
        <f>VLOOKUP($A13,'[1]Cuadro 3'!$B$6:$N$169,2,FALSE)</f>
        <v>1</v>
      </c>
      <c r="AQL13">
        <f>VLOOKUP($A13,'[1]Cuadro 3'!$B$6:$N$169,2,FALSE)</f>
        <v>1</v>
      </c>
      <c r="AQM13">
        <f>VLOOKUP($A13,'[1]Cuadro 3'!$B$6:$N$169,2,FALSE)</f>
        <v>1</v>
      </c>
      <c r="AQN13">
        <f>VLOOKUP($A13,'[1]Cuadro 3'!$B$6:$N$169,2,FALSE)</f>
        <v>1</v>
      </c>
      <c r="AQO13">
        <f>VLOOKUP($A13,'[1]Cuadro 3'!$B$6:$N$169,2,FALSE)</f>
        <v>1</v>
      </c>
      <c r="AQP13">
        <f>VLOOKUP($A13,'[1]Cuadro 3'!$B$6:$N$169,2,FALSE)</f>
        <v>1</v>
      </c>
      <c r="AQQ13">
        <f>VLOOKUP($A13,'[1]Cuadro 3'!$B$6:$N$169,2,FALSE)</f>
        <v>1</v>
      </c>
      <c r="AQR13">
        <f>VLOOKUP($A13,'[1]Cuadro 3'!$B$6:$N$169,2,FALSE)</f>
        <v>1</v>
      </c>
      <c r="AQS13">
        <f>VLOOKUP($A13,'[1]Cuadro 3'!$B$6:$N$169,2,FALSE)</f>
        <v>1</v>
      </c>
      <c r="AQT13">
        <f>VLOOKUP($A13,'[1]Cuadro 3'!$B$6:$N$169,2,FALSE)</f>
        <v>1</v>
      </c>
      <c r="AQU13">
        <f>VLOOKUP($A13,'[1]Cuadro 3'!$B$6:$N$169,2,FALSE)</f>
        <v>1</v>
      </c>
      <c r="AQV13">
        <f>VLOOKUP($A13,'[1]Cuadro 3'!$B$6:$N$169,2,FALSE)</f>
        <v>1</v>
      </c>
      <c r="AQW13">
        <f>VLOOKUP($A13,'[1]Cuadro 3'!$B$6:$N$169,2,FALSE)</f>
        <v>1</v>
      </c>
      <c r="AQX13">
        <f>VLOOKUP($A13,'[1]Cuadro 3'!$B$6:$N$169,2,FALSE)</f>
        <v>1</v>
      </c>
      <c r="AQY13">
        <f>VLOOKUP($A13,'[1]Cuadro 3'!$B$6:$N$169,2,FALSE)</f>
        <v>1</v>
      </c>
      <c r="AQZ13">
        <f>VLOOKUP($A13,'[1]Cuadro 3'!$B$6:$N$169,2,FALSE)</f>
        <v>1</v>
      </c>
      <c r="ARA13">
        <f>VLOOKUP($A13,'[1]Cuadro 3'!$B$6:$N$169,2,FALSE)</f>
        <v>1</v>
      </c>
      <c r="ARB13">
        <f>VLOOKUP($A13,'[1]Cuadro 3'!$B$6:$N$169,2,FALSE)</f>
        <v>1</v>
      </c>
      <c r="ARC13">
        <f>VLOOKUP($A13,'[1]Cuadro 3'!$B$6:$N$169,2,FALSE)</f>
        <v>1</v>
      </c>
      <c r="ARD13">
        <f>VLOOKUP($A13,'[1]Cuadro 3'!$B$6:$N$169,2,FALSE)</f>
        <v>1</v>
      </c>
      <c r="ARE13">
        <f>VLOOKUP($A13,'[1]Cuadro 3'!$B$6:$N$169,2,FALSE)</f>
        <v>1</v>
      </c>
      <c r="ARF13">
        <f>VLOOKUP($A13,'[1]Cuadro 3'!$B$6:$N$169,2,FALSE)</f>
        <v>1</v>
      </c>
      <c r="ARG13">
        <f>VLOOKUP($A13,'[1]Cuadro 3'!$B$6:$N$169,2,FALSE)</f>
        <v>1</v>
      </c>
      <c r="ARH13">
        <f>VLOOKUP($A13,'[1]Cuadro 3'!$B$6:$N$169,2,FALSE)</f>
        <v>1</v>
      </c>
      <c r="ARI13">
        <f>VLOOKUP($A13,'[1]Cuadro 3'!$B$6:$N$169,2,FALSE)</f>
        <v>1</v>
      </c>
      <c r="ARJ13">
        <f>VLOOKUP($A13,'[1]Cuadro 3'!$B$6:$N$169,2,FALSE)</f>
        <v>1</v>
      </c>
      <c r="ARK13">
        <f>VLOOKUP($A13,'[1]Cuadro 3'!$B$6:$N$169,2,FALSE)</f>
        <v>1</v>
      </c>
      <c r="ARL13">
        <f>VLOOKUP($A13,'[1]Cuadro 3'!$B$6:$N$169,2,FALSE)</f>
        <v>1</v>
      </c>
      <c r="ARM13">
        <f>VLOOKUP($A13,'[1]Cuadro 3'!$B$6:$N$169,2,FALSE)</f>
        <v>1</v>
      </c>
      <c r="ARN13">
        <f>VLOOKUP($A13,'[1]Cuadro 3'!$B$6:$N$169,2,FALSE)</f>
        <v>1</v>
      </c>
      <c r="ARO13">
        <f>VLOOKUP($A13,'[1]Cuadro 3'!$B$6:$N$169,2,FALSE)</f>
        <v>1</v>
      </c>
      <c r="ARP13">
        <f>VLOOKUP($A13,'[1]Cuadro 3'!$B$6:$N$169,2,FALSE)</f>
        <v>1</v>
      </c>
      <c r="ARQ13">
        <f>VLOOKUP($A13,'[1]Cuadro 3'!$B$6:$N$169,2,FALSE)</f>
        <v>1</v>
      </c>
      <c r="ARR13">
        <f>VLOOKUP($A13,'[1]Cuadro 3'!$B$6:$N$169,2,FALSE)</f>
        <v>1</v>
      </c>
      <c r="ARS13">
        <f>VLOOKUP($A13,'[1]Cuadro 3'!$B$6:$N$169,2,FALSE)</f>
        <v>1</v>
      </c>
      <c r="ART13">
        <f>VLOOKUP($A13,'[1]Cuadro 3'!$B$6:$N$169,2,FALSE)</f>
        <v>1</v>
      </c>
      <c r="ARU13">
        <f>VLOOKUP($A13,'[1]Cuadro 3'!$B$6:$N$169,2,FALSE)</f>
        <v>1</v>
      </c>
      <c r="ARV13">
        <f>VLOOKUP($A13,'[1]Cuadro 3'!$B$6:$N$169,2,FALSE)</f>
        <v>1</v>
      </c>
      <c r="ARW13">
        <f>VLOOKUP($A13,'[1]Cuadro 3'!$B$6:$N$169,2,FALSE)</f>
        <v>1</v>
      </c>
      <c r="ARX13">
        <f>VLOOKUP($A13,'[1]Cuadro 3'!$B$6:$N$169,2,FALSE)</f>
        <v>1</v>
      </c>
      <c r="ARY13">
        <f>VLOOKUP($A13,'[1]Cuadro 3'!$B$6:$N$169,2,FALSE)</f>
        <v>1</v>
      </c>
      <c r="ARZ13">
        <f>VLOOKUP($A13,'[1]Cuadro 3'!$B$6:$N$169,2,FALSE)</f>
        <v>1</v>
      </c>
      <c r="ASA13">
        <f>VLOOKUP($A13,'[1]Cuadro 3'!$B$6:$N$169,2,FALSE)</f>
        <v>1</v>
      </c>
      <c r="ASB13">
        <f>VLOOKUP($A13,'[1]Cuadro 3'!$B$6:$N$169,2,FALSE)</f>
        <v>1</v>
      </c>
      <c r="ASC13">
        <f>VLOOKUP($A13,'[1]Cuadro 3'!$B$6:$N$169,2,FALSE)</f>
        <v>1</v>
      </c>
      <c r="ASD13">
        <f>VLOOKUP($A13,'[1]Cuadro 3'!$B$6:$N$169,2,FALSE)</f>
        <v>1</v>
      </c>
      <c r="ASE13">
        <f>VLOOKUP($A13,'[1]Cuadro 3'!$B$6:$N$169,2,FALSE)</f>
        <v>1</v>
      </c>
      <c r="ASF13">
        <f>VLOOKUP($A13,'[1]Cuadro 3'!$B$6:$N$169,2,FALSE)</f>
        <v>1</v>
      </c>
      <c r="ASG13">
        <f>VLOOKUP($A13,'[1]Cuadro 3'!$B$6:$N$169,2,FALSE)</f>
        <v>1</v>
      </c>
      <c r="ASH13">
        <f>VLOOKUP($A13,'[1]Cuadro 3'!$B$6:$N$169,2,FALSE)</f>
        <v>1</v>
      </c>
      <c r="ASI13">
        <f>VLOOKUP($A13,'[1]Cuadro 3'!$B$6:$N$169,2,FALSE)</f>
        <v>1</v>
      </c>
      <c r="ASJ13">
        <f>VLOOKUP($A13,'[1]Cuadro 3'!$B$6:$N$169,2,FALSE)</f>
        <v>1</v>
      </c>
      <c r="ASK13">
        <f>VLOOKUP($A13,'[1]Cuadro 3'!$B$6:$N$169,2,FALSE)</f>
        <v>1</v>
      </c>
      <c r="ASL13">
        <f>VLOOKUP($A13,'[1]Cuadro 3'!$B$6:$N$169,2,FALSE)</f>
        <v>1</v>
      </c>
      <c r="ASM13">
        <f>VLOOKUP($A13,'[1]Cuadro 3'!$B$6:$N$169,2,FALSE)</f>
        <v>1</v>
      </c>
      <c r="ASN13">
        <f>VLOOKUP($A13,'[1]Cuadro 3'!$B$6:$N$169,2,FALSE)</f>
        <v>1</v>
      </c>
      <c r="ASO13">
        <f>VLOOKUP($A13,'[1]Cuadro 3'!$B$6:$N$169,2,FALSE)</f>
        <v>1</v>
      </c>
      <c r="ASP13">
        <f>VLOOKUP($A13,'[1]Cuadro 3'!$B$6:$N$169,2,FALSE)</f>
        <v>1</v>
      </c>
      <c r="ASQ13">
        <f>VLOOKUP($A13,'[1]Cuadro 3'!$B$6:$N$169,2,FALSE)</f>
        <v>1</v>
      </c>
      <c r="ASR13">
        <f>VLOOKUP($A13,'[1]Cuadro 3'!$B$6:$N$169,2,FALSE)</f>
        <v>1</v>
      </c>
      <c r="ASS13">
        <f>VLOOKUP($A13,'[1]Cuadro 3'!$B$6:$N$169,2,FALSE)</f>
        <v>1</v>
      </c>
      <c r="AST13">
        <f>VLOOKUP($A13,'[1]Cuadro 3'!$B$6:$N$169,2,FALSE)</f>
        <v>1</v>
      </c>
      <c r="ASU13">
        <f>VLOOKUP($A13,'[1]Cuadro 3'!$B$6:$N$169,2,FALSE)</f>
        <v>1</v>
      </c>
      <c r="ASV13">
        <f>VLOOKUP($A13,'[1]Cuadro 3'!$B$6:$N$169,2,FALSE)</f>
        <v>1</v>
      </c>
      <c r="ASW13">
        <f>VLOOKUP($A13,'[1]Cuadro 3'!$B$6:$N$169,2,FALSE)</f>
        <v>1</v>
      </c>
      <c r="ASX13">
        <f>VLOOKUP($A13,'[1]Cuadro 3'!$B$6:$N$169,2,FALSE)</f>
        <v>1</v>
      </c>
      <c r="ASY13">
        <f>VLOOKUP($A13,'[1]Cuadro 3'!$B$6:$N$169,2,FALSE)</f>
        <v>1</v>
      </c>
      <c r="ASZ13">
        <f>VLOOKUP($A13,'[1]Cuadro 3'!$B$6:$N$169,2,FALSE)</f>
        <v>1</v>
      </c>
      <c r="ATA13">
        <f>VLOOKUP($A13,'[1]Cuadro 3'!$B$6:$N$169,2,FALSE)</f>
        <v>1</v>
      </c>
      <c r="ATB13">
        <f>VLOOKUP($A13,'[1]Cuadro 3'!$B$6:$N$169,2,FALSE)</f>
        <v>1</v>
      </c>
      <c r="ATC13">
        <f>VLOOKUP($A13,'[1]Cuadro 3'!$B$6:$N$169,2,FALSE)</f>
        <v>1</v>
      </c>
      <c r="ATD13">
        <f>VLOOKUP($A13,'[1]Cuadro 3'!$B$6:$N$169,2,FALSE)</f>
        <v>1</v>
      </c>
      <c r="ATE13">
        <f>VLOOKUP($A13,'[1]Cuadro 3'!$B$6:$N$169,2,FALSE)</f>
        <v>1</v>
      </c>
      <c r="ATF13">
        <f>VLOOKUP($A13,'[1]Cuadro 3'!$B$6:$N$169,2,FALSE)</f>
        <v>1</v>
      </c>
      <c r="ATG13">
        <f>VLOOKUP($A13,'[1]Cuadro 3'!$B$6:$N$169,2,FALSE)</f>
        <v>1</v>
      </c>
      <c r="ATH13">
        <f>VLOOKUP($A13,'[1]Cuadro 3'!$B$6:$N$169,2,FALSE)</f>
        <v>1</v>
      </c>
      <c r="ATI13">
        <f>VLOOKUP($A13,'[1]Cuadro 3'!$B$6:$N$169,2,FALSE)</f>
        <v>1</v>
      </c>
      <c r="ATJ13">
        <f>VLOOKUP($A13,'[1]Cuadro 3'!$B$6:$N$169,2,FALSE)</f>
        <v>1</v>
      </c>
      <c r="ATK13">
        <f>VLOOKUP($A13,'[1]Cuadro 3'!$B$6:$N$169,2,FALSE)</f>
        <v>1</v>
      </c>
      <c r="ATL13">
        <f>VLOOKUP($A13,'[1]Cuadro 3'!$B$6:$N$169,2,FALSE)</f>
        <v>1</v>
      </c>
      <c r="ATM13">
        <f>VLOOKUP($A13,'[1]Cuadro 3'!$B$6:$N$169,2,FALSE)</f>
        <v>1</v>
      </c>
      <c r="ATN13">
        <f>VLOOKUP($A13,'[1]Cuadro 3'!$B$6:$N$169,2,FALSE)</f>
        <v>1</v>
      </c>
      <c r="ATO13">
        <f>VLOOKUP($A13,'[1]Cuadro 3'!$B$6:$N$169,2,FALSE)</f>
        <v>1</v>
      </c>
      <c r="ATP13">
        <f>VLOOKUP($A13,'[1]Cuadro 3'!$B$6:$N$169,2,FALSE)</f>
        <v>1</v>
      </c>
      <c r="ATQ13">
        <f>VLOOKUP($A13,'[1]Cuadro 3'!$B$6:$N$169,2,FALSE)</f>
        <v>1</v>
      </c>
      <c r="ATR13">
        <f>VLOOKUP($A13,'[1]Cuadro 3'!$B$6:$N$169,2,FALSE)</f>
        <v>1</v>
      </c>
      <c r="ATS13">
        <f>VLOOKUP($A13,'[1]Cuadro 3'!$B$6:$N$169,2,FALSE)</f>
        <v>1</v>
      </c>
      <c r="ATT13">
        <f>VLOOKUP($A13,'[1]Cuadro 3'!$B$6:$N$169,2,FALSE)</f>
        <v>1</v>
      </c>
      <c r="ATU13">
        <f>VLOOKUP($A13,'[1]Cuadro 3'!$B$6:$N$169,2,FALSE)</f>
        <v>1</v>
      </c>
      <c r="ATV13">
        <f>VLOOKUP($A13,'[1]Cuadro 3'!$B$6:$N$169,2,FALSE)</f>
        <v>1</v>
      </c>
      <c r="ATW13">
        <f>VLOOKUP($A13,'[1]Cuadro 3'!$B$6:$N$169,2,FALSE)</f>
        <v>1</v>
      </c>
      <c r="ATX13">
        <f>VLOOKUP($A13,'[1]Cuadro 3'!$B$6:$N$169,2,FALSE)</f>
        <v>1</v>
      </c>
      <c r="ATY13">
        <f>VLOOKUP($A13,'[1]Cuadro 3'!$B$6:$N$169,2,FALSE)</f>
        <v>1</v>
      </c>
      <c r="ATZ13">
        <f>VLOOKUP($A13,'[1]Cuadro 3'!$B$6:$N$169,2,FALSE)</f>
        <v>1</v>
      </c>
      <c r="AUA13">
        <f>VLOOKUP($A13,'[1]Cuadro 3'!$B$6:$N$169,2,FALSE)</f>
        <v>1</v>
      </c>
      <c r="AUB13">
        <f>VLOOKUP($A13,'[1]Cuadro 3'!$B$6:$N$169,2,FALSE)</f>
        <v>1</v>
      </c>
      <c r="AUC13">
        <f>VLOOKUP($A13,'[1]Cuadro 3'!$B$6:$N$169,2,FALSE)</f>
        <v>1</v>
      </c>
      <c r="AUD13">
        <f>VLOOKUP($A13,'[1]Cuadro 3'!$B$6:$N$169,2,FALSE)</f>
        <v>1</v>
      </c>
      <c r="AUE13">
        <f>VLOOKUP($A13,'[1]Cuadro 3'!$B$6:$N$169,2,FALSE)</f>
        <v>1</v>
      </c>
      <c r="AUF13">
        <f>VLOOKUP($A13,'[1]Cuadro 3'!$B$6:$N$169,2,FALSE)</f>
        <v>1</v>
      </c>
      <c r="AUG13">
        <f>VLOOKUP($A13,'[1]Cuadro 3'!$B$6:$N$169,2,FALSE)</f>
        <v>1</v>
      </c>
      <c r="AUH13">
        <f>VLOOKUP($A13,'[1]Cuadro 3'!$B$6:$N$169,2,FALSE)</f>
        <v>1</v>
      </c>
      <c r="AUI13">
        <f>VLOOKUP($A13,'[1]Cuadro 3'!$B$6:$N$169,2,FALSE)</f>
        <v>1</v>
      </c>
      <c r="AUJ13">
        <f>VLOOKUP($A13,'[1]Cuadro 3'!$B$6:$N$169,2,FALSE)</f>
        <v>1</v>
      </c>
      <c r="AUK13">
        <f>VLOOKUP($A13,'[1]Cuadro 3'!$B$6:$N$169,2,FALSE)</f>
        <v>1</v>
      </c>
      <c r="AUL13">
        <f>VLOOKUP($A13,'[1]Cuadro 3'!$B$6:$N$169,2,FALSE)</f>
        <v>1</v>
      </c>
      <c r="AUM13">
        <f>VLOOKUP($A13,'[1]Cuadro 3'!$B$6:$N$169,2,FALSE)</f>
        <v>1</v>
      </c>
      <c r="AUN13">
        <f>VLOOKUP($A13,'[1]Cuadro 3'!$B$6:$N$169,2,FALSE)</f>
        <v>1</v>
      </c>
      <c r="AUO13">
        <f>VLOOKUP($A13,'[1]Cuadro 3'!$B$6:$N$169,2,FALSE)</f>
        <v>1</v>
      </c>
      <c r="AUP13">
        <f>VLOOKUP($A13,'[1]Cuadro 3'!$B$6:$N$169,2,FALSE)</f>
        <v>1</v>
      </c>
      <c r="AUQ13">
        <f>VLOOKUP($A13,'[1]Cuadro 3'!$B$6:$N$169,2,FALSE)</f>
        <v>1</v>
      </c>
      <c r="AUR13">
        <f>VLOOKUP($A13,'[1]Cuadro 3'!$B$6:$N$169,2,FALSE)</f>
        <v>1</v>
      </c>
      <c r="AUS13">
        <f>VLOOKUP($A13,'[1]Cuadro 3'!$B$6:$N$169,2,FALSE)</f>
        <v>1</v>
      </c>
      <c r="AUT13">
        <f>VLOOKUP($A13,'[1]Cuadro 3'!$B$6:$N$169,2,FALSE)</f>
        <v>1</v>
      </c>
      <c r="AUU13">
        <f>VLOOKUP($A13,'[1]Cuadro 3'!$B$6:$N$169,2,FALSE)</f>
        <v>1</v>
      </c>
      <c r="AUV13">
        <f>VLOOKUP($A13,'[1]Cuadro 3'!$B$6:$N$169,2,FALSE)</f>
        <v>1</v>
      </c>
      <c r="AUW13">
        <f>VLOOKUP($A13,'[1]Cuadro 3'!$B$6:$N$169,2,FALSE)</f>
        <v>1</v>
      </c>
      <c r="AUX13">
        <f>VLOOKUP($A13,'[1]Cuadro 3'!$B$6:$N$169,2,FALSE)</f>
        <v>1</v>
      </c>
      <c r="AUY13">
        <f>VLOOKUP($A13,'[1]Cuadro 3'!$B$6:$N$169,2,FALSE)</f>
        <v>1</v>
      </c>
      <c r="AUZ13">
        <f>VLOOKUP($A13,'[1]Cuadro 3'!$B$6:$N$169,2,FALSE)</f>
        <v>1</v>
      </c>
      <c r="AVA13">
        <f>VLOOKUP($A13,'[1]Cuadro 3'!$B$6:$N$169,2,FALSE)</f>
        <v>1</v>
      </c>
      <c r="AVB13">
        <f>VLOOKUP($A13,'[1]Cuadro 3'!$B$6:$N$169,2,FALSE)</f>
        <v>1</v>
      </c>
      <c r="AVC13">
        <f>VLOOKUP($A13,'[1]Cuadro 3'!$B$6:$N$169,2,FALSE)</f>
        <v>1</v>
      </c>
      <c r="AVD13">
        <f>VLOOKUP($A13,'[1]Cuadro 3'!$B$6:$N$169,2,FALSE)</f>
        <v>1</v>
      </c>
      <c r="AVE13">
        <f>VLOOKUP($A13,'[1]Cuadro 3'!$B$6:$N$169,2,FALSE)</f>
        <v>1</v>
      </c>
      <c r="AVF13">
        <f>VLOOKUP($A13,'[1]Cuadro 3'!$B$6:$N$169,2,FALSE)</f>
        <v>1</v>
      </c>
      <c r="AVG13">
        <f>VLOOKUP($A13,'[1]Cuadro 3'!$B$6:$N$169,2,FALSE)</f>
        <v>1</v>
      </c>
      <c r="AVH13">
        <f>VLOOKUP($A13,'[1]Cuadro 3'!$B$6:$N$169,2,FALSE)</f>
        <v>1</v>
      </c>
      <c r="AVI13">
        <f>VLOOKUP($A13,'[1]Cuadro 3'!$B$6:$N$169,2,FALSE)</f>
        <v>1</v>
      </c>
      <c r="AVJ13">
        <f>VLOOKUP($A13,'[1]Cuadro 3'!$B$6:$N$169,2,FALSE)</f>
        <v>1</v>
      </c>
      <c r="AVK13">
        <f>VLOOKUP($A13,'[1]Cuadro 3'!$B$6:$N$169,2,FALSE)</f>
        <v>1</v>
      </c>
      <c r="AVL13">
        <f>VLOOKUP($A13,'[1]Cuadro 3'!$B$6:$N$169,2,FALSE)</f>
        <v>1</v>
      </c>
      <c r="AVM13">
        <f>VLOOKUP($A13,'[1]Cuadro 3'!$B$6:$N$169,2,FALSE)</f>
        <v>1</v>
      </c>
      <c r="AVN13">
        <f>VLOOKUP($A13,'[1]Cuadro 3'!$B$6:$N$169,2,FALSE)</f>
        <v>1</v>
      </c>
      <c r="AVO13">
        <f>VLOOKUP($A13,'[1]Cuadro 3'!$B$6:$N$169,2,FALSE)</f>
        <v>1</v>
      </c>
      <c r="AVP13">
        <f>VLOOKUP($A13,'[1]Cuadro 3'!$B$6:$N$169,2,FALSE)</f>
        <v>1</v>
      </c>
      <c r="AVQ13">
        <f>VLOOKUP($A13,'[1]Cuadro 3'!$B$6:$N$169,2,FALSE)</f>
        <v>1</v>
      </c>
      <c r="AVR13">
        <f>VLOOKUP($A13,'[1]Cuadro 3'!$B$6:$N$169,2,FALSE)</f>
        <v>1</v>
      </c>
      <c r="AVS13">
        <f>VLOOKUP($A13,'[1]Cuadro 3'!$B$6:$N$169,2,FALSE)</f>
        <v>1</v>
      </c>
      <c r="AVT13">
        <f>VLOOKUP($A13,'[1]Cuadro 3'!$B$6:$N$169,2,FALSE)</f>
        <v>1</v>
      </c>
      <c r="AVU13">
        <f>VLOOKUP($A13,'[1]Cuadro 3'!$B$6:$N$169,2,FALSE)</f>
        <v>1</v>
      </c>
      <c r="AVV13">
        <f>VLOOKUP($A13,'[1]Cuadro 3'!$B$6:$N$169,2,FALSE)</f>
        <v>1</v>
      </c>
      <c r="AVW13">
        <f>VLOOKUP($A13,'[1]Cuadro 3'!$B$6:$N$169,2,FALSE)</f>
        <v>1</v>
      </c>
      <c r="AVX13">
        <f>VLOOKUP($A13,'[1]Cuadro 3'!$B$6:$N$169,2,FALSE)</f>
        <v>1</v>
      </c>
      <c r="AVY13">
        <f>VLOOKUP($A13,'[1]Cuadro 3'!$B$6:$N$169,2,FALSE)</f>
        <v>1</v>
      </c>
      <c r="AVZ13">
        <f>VLOOKUP($A13,'[1]Cuadro 3'!$B$6:$N$169,2,FALSE)</f>
        <v>1</v>
      </c>
      <c r="AWA13">
        <f>VLOOKUP($A13,'[1]Cuadro 3'!$B$6:$N$169,2,FALSE)</f>
        <v>1</v>
      </c>
      <c r="AWB13">
        <f>VLOOKUP($A13,'[1]Cuadro 3'!$B$6:$N$169,2,FALSE)</f>
        <v>1</v>
      </c>
      <c r="AWC13">
        <f>VLOOKUP($A13,'[1]Cuadro 3'!$B$6:$N$169,2,FALSE)</f>
        <v>1</v>
      </c>
      <c r="AWD13">
        <f>VLOOKUP($A13,'[1]Cuadro 3'!$B$6:$N$169,2,FALSE)</f>
        <v>1</v>
      </c>
      <c r="AWE13">
        <f>VLOOKUP($A13,'[1]Cuadro 3'!$B$6:$N$169,2,FALSE)</f>
        <v>1</v>
      </c>
      <c r="AWF13">
        <f>VLOOKUP($A13,'[1]Cuadro 3'!$B$6:$N$169,2,FALSE)</f>
        <v>1</v>
      </c>
      <c r="AWG13">
        <f>VLOOKUP($A13,'[1]Cuadro 3'!$B$6:$N$169,2,FALSE)</f>
        <v>1</v>
      </c>
      <c r="AWH13">
        <f>VLOOKUP($A13,'[1]Cuadro 3'!$B$6:$N$169,2,FALSE)</f>
        <v>1</v>
      </c>
      <c r="AWI13">
        <f>VLOOKUP($A13,'[1]Cuadro 3'!$B$6:$N$169,2,FALSE)</f>
        <v>1</v>
      </c>
      <c r="AWJ13">
        <f>VLOOKUP($A13,'[1]Cuadro 3'!$B$6:$N$169,2,FALSE)</f>
        <v>1</v>
      </c>
      <c r="AWK13">
        <f>VLOOKUP($A13,'[1]Cuadro 3'!$B$6:$N$169,2,FALSE)</f>
        <v>1</v>
      </c>
      <c r="AWL13">
        <f>VLOOKUP($A13,'[1]Cuadro 3'!$B$6:$N$169,2,FALSE)</f>
        <v>1</v>
      </c>
      <c r="AWM13">
        <f>VLOOKUP($A13,'[1]Cuadro 3'!$B$6:$N$169,2,FALSE)</f>
        <v>1</v>
      </c>
      <c r="AWN13">
        <f>VLOOKUP($A13,'[1]Cuadro 3'!$B$6:$N$169,2,FALSE)</f>
        <v>1</v>
      </c>
      <c r="AWO13">
        <f>VLOOKUP($A13,'[1]Cuadro 3'!$B$6:$N$169,2,FALSE)</f>
        <v>1</v>
      </c>
      <c r="AWP13">
        <f>VLOOKUP($A13,'[1]Cuadro 3'!$B$6:$N$169,2,FALSE)</f>
        <v>1</v>
      </c>
      <c r="AWQ13">
        <f>VLOOKUP($A13,'[1]Cuadro 3'!$B$6:$N$169,2,FALSE)</f>
        <v>1</v>
      </c>
      <c r="AWR13">
        <f>VLOOKUP($A13,'[1]Cuadro 3'!$B$6:$N$169,2,FALSE)</f>
        <v>1</v>
      </c>
      <c r="AWS13">
        <f>VLOOKUP($A13,'[1]Cuadro 3'!$B$6:$N$169,2,FALSE)</f>
        <v>1</v>
      </c>
      <c r="AWT13">
        <f>VLOOKUP($A13,'[1]Cuadro 3'!$B$6:$N$169,2,FALSE)</f>
        <v>1</v>
      </c>
      <c r="AWU13">
        <f>VLOOKUP($A13,'[1]Cuadro 3'!$B$6:$N$169,2,FALSE)</f>
        <v>1</v>
      </c>
      <c r="AWV13">
        <f>VLOOKUP($A13,'[1]Cuadro 3'!$B$6:$N$169,2,FALSE)</f>
        <v>1</v>
      </c>
      <c r="AWW13">
        <f>VLOOKUP($A13,'[1]Cuadro 3'!$B$6:$N$169,2,FALSE)</f>
        <v>1</v>
      </c>
      <c r="AWX13">
        <f>VLOOKUP($A13,'[1]Cuadro 3'!$B$6:$N$169,2,FALSE)</f>
        <v>1</v>
      </c>
      <c r="AWY13">
        <f>VLOOKUP($A13,'[1]Cuadro 3'!$B$6:$N$169,2,FALSE)</f>
        <v>1</v>
      </c>
      <c r="AWZ13">
        <f>VLOOKUP($A13,'[1]Cuadro 3'!$B$6:$N$169,2,FALSE)</f>
        <v>1</v>
      </c>
      <c r="AXA13">
        <f>VLOOKUP($A13,'[1]Cuadro 3'!$B$6:$N$169,2,FALSE)</f>
        <v>1</v>
      </c>
      <c r="AXB13">
        <f>VLOOKUP($A13,'[1]Cuadro 3'!$B$6:$N$169,2,FALSE)</f>
        <v>1</v>
      </c>
      <c r="AXC13">
        <f>VLOOKUP($A13,'[1]Cuadro 3'!$B$6:$N$169,2,FALSE)</f>
        <v>1</v>
      </c>
      <c r="AXD13">
        <f>VLOOKUP($A13,'[1]Cuadro 3'!$B$6:$N$169,2,FALSE)</f>
        <v>1</v>
      </c>
      <c r="AXE13">
        <f>VLOOKUP($A13,'[1]Cuadro 3'!$B$6:$N$169,2,FALSE)</f>
        <v>1</v>
      </c>
      <c r="AXF13">
        <f>VLOOKUP($A13,'[1]Cuadro 3'!$B$6:$N$169,2,FALSE)</f>
        <v>1</v>
      </c>
      <c r="AXG13">
        <f>VLOOKUP($A13,'[1]Cuadro 3'!$B$6:$N$169,2,FALSE)</f>
        <v>1</v>
      </c>
      <c r="AXH13">
        <f>VLOOKUP($A13,'[1]Cuadro 3'!$B$6:$N$169,2,FALSE)</f>
        <v>1</v>
      </c>
      <c r="AXI13">
        <f>VLOOKUP($A13,'[1]Cuadro 3'!$B$6:$N$169,2,FALSE)</f>
        <v>1</v>
      </c>
      <c r="AXJ13">
        <f>VLOOKUP($A13,'[1]Cuadro 3'!$B$6:$N$169,2,FALSE)</f>
        <v>1</v>
      </c>
      <c r="AXK13">
        <f>VLOOKUP($A13,'[1]Cuadro 3'!$B$6:$N$169,2,FALSE)</f>
        <v>1</v>
      </c>
      <c r="AXL13">
        <f>VLOOKUP($A13,'[1]Cuadro 3'!$B$6:$N$169,2,FALSE)</f>
        <v>1</v>
      </c>
      <c r="AXM13">
        <f>VLOOKUP($A13,'[1]Cuadro 3'!$B$6:$N$169,2,FALSE)</f>
        <v>1</v>
      </c>
      <c r="AXN13">
        <f>VLOOKUP($A13,'[1]Cuadro 3'!$B$6:$N$169,2,FALSE)</f>
        <v>1</v>
      </c>
      <c r="AXO13">
        <f>VLOOKUP($A13,'[1]Cuadro 3'!$B$6:$N$169,2,FALSE)</f>
        <v>1</v>
      </c>
      <c r="AXP13">
        <f>VLOOKUP($A13,'[1]Cuadro 3'!$B$6:$N$169,2,FALSE)</f>
        <v>1</v>
      </c>
      <c r="AXQ13">
        <f>VLOOKUP($A13,'[1]Cuadro 3'!$B$6:$N$169,2,FALSE)</f>
        <v>1</v>
      </c>
      <c r="AXR13">
        <f>VLOOKUP($A13,'[1]Cuadro 3'!$B$6:$N$169,2,FALSE)</f>
        <v>1</v>
      </c>
      <c r="AXS13">
        <f>VLOOKUP($A13,'[1]Cuadro 3'!$B$6:$N$169,2,FALSE)</f>
        <v>1</v>
      </c>
      <c r="AXT13">
        <f>VLOOKUP($A13,'[1]Cuadro 3'!$B$6:$N$169,2,FALSE)</f>
        <v>1</v>
      </c>
      <c r="AXU13">
        <f>VLOOKUP($A13,'[1]Cuadro 3'!$B$6:$N$169,2,FALSE)</f>
        <v>1</v>
      </c>
      <c r="AXV13">
        <f>VLOOKUP($A13,'[1]Cuadro 3'!$B$6:$N$169,2,FALSE)</f>
        <v>1</v>
      </c>
      <c r="AXW13">
        <f>VLOOKUP($A13,'[1]Cuadro 3'!$B$6:$N$169,2,FALSE)</f>
        <v>1</v>
      </c>
      <c r="AXX13">
        <f>VLOOKUP($A13,'[1]Cuadro 3'!$B$6:$N$169,2,FALSE)</f>
        <v>1</v>
      </c>
      <c r="AXY13">
        <f>VLOOKUP($A13,'[1]Cuadro 3'!$B$6:$N$169,2,FALSE)</f>
        <v>1</v>
      </c>
      <c r="AXZ13">
        <f>VLOOKUP($A13,'[1]Cuadro 3'!$B$6:$N$169,2,FALSE)</f>
        <v>1</v>
      </c>
      <c r="AYA13">
        <f>VLOOKUP($A13,'[1]Cuadro 3'!$B$6:$N$169,2,FALSE)</f>
        <v>1</v>
      </c>
      <c r="AYB13">
        <f>VLOOKUP($A13,'[1]Cuadro 3'!$B$6:$N$169,2,FALSE)</f>
        <v>1</v>
      </c>
      <c r="AYC13">
        <f>VLOOKUP($A13,'[1]Cuadro 3'!$B$6:$N$169,2,FALSE)</f>
        <v>1</v>
      </c>
      <c r="AYD13">
        <f>VLOOKUP($A13,'[1]Cuadro 3'!$B$6:$N$169,2,FALSE)</f>
        <v>1</v>
      </c>
      <c r="AYE13">
        <f>VLOOKUP($A13,'[1]Cuadro 3'!$B$6:$N$169,2,FALSE)</f>
        <v>1</v>
      </c>
      <c r="AYF13">
        <f>VLOOKUP($A13,'[1]Cuadro 3'!$B$6:$N$169,2,FALSE)</f>
        <v>1</v>
      </c>
      <c r="AYG13">
        <f>VLOOKUP($A13,'[1]Cuadro 3'!$B$6:$N$169,2,FALSE)</f>
        <v>1</v>
      </c>
      <c r="AYH13">
        <f>VLOOKUP($A13,'[1]Cuadro 3'!$B$6:$N$169,2,FALSE)</f>
        <v>1</v>
      </c>
      <c r="AYI13">
        <f>VLOOKUP($A13,'[1]Cuadro 3'!$B$6:$N$169,2,FALSE)</f>
        <v>1</v>
      </c>
      <c r="AYJ13">
        <f>VLOOKUP($A13,'[1]Cuadro 3'!$B$6:$N$169,2,FALSE)</f>
        <v>1</v>
      </c>
      <c r="AYK13">
        <f>VLOOKUP($A13,'[1]Cuadro 3'!$B$6:$N$169,2,FALSE)</f>
        <v>1</v>
      </c>
      <c r="AYL13">
        <f>VLOOKUP($A13,'[1]Cuadro 3'!$B$6:$N$169,2,FALSE)</f>
        <v>1</v>
      </c>
      <c r="AYM13">
        <f>VLOOKUP($A13,'[1]Cuadro 3'!$B$6:$N$169,2,FALSE)</f>
        <v>1</v>
      </c>
      <c r="AYN13">
        <f>VLOOKUP($A13,'[1]Cuadro 3'!$B$6:$N$169,2,FALSE)</f>
        <v>1</v>
      </c>
      <c r="AYO13">
        <f>VLOOKUP($A13,'[1]Cuadro 3'!$B$6:$N$169,2,FALSE)</f>
        <v>1</v>
      </c>
      <c r="AYP13">
        <f>VLOOKUP($A13,'[1]Cuadro 3'!$B$6:$N$169,2,FALSE)</f>
        <v>1</v>
      </c>
      <c r="AYQ13">
        <f>VLOOKUP($A13,'[1]Cuadro 3'!$B$6:$N$169,2,FALSE)</f>
        <v>1</v>
      </c>
      <c r="AYR13">
        <f>VLOOKUP($A13,'[1]Cuadro 3'!$B$6:$N$169,2,FALSE)</f>
        <v>1</v>
      </c>
      <c r="AYS13">
        <f>VLOOKUP($A13,'[1]Cuadro 3'!$B$6:$N$169,2,FALSE)</f>
        <v>1</v>
      </c>
      <c r="AYT13">
        <f>VLOOKUP($A13,'[1]Cuadro 3'!$B$6:$N$169,2,FALSE)</f>
        <v>1</v>
      </c>
      <c r="AYU13">
        <f>VLOOKUP($A13,'[1]Cuadro 3'!$B$6:$N$169,2,FALSE)</f>
        <v>1</v>
      </c>
      <c r="AYV13">
        <f>VLOOKUP($A13,'[1]Cuadro 3'!$B$6:$N$169,2,FALSE)</f>
        <v>1</v>
      </c>
      <c r="AYW13">
        <f>VLOOKUP($A13,'[1]Cuadro 3'!$B$6:$N$169,2,FALSE)</f>
        <v>1</v>
      </c>
      <c r="AYX13">
        <f>VLOOKUP($A13,'[1]Cuadro 3'!$B$6:$N$169,2,FALSE)</f>
        <v>1</v>
      </c>
      <c r="AYY13">
        <f>VLOOKUP($A13,'[1]Cuadro 3'!$B$6:$N$169,2,FALSE)</f>
        <v>1</v>
      </c>
      <c r="AYZ13">
        <f>VLOOKUP($A13,'[1]Cuadro 3'!$B$6:$N$169,2,FALSE)</f>
        <v>1</v>
      </c>
      <c r="AZA13">
        <f>VLOOKUP($A13,'[1]Cuadro 3'!$B$6:$N$169,2,FALSE)</f>
        <v>1</v>
      </c>
      <c r="AZB13">
        <f>VLOOKUP($A13,'[1]Cuadro 3'!$B$6:$N$169,2,FALSE)</f>
        <v>1</v>
      </c>
      <c r="AZC13">
        <f>VLOOKUP($A13,'[1]Cuadro 3'!$B$6:$N$169,2,FALSE)</f>
        <v>1</v>
      </c>
      <c r="AZD13">
        <f>VLOOKUP($A13,'[1]Cuadro 3'!$B$6:$N$169,2,FALSE)</f>
        <v>1</v>
      </c>
      <c r="AZE13">
        <f>VLOOKUP($A13,'[1]Cuadro 3'!$B$6:$N$169,2,FALSE)</f>
        <v>1</v>
      </c>
      <c r="AZF13">
        <f>VLOOKUP($A13,'[1]Cuadro 3'!$B$6:$N$169,2,FALSE)</f>
        <v>1</v>
      </c>
      <c r="AZG13">
        <f>VLOOKUP($A13,'[1]Cuadro 3'!$B$6:$N$169,2,FALSE)</f>
        <v>1</v>
      </c>
      <c r="AZH13">
        <f>VLOOKUP($A13,'[1]Cuadro 3'!$B$6:$N$169,2,FALSE)</f>
        <v>1</v>
      </c>
      <c r="AZI13">
        <f>VLOOKUP($A13,'[1]Cuadro 3'!$B$6:$N$169,2,FALSE)</f>
        <v>1</v>
      </c>
      <c r="AZJ13">
        <f>VLOOKUP($A13,'[1]Cuadro 3'!$B$6:$N$169,2,FALSE)</f>
        <v>1</v>
      </c>
      <c r="AZK13">
        <f>VLOOKUP($A13,'[1]Cuadro 3'!$B$6:$N$169,2,FALSE)</f>
        <v>1</v>
      </c>
      <c r="AZL13">
        <f>VLOOKUP($A13,'[1]Cuadro 3'!$B$6:$N$169,2,FALSE)</f>
        <v>1</v>
      </c>
      <c r="AZM13">
        <f>VLOOKUP($A13,'[1]Cuadro 3'!$B$6:$N$169,2,FALSE)</f>
        <v>1</v>
      </c>
      <c r="AZN13">
        <f>VLOOKUP($A13,'[1]Cuadro 3'!$B$6:$N$169,2,FALSE)</f>
        <v>1</v>
      </c>
      <c r="AZO13">
        <f>VLOOKUP($A13,'[1]Cuadro 3'!$B$6:$N$169,2,FALSE)</f>
        <v>1</v>
      </c>
      <c r="AZP13">
        <f>VLOOKUP($A13,'[1]Cuadro 3'!$B$6:$N$169,2,FALSE)</f>
        <v>1</v>
      </c>
      <c r="AZQ13">
        <f>VLOOKUP($A13,'[1]Cuadro 3'!$B$6:$N$169,2,FALSE)</f>
        <v>1</v>
      </c>
      <c r="AZR13">
        <f>VLOOKUP($A13,'[1]Cuadro 3'!$B$6:$N$169,2,FALSE)</f>
        <v>1</v>
      </c>
      <c r="AZS13">
        <f>VLOOKUP($A13,'[1]Cuadro 3'!$B$6:$N$169,2,FALSE)</f>
        <v>1</v>
      </c>
      <c r="AZT13">
        <f>VLOOKUP($A13,'[1]Cuadro 3'!$B$6:$N$169,2,FALSE)</f>
        <v>1</v>
      </c>
      <c r="AZU13">
        <f>VLOOKUP($A13,'[1]Cuadro 3'!$B$6:$N$169,2,FALSE)</f>
        <v>1</v>
      </c>
      <c r="AZV13">
        <f>VLOOKUP($A13,'[1]Cuadro 3'!$B$6:$N$169,2,FALSE)</f>
        <v>1</v>
      </c>
      <c r="AZW13">
        <f>VLOOKUP($A13,'[1]Cuadro 3'!$B$6:$N$169,2,FALSE)</f>
        <v>1</v>
      </c>
      <c r="AZX13">
        <f>VLOOKUP($A13,'[1]Cuadro 3'!$B$6:$N$169,2,FALSE)</f>
        <v>1</v>
      </c>
      <c r="AZY13">
        <f>VLOOKUP($A13,'[1]Cuadro 3'!$B$6:$N$169,2,FALSE)</f>
        <v>1</v>
      </c>
      <c r="AZZ13">
        <f>VLOOKUP($A13,'[1]Cuadro 3'!$B$6:$N$169,2,FALSE)</f>
        <v>1</v>
      </c>
      <c r="BAA13">
        <f>VLOOKUP($A13,'[1]Cuadro 3'!$B$6:$N$169,2,FALSE)</f>
        <v>1</v>
      </c>
      <c r="BAB13">
        <f>VLOOKUP($A13,'[1]Cuadro 3'!$B$6:$N$169,2,FALSE)</f>
        <v>1</v>
      </c>
      <c r="BAC13">
        <f>VLOOKUP($A13,'[1]Cuadro 3'!$B$6:$N$169,2,FALSE)</f>
        <v>1</v>
      </c>
      <c r="BAD13">
        <f>VLOOKUP($A13,'[1]Cuadro 3'!$B$6:$N$169,2,FALSE)</f>
        <v>1</v>
      </c>
      <c r="BAE13">
        <f>VLOOKUP($A13,'[1]Cuadro 3'!$B$6:$N$169,2,FALSE)</f>
        <v>1</v>
      </c>
      <c r="BAF13">
        <f>VLOOKUP($A13,'[1]Cuadro 3'!$B$6:$N$169,2,FALSE)</f>
        <v>1</v>
      </c>
      <c r="BAG13">
        <f>VLOOKUP($A13,'[1]Cuadro 3'!$B$6:$N$169,2,FALSE)</f>
        <v>1</v>
      </c>
      <c r="BAH13">
        <f>VLOOKUP($A13,'[1]Cuadro 3'!$B$6:$N$169,2,FALSE)</f>
        <v>1</v>
      </c>
      <c r="BAI13">
        <f>VLOOKUP($A13,'[1]Cuadro 3'!$B$6:$N$169,2,FALSE)</f>
        <v>1</v>
      </c>
      <c r="BAJ13">
        <f>VLOOKUP($A13,'[1]Cuadro 3'!$B$6:$N$169,2,FALSE)</f>
        <v>1</v>
      </c>
      <c r="BAK13">
        <f>VLOOKUP($A13,'[1]Cuadro 3'!$B$6:$N$169,2,FALSE)</f>
        <v>1</v>
      </c>
      <c r="BAL13">
        <f>VLOOKUP($A13,'[1]Cuadro 3'!$B$6:$N$169,2,FALSE)</f>
        <v>1</v>
      </c>
      <c r="BAM13">
        <f>VLOOKUP($A13,'[1]Cuadro 3'!$B$6:$N$169,2,FALSE)</f>
        <v>1</v>
      </c>
      <c r="BAN13">
        <f>VLOOKUP($A13,'[1]Cuadro 3'!$B$6:$N$169,2,FALSE)</f>
        <v>1</v>
      </c>
      <c r="BAO13">
        <f>VLOOKUP($A13,'[1]Cuadro 3'!$B$6:$N$169,2,FALSE)</f>
        <v>1</v>
      </c>
      <c r="BAP13">
        <f>VLOOKUP($A13,'[1]Cuadro 3'!$B$6:$N$169,2,FALSE)</f>
        <v>1</v>
      </c>
      <c r="BAQ13">
        <f>VLOOKUP($A13,'[1]Cuadro 3'!$B$6:$N$169,2,FALSE)</f>
        <v>1</v>
      </c>
      <c r="BAR13">
        <f>VLOOKUP($A13,'[1]Cuadro 3'!$B$6:$N$169,2,FALSE)</f>
        <v>1</v>
      </c>
      <c r="BAS13">
        <f>VLOOKUP($A13,'[1]Cuadro 3'!$B$6:$N$169,2,FALSE)</f>
        <v>1</v>
      </c>
      <c r="BAT13">
        <f>VLOOKUP($A13,'[1]Cuadro 3'!$B$6:$N$169,2,FALSE)</f>
        <v>1</v>
      </c>
      <c r="BAU13">
        <f>VLOOKUP($A13,'[1]Cuadro 3'!$B$6:$N$169,2,FALSE)</f>
        <v>1</v>
      </c>
      <c r="BAV13">
        <f>VLOOKUP($A13,'[1]Cuadro 3'!$B$6:$N$169,2,FALSE)</f>
        <v>1</v>
      </c>
      <c r="BAW13">
        <f>VLOOKUP($A13,'[1]Cuadro 3'!$B$6:$N$169,2,FALSE)</f>
        <v>1</v>
      </c>
      <c r="BAX13">
        <f>VLOOKUP($A13,'[1]Cuadro 3'!$B$6:$N$169,2,FALSE)</f>
        <v>1</v>
      </c>
      <c r="BAY13">
        <f>VLOOKUP($A13,'[1]Cuadro 3'!$B$6:$N$169,2,FALSE)</f>
        <v>1</v>
      </c>
      <c r="BAZ13">
        <f>VLOOKUP($A13,'[1]Cuadro 3'!$B$6:$N$169,2,FALSE)</f>
        <v>1</v>
      </c>
      <c r="BBA13">
        <f>VLOOKUP($A13,'[1]Cuadro 3'!$B$6:$N$169,2,FALSE)</f>
        <v>1</v>
      </c>
      <c r="BBB13">
        <f>VLOOKUP($A13,'[1]Cuadro 3'!$B$6:$N$169,2,FALSE)</f>
        <v>1</v>
      </c>
      <c r="BBC13">
        <f>VLOOKUP($A13,'[1]Cuadro 3'!$B$6:$N$169,2,FALSE)</f>
        <v>1</v>
      </c>
      <c r="BBD13">
        <f>VLOOKUP($A13,'[1]Cuadro 3'!$B$6:$N$169,2,FALSE)</f>
        <v>1</v>
      </c>
      <c r="BBE13">
        <f>VLOOKUP($A13,'[1]Cuadro 3'!$B$6:$N$169,2,FALSE)</f>
        <v>1</v>
      </c>
      <c r="BBF13">
        <f>VLOOKUP($A13,'[1]Cuadro 3'!$B$6:$N$169,2,FALSE)</f>
        <v>1</v>
      </c>
      <c r="BBG13">
        <f>VLOOKUP($A13,'[1]Cuadro 3'!$B$6:$N$169,2,FALSE)</f>
        <v>1</v>
      </c>
      <c r="BBH13">
        <f>VLOOKUP($A13,'[1]Cuadro 3'!$B$6:$N$169,2,FALSE)</f>
        <v>1</v>
      </c>
      <c r="BBI13">
        <f>VLOOKUP($A13,'[1]Cuadro 3'!$B$6:$N$169,2,FALSE)</f>
        <v>1</v>
      </c>
      <c r="BBJ13">
        <f>VLOOKUP($A13,'[1]Cuadro 3'!$B$6:$N$169,2,FALSE)</f>
        <v>1</v>
      </c>
      <c r="BBK13">
        <f>VLOOKUP($A13,'[1]Cuadro 3'!$B$6:$N$169,2,FALSE)</f>
        <v>1</v>
      </c>
      <c r="BBL13">
        <f>VLOOKUP($A13,'[1]Cuadro 3'!$B$6:$N$169,2,FALSE)</f>
        <v>1</v>
      </c>
      <c r="BBM13">
        <f>VLOOKUP($A13,'[1]Cuadro 3'!$B$6:$N$169,2,FALSE)</f>
        <v>1</v>
      </c>
      <c r="BBN13">
        <f>VLOOKUP($A13,'[1]Cuadro 3'!$B$6:$N$169,2,FALSE)</f>
        <v>1</v>
      </c>
      <c r="BBO13">
        <f>VLOOKUP($A13,'[1]Cuadro 3'!$B$6:$N$169,2,FALSE)</f>
        <v>1</v>
      </c>
      <c r="BBP13">
        <f>VLOOKUP($A13,'[1]Cuadro 3'!$B$6:$N$169,2,FALSE)</f>
        <v>1</v>
      </c>
      <c r="BBQ13">
        <f>VLOOKUP($A13,'[1]Cuadro 3'!$B$6:$N$169,2,FALSE)</f>
        <v>1</v>
      </c>
      <c r="BBR13">
        <f>VLOOKUP($A13,'[1]Cuadro 3'!$B$6:$N$169,2,FALSE)</f>
        <v>1</v>
      </c>
      <c r="BBS13">
        <f>VLOOKUP($A13,'[1]Cuadro 3'!$B$6:$N$169,2,FALSE)</f>
        <v>1</v>
      </c>
      <c r="BBT13">
        <f>VLOOKUP($A13,'[1]Cuadro 3'!$B$6:$N$169,2,FALSE)</f>
        <v>1</v>
      </c>
      <c r="BBU13">
        <f>VLOOKUP($A13,'[1]Cuadro 3'!$B$6:$N$169,2,FALSE)</f>
        <v>1</v>
      </c>
      <c r="BBV13">
        <f>VLOOKUP($A13,'[1]Cuadro 3'!$B$6:$N$169,2,FALSE)</f>
        <v>1</v>
      </c>
      <c r="BBW13">
        <f>VLOOKUP($A13,'[1]Cuadro 3'!$B$6:$N$169,2,FALSE)</f>
        <v>1</v>
      </c>
      <c r="BBX13">
        <f>VLOOKUP($A13,'[1]Cuadro 3'!$B$6:$N$169,2,FALSE)</f>
        <v>1</v>
      </c>
      <c r="BBY13">
        <f>VLOOKUP($A13,'[1]Cuadro 3'!$B$6:$N$169,2,FALSE)</f>
        <v>1</v>
      </c>
      <c r="BBZ13">
        <f>VLOOKUP($A13,'[1]Cuadro 3'!$B$6:$N$169,2,FALSE)</f>
        <v>1</v>
      </c>
      <c r="BCA13">
        <f>VLOOKUP($A13,'[1]Cuadro 3'!$B$6:$N$169,2,FALSE)</f>
        <v>1</v>
      </c>
      <c r="BCB13">
        <f>VLOOKUP($A13,'[1]Cuadro 3'!$B$6:$N$169,2,FALSE)</f>
        <v>1</v>
      </c>
      <c r="BCC13">
        <f>VLOOKUP($A13,'[1]Cuadro 3'!$B$6:$N$169,2,FALSE)</f>
        <v>1</v>
      </c>
      <c r="BCD13">
        <f>VLOOKUP($A13,'[1]Cuadro 3'!$B$6:$N$169,2,FALSE)</f>
        <v>1</v>
      </c>
      <c r="BCE13">
        <f>VLOOKUP($A13,'[1]Cuadro 3'!$B$6:$N$169,2,FALSE)</f>
        <v>1</v>
      </c>
      <c r="BCF13">
        <f>VLOOKUP($A13,'[1]Cuadro 3'!$B$6:$N$169,2,FALSE)</f>
        <v>1</v>
      </c>
      <c r="BCG13">
        <f>VLOOKUP($A13,'[1]Cuadro 3'!$B$6:$N$169,2,FALSE)</f>
        <v>1</v>
      </c>
      <c r="BCH13">
        <f>VLOOKUP($A13,'[1]Cuadro 3'!$B$6:$N$169,2,FALSE)</f>
        <v>1</v>
      </c>
      <c r="BCI13">
        <f>VLOOKUP($A13,'[1]Cuadro 3'!$B$6:$N$169,2,FALSE)</f>
        <v>1</v>
      </c>
      <c r="BCJ13">
        <f>VLOOKUP($A13,'[1]Cuadro 3'!$B$6:$N$169,2,FALSE)</f>
        <v>1</v>
      </c>
      <c r="BCK13">
        <f>VLOOKUP($A13,'[1]Cuadro 3'!$B$6:$N$169,2,FALSE)</f>
        <v>1</v>
      </c>
      <c r="BCL13">
        <f>VLOOKUP($A13,'[1]Cuadro 3'!$B$6:$N$169,2,FALSE)</f>
        <v>1</v>
      </c>
      <c r="BCM13">
        <f>VLOOKUP($A13,'[1]Cuadro 3'!$B$6:$N$169,2,FALSE)</f>
        <v>1</v>
      </c>
      <c r="BCN13">
        <f>VLOOKUP($A13,'[1]Cuadro 3'!$B$6:$N$169,2,FALSE)</f>
        <v>1</v>
      </c>
      <c r="BCO13">
        <f>VLOOKUP($A13,'[1]Cuadro 3'!$B$6:$N$169,2,FALSE)</f>
        <v>1</v>
      </c>
      <c r="BCP13">
        <f>VLOOKUP($A13,'[1]Cuadro 3'!$B$6:$N$169,2,FALSE)</f>
        <v>1</v>
      </c>
      <c r="BCQ13">
        <f>VLOOKUP($A13,'[1]Cuadro 3'!$B$6:$N$169,2,FALSE)</f>
        <v>1</v>
      </c>
      <c r="BCR13">
        <f>VLOOKUP($A13,'[1]Cuadro 3'!$B$6:$N$169,2,FALSE)</f>
        <v>1</v>
      </c>
      <c r="BCS13">
        <f>VLOOKUP($A13,'[1]Cuadro 3'!$B$6:$N$169,2,FALSE)</f>
        <v>1</v>
      </c>
      <c r="BCT13">
        <f>VLOOKUP($A13,'[1]Cuadro 3'!$B$6:$N$169,2,FALSE)</f>
        <v>1</v>
      </c>
      <c r="BCU13">
        <f>VLOOKUP($A13,'[1]Cuadro 3'!$B$6:$N$169,2,FALSE)</f>
        <v>1</v>
      </c>
      <c r="BCV13">
        <f>VLOOKUP($A13,'[1]Cuadro 3'!$B$6:$N$169,2,FALSE)</f>
        <v>1</v>
      </c>
      <c r="BCW13">
        <f>VLOOKUP($A13,'[1]Cuadro 3'!$B$6:$N$169,2,FALSE)</f>
        <v>1</v>
      </c>
      <c r="BCX13">
        <f>VLOOKUP($A13,'[1]Cuadro 3'!$B$6:$N$169,2,FALSE)</f>
        <v>1</v>
      </c>
      <c r="BCY13">
        <f>VLOOKUP($A13,'[1]Cuadro 3'!$B$6:$N$169,2,FALSE)</f>
        <v>1</v>
      </c>
      <c r="BCZ13">
        <f>VLOOKUP($A13,'[1]Cuadro 3'!$B$6:$N$169,2,FALSE)</f>
        <v>1</v>
      </c>
      <c r="BDA13">
        <f>VLOOKUP($A13,'[1]Cuadro 3'!$B$6:$N$169,2,FALSE)</f>
        <v>1</v>
      </c>
      <c r="BDB13">
        <f>VLOOKUP($A13,'[1]Cuadro 3'!$B$6:$N$169,2,FALSE)</f>
        <v>1</v>
      </c>
      <c r="BDC13">
        <f>VLOOKUP($A13,'[1]Cuadro 3'!$B$6:$N$169,2,FALSE)</f>
        <v>1</v>
      </c>
      <c r="BDD13">
        <f>VLOOKUP($A13,'[1]Cuadro 3'!$B$6:$N$169,2,FALSE)</f>
        <v>1</v>
      </c>
      <c r="BDE13">
        <f>VLOOKUP($A13,'[1]Cuadro 3'!$B$6:$N$169,2,FALSE)</f>
        <v>1</v>
      </c>
      <c r="BDF13">
        <f>VLOOKUP($A13,'[1]Cuadro 3'!$B$6:$N$169,2,FALSE)</f>
        <v>1</v>
      </c>
      <c r="BDG13">
        <f>VLOOKUP($A13,'[1]Cuadro 3'!$B$6:$N$169,2,FALSE)</f>
        <v>1</v>
      </c>
      <c r="BDH13">
        <f>VLOOKUP($A13,'[1]Cuadro 3'!$B$6:$N$169,2,FALSE)</f>
        <v>1</v>
      </c>
      <c r="BDI13">
        <f>VLOOKUP($A13,'[1]Cuadro 3'!$B$6:$N$169,2,FALSE)</f>
        <v>1</v>
      </c>
      <c r="BDJ13">
        <f>VLOOKUP($A13,'[1]Cuadro 3'!$B$6:$N$169,2,FALSE)</f>
        <v>1</v>
      </c>
      <c r="BDK13">
        <f>VLOOKUP($A13,'[1]Cuadro 3'!$B$6:$N$169,2,FALSE)</f>
        <v>1</v>
      </c>
      <c r="BDL13">
        <f>VLOOKUP($A13,'[1]Cuadro 3'!$B$6:$N$169,2,FALSE)</f>
        <v>1</v>
      </c>
      <c r="BDM13">
        <f>VLOOKUP($A13,'[1]Cuadro 3'!$B$6:$N$169,2,FALSE)</f>
        <v>1</v>
      </c>
      <c r="BDN13">
        <f>VLOOKUP($A13,'[1]Cuadro 3'!$B$6:$N$169,2,FALSE)</f>
        <v>1</v>
      </c>
      <c r="BDO13">
        <f>VLOOKUP($A13,'[1]Cuadro 3'!$B$6:$N$169,2,FALSE)</f>
        <v>1</v>
      </c>
      <c r="BDP13">
        <f>VLOOKUP($A13,'[1]Cuadro 3'!$B$6:$N$169,2,FALSE)</f>
        <v>1</v>
      </c>
      <c r="BDQ13">
        <f>VLOOKUP($A13,'[1]Cuadro 3'!$B$6:$N$169,2,FALSE)</f>
        <v>1</v>
      </c>
      <c r="BDR13">
        <f>VLOOKUP($A13,'[1]Cuadro 3'!$B$6:$N$169,2,FALSE)</f>
        <v>1</v>
      </c>
      <c r="BDS13">
        <f>VLOOKUP($A13,'[1]Cuadro 3'!$B$6:$N$169,2,FALSE)</f>
        <v>1</v>
      </c>
      <c r="BDT13">
        <f>VLOOKUP($A13,'[1]Cuadro 3'!$B$6:$N$169,2,FALSE)</f>
        <v>1</v>
      </c>
      <c r="BDU13">
        <f>VLOOKUP($A13,'[1]Cuadro 3'!$B$6:$N$169,2,FALSE)</f>
        <v>1</v>
      </c>
      <c r="BDV13">
        <f>VLOOKUP($A13,'[1]Cuadro 3'!$B$6:$N$169,2,FALSE)</f>
        <v>1</v>
      </c>
      <c r="BDW13">
        <f>VLOOKUP($A13,'[1]Cuadro 3'!$B$6:$N$169,2,FALSE)</f>
        <v>1</v>
      </c>
      <c r="BDX13">
        <f>VLOOKUP($A13,'[1]Cuadro 3'!$B$6:$N$169,2,FALSE)</f>
        <v>1</v>
      </c>
      <c r="BDY13">
        <f>VLOOKUP($A13,'[1]Cuadro 3'!$B$6:$N$169,2,FALSE)</f>
        <v>1</v>
      </c>
      <c r="BDZ13">
        <f>VLOOKUP($A13,'[1]Cuadro 3'!$B$6:$N$169,2,FALSE)</f>
        <v>1</v>
      </c>
      <c r="BEA13">
        <f>VLOOKUP($A13,'[1]Cuadro 3'!$B$6:$N$169,2,FALSE)</f>
        <v>1</v>
      </c>
      <c r="BEB13">
        <f>VLOOKUP($A13,'[1]Cuadro 3'!$B$6:$N$169,2,FALSE)</f>
        <v>1</v>
      </c>
      <c r="BEC13">
        <f>VLOOKUP($A13,'[1]Cuadro 3'!$B$6:$N$169,2,FALSE)</f>
        <v>1</v>
      </c>
      <c r="BED13">
        <f>VLOOKUP($A13,'[1]Cuadro 3'!$B$6:$N$169,2,FALSE)</f>
        <v>1</v>
      </c>
      <c r="BEE13">
        <f>VLOOKUP($A13,'[1]Cuadro 3'!$B$6:$N$169,2,FALSE)</f>
        <v>1</v>
      </c>
      <c r="BEF13">
        <f>VLOOKUP($A13,'[1]Cuadro 3'!$B$6:$N$169,2,FALSE)</f>
        <v>1</v>
      </c>
      <c r="BEG13">
        <f>VLOOKUP($A13,'[1]Cuadro 3'!$B$6:$N$169,2,FALSE)</f>
        <v>1</v>
      </c>
      <c r="BEH13">
        <f>VLOOKUP($A13,'[1]Cuadro 3'!$B$6:$N$169,2,FALSE)</f>
        <v>1</v>
      </c>
      <c r="BEI13">
        <f>VLOOKUP($A13,'[1]Cuadro 3'!$B$6:$N$169,2,FALSE)</f>
        <v>1</v>
      </c>
      <c r="BEJ13">
        <f>VLOOKUP($A13,'[1]Cuadro 3'!$B$6:$N$169,2,FALSE)</f>
        <v>1</v>
      </c>
      <c r="BEK13">
        <f>VLOOKUP($A13,'[1]Cuadro 3'!$B$6:$N$169,2,FALSE)</f>
        <v>1</v>
      </c>
      <c r="BEL13">
        <f>VLOOKUP($A13,'[1]Cuadro 3'!$B$6:$N$169,2,FALSE)</f>
        <v>1</v>
      </c>
      <c r="BEM13">
        <f>VLOOKUP($A13,'[1]Cuadro 3'!$B$6:$N$169,2,FALSE)</f>
        <v>1</v>
      </c>
      <c r="BEN13">
        <f>VLOOKUP($A13,'[1]Cuadro 3'!$B$6:$N$169,2,FALSE)</f>
        <v>1</v>
      </c>
      <c r="BEO13">
        <f>VLOOKUP($A13,'[1]Cuadro 3'!$B$6:$N$169,2,FALSE)</f>
        <v>1</v>
      </c>
      <c r="BEP13">
        <f>VLOOKUP($A13,'[1]Cuadro 3'!$B$6:$N$169,2,FALSE)</f>
        <v>1</v>
      </c>
      <c r="BEQ13">
        <f>VLOOKUP($A13,'[1]Cuadro 3'!$B$6:$N$169,2,FALSE)</f>
        <v>1</v>
      </c>
      <c r="BER13">
        <f>VLOOKUP($A13,'[1]Cuadro 3'!$B$6:$N$169,2,FALSE)</f>
        <v>1</v>
      </c>
      <c r="BES13">
        <f>VLOOKUP($A13,'[1]Cuadro 3'!$B$6:$N$169,2,FALSE)</f>
        <v>1</v>
      </c>
      <c r="BET13">
        <f>VLOOKUP($A13,'[1]Cuadro 3'!$B$6:$N$169,2,FALSE)</f>
        <v>1</v>
      </c>
      <c r="BEU13">
        <f>VLOOKUP($A13,'[1]Cuadro 3'!$B$6:$N$169,2,FALSE)</f>
        <v>1</v>
      </c>
      <c r="BEV13">
        <f>VLOOKUP($A13,'[1]Cuadro 3'!$B$6:$N$169,2,FALSE)</f>
        <v>1</v>
      </c>
      <c r="BEW13">
        <f>VLOOKUP($A13,'[1]Cuadro 3'!$B$6:$N$169,2,FALSE)</f>
        <v>1</v>
      </c>
      <c r="BEX13">
        <f>VLOOKUP($A13,'[1]Cuadro 3'!$B$6:$N$169,2,FALSE)</f>
        <v>1</v>
      </c>
      <c r="BEY13">
        <f>VLOOKUP($A13,'[1]Cuadro 3'!$B$6:$N$169,2,FALSE)</f>
        <v>1</v>
      </c>
      <c r="BEZ13">
        <f>VLOOKUP($A13,'[1]Cuadro 3'!$B$6:$N$169,2,FALSE)</f>
        <v>1</v>
      </c>
      <c r="BFA13">
        <f>VLOOKUP($A13,'[1]Cuadro 3'!$B$6:$N$169,2,FALSE)</f>
        <v>1</v>
      </c>
      <c r="BFB13">
        <f>VLOOKUP($A13,'[1]Cuadro 3'!$B$6:$N$169,2,FALSE)</f>
        <v>1</v>
      </c>
      <c r="BFC13">
        <f>VLOOKUP($A13,'[1]Cuadro 3'!$B$6:$N$169,2,FALSE)</f>
        <v>1</v>
      </c>
      <c r="BFD13">
        <f>VLOOKUP($A13,'[1]Cuadro 3'!$B$6:$N$169,2,FALSE)</f>
        <v>1</v>
      </c>
      <c r="BFE13">
        <f>VLOOKUP($A13,'[1]Cuadro 3'!$B$6:$N$169,2,FALSE)</f>
        <v>1</v>
      </c>
      <c r="BFF13">
        <f>VLOOKUP($A13,'[1]Cuadro 3'!$B$6:$N$169,2,FALSE)</f>
        <v>1</v>
      </c>
      <c r="BFG13">
        <f>VLOOKUP($A13,'[1]Cuadro 3'!$B$6:$N$169,2,FALSE)</f>
        <v>1</v>
      </c>
      <c r="BFH13">
        <f>VLOOKUP($A13,'[1]Cuadro 3'!$B$6:$N$169,2,FALSE)</f>
        <v>1</v>
      </c>
      <c r="BFI13">
        <f>VLOOKUP($A13,'[1]Cuadro 3'!$B$6:$N$169,2,FALSE)</f>
        <v>1</v>
      </c>
      <c r="BFJ13">
        <f>VLOOKUP($A13,'[1]Cuadro 3'!$B$6:$N$169,2,FALSE)</f>
        <v>1</v>
      </c>
      <c r="BFK13">
        <f>VLOOKUP($A13,'[1]Cuadro 3'!$B$6:$N$169,2,FALSE)</f>
        <v>1</v>
      </c>
      <c r="BFL13">
        <f>VLOOKUP($A13,'[1]Cuadro 3'!$B$6:$N$169,2,FALSE)</f>
        <v>1</v>
      </c>
      <c r="BFM13">
        <f>VLOOKUP($A13,'[1]Cuadro 3'!$B$6:$N$169,2,FALSE)</f>
        <v>1</v>
      </c>
      <c r="BFN13">
        <f>VLOOKUP($A13,'[1]Cuadro 3'!$B$6:$N$169,2,FALSE)</f>
        <v>1</v>
      </c>
      <c r="BFO13">
        <f>VLOOKUP($A13,'[1]Cuadro 3'!$B$6:$N$169,2,FALSE)</f>
        <v>1</v>
      </c>
      <c r="BFP13">
        <f>VLOOKUP($A13,'[1]Cuadro 3'!$B$6:$N$169,2,FALSE)</f>
        <v>1</v>
      </c>
      <c r="BFQ13">
        <f>VLOOKUP($A13,'[1]Cuadro 3'!$B$6:$N$169,2,FALSE)</f>
        <v>1</v>
      </c>
      <c r="BFR13">
        <f>VLOOKUP($A13,'[1]Cuadro 3'!$B$6:$N$169,2,FALSE)</f>
        <v>1</v>
      </c>
      <c r="BFS13">
        <f>VLOOKUP($A13,'[1]Cuadro 3'!$B$6:$N$169,2,FALSE)</f>
        <v>1</v>
      </c>
      <c r="BFT13">
        <f>VLOOKUP($A13,'[1]Cuadro 3'!$B$6:$N$169,2,FALSE)</f>
        <v>1</v>
      </c>
      <c r="BFU13">
        <f>VLOOKUP($A13,'[1]Cuadro 3'!$B$6:$N$169,2,FALSE)</f>
        <v>1</v>
      </c>
      <c r="BFV13">
        <f>VLOOKUP($A13,'[1]Cuadro 3'!$B$6:$N$169,2,FALSE)</f>
        <v>1</v>
      </c>
      <c r="BFW13">
        <f>VLOOKUP($A13,'[1]Cuadro 3'!$B$6:$N$169,2,FALSE)</f>
        <v>1</v>
      </c>
      <c r="BFX13">
        <f>VLOOKUP($A13,'[1]Cuadro 3'!$B$6:$N$169,2,FALSE)</f>
        <v>1</v>
      </c>
      <c r="BFY13">
        <f>VLOOKUP($A13,'[1]Cuadro 3'!$B$6:$N$169,2,FALSE)</f>
        <v>1</v>
      </c>
      <c r="BFZ13">
        <f>VLOOKUP($A13,'[1]Cuadro 3'!$B$6:$N$169,2,FALSE)</f>
        <v>1</v>
      </c>
      <c r="BGA13">
        <f>VLOOKUP($A13,'[1]Cuadro 3'!$B$6:$N$169,2,FALSE)</f>
        <v>1</v>
      </c>
      <c r="BGB13">
        <f>VLOOKUP($A13,'[1]Cuadro 3'!$B$6:$N$169,2,FALSE)</f>
        <v>1</v>
      </c>
      <c r="BGC13">
        <f>VLOOKUP($A13,'[1]Cuadro 3'!$B$6:$N$169,2,FALSE)</f>
        <v>1</v>
      </c>
      <c r="BGD13">
        <f>VLOOKUP($A13,'[1]Cuadro 3'!$B$6:$N$169,2,FALSE)</f>
        <v>1</v>
      </c>
      <c r="BGE13">
        <f>VLOOKUP($A13,'[1]Cuadro 3'!$B$6:$N$169,2,FALSE)</f>
        <v>1</v>
      </c>
      <c r="BGF13">
        <f>VLOOKUP($A13,'[1]Cuadro 3'!$B$6:$N$169,2,FALSE)</f>
        <v>1</v>
      </c>
      <c r="BGG13">
        <f>VLOOKUP($A13,'[1]Cuadro 3'!$B$6:$N$169,2,FALSE)</f>
        <v>1</v>
      </c>
      <c r="BGH13">
        <f>VLOOKUP($A13,'[1]Cuadro 3'!$B$6:$N$169,2,FALSE)</f>
        <v>1</v>
      </c>
      <c r="BGI13">
        <f>VLOOKUP($A13,'[1]Cuadro 3'!$B$6:$N$169,2,FALSE)</f>
        <v>1</v>
      </c>
      <c r="BGJ13">
        <f>VLOOKUP($A13,'[1]Cuadro 3'!$B$6:$N$169,2,FALSE)</f>
        <v>1</v>
      </c>
      <c r="BGK13">
        <f>VLOOKUP($A13,'[1]Cuadro 3'!$B$6:$N$169,2,FALSE)</f>
        <v>1</v>
      </c>
      <c r="BGL13">
        <f>VLOOKUP($A13,'[1]Cuadro 3'!$B$6:$N$169,2,FALSE)</f>
        <v>1</v>
      </c>
      <c r="BGM13">
        <f>VLOOKUP($A13,'[1]Cuadro 3'!$B$6:$N$169,2,FALSE)</f>
        <v>1</v>
      </c>
      <c r="BGN13">
        <f>VLOOKUP($A13,'[1]Cuadro 3'!$B$6:$N$169,2,FALSE)</f>
        <v>1</v>
      </c>
      <c r="BGO13">
        <f>VLOOKUP($A13,'[1]Cuadro 3'!$B$6:$N$169,2,FALSE)</f>
        <v>1</v>
      </c>
      <c r="BGP13">
        <f>VLOOKUP($A13,'[1]Cuadro 3'!$B$6:$N$169,2,FALSE)</f>
        <v>1</v>
      </c>
      <c r="BGQ13">
        <f>VLOOKUP($A13,'[1]Cuadro 3'!$B$6:$N$169,2,FALSE)</f>
        <v>1</v>
      </c>
      <c r="BGR13">
        <f>VLOOKUP($A13,'[1]Cuadro 3'!$B$6:$N$169,2,FALSE)</f>
        <v>1</v>
      </c>
      <c r="BGS13">
        <f>VLOOKUP($A13,'[1]Cuadro 3'!$B$6:$N$169,2,FALSE)</f>
        <v>1</v>
      </c>
      <c r="BGT13">
        <f>VLOOKUP($A13,'[1]Cuadro 3'!$B$6:$N$169,2,FALSE)</f>
        <v>1</v>
      </c>
      <c r="BGU13">
        <f>VLOOKUP($A13,'[1]Cuadro 3'!$B$6:$N$169,2,FALSE)</f>
        <v>1</v>
      </c>
      <c r="BGV13">
        <f>VLOOKUP($A13,'[1]Cuadro 3'!$B$6:$N$169,2,FALSE)</f>
        <v>1</v>
      </c>
      <c r="BGW13">
        <f>VLOOKUP($A13,'[1]Cuadro 3'!$B$6:$N$169,2,FALSE)</f>
        <v>1</v>
      </c>
      <c r="BGX13">
        <f>VLOOKUP($A13,'[1]Cuadro 3'!$B$6:$N$169,2,FALSE)</f>
        <v>1</v>
      </c>
      <c r="BGY13">
        <f>VLOOKUP($A13,'[1]Cuadro 3'!$B$6:$N$169,2,FALSE)</f>
        <v>1</v>
      </c>
      <c r="BGZ13">
        <f>VLOOKUP($A13,'[1]Cuadro 3'!$B$6:$N$169,2,FALSE)</f>
        <v>1</v>
      </c>
      <c r="BHA13">
        <f>VLOOKUP($A13,'[1]Cuadro 3'!$B$6:$N$169,2,FALSE)</f>
        <v>1</v>
      </c>
      <c r="BHB13">
        <f>VLOOKUP($A13,'[1]Cuadro 3'!$B$6:$N$169,2,FALSE)</f>
        <v>1</v>
      </c>
      <c r="BHC13">
        <f>VLOOKUP($A13,'[1]Cuadro 3'!$B$6:$N$169,2,FALSE)</f>
        <v>1</v>
      </c>
      <c r="BHD13">
        <f>VLOOKUP($A13,'[1]Cuadro 3'!$B$6:$N$169,2,FALSE)</f>
        <v>1</v>
      </c>
      <c r="BHE13">
        <f>VLOOKUP($A13,'[1]Cuadro 3'!$B$6:$N$169,2,FALSE)</f>
        <v>1</v>
      </c>
      <c r="BHF13">
        <f>VLOOKUP($A13,'[1]Cuadro 3'!$B$6:$N$169,2,FALSE)</f>
        <v>1</v>
      </c>
      <c r="BHG13">
        <f>VLOOKUP($A13,'[1]Cuadro 3'!$B$6:$N$169,2,FALSE)</f>
        <v>1</v>
      </c>
      <c r="BHH13">
        <f>VLOOKUP($A13,'[1]Cuadro 3'!$B$6:$N$169,2,FALSE)</f>
        <v>1</v>
      </c>
      <c r="BHI13">
        <f>VLOOKUP($A13,'[1]Cuadro 3'!$B$6:$N$169,2,FALSE)</f>
        <v>1</v>
      </c>
      <c r="BHJ13">
        <f>VLOOKUP($A13,'[1]Cuadro 3'!$B$6:$N$169,2,FALSE)</f>
        <v>1</v>
      </c>
      <c r="BHK13">
        <f>VLOOKUP($A13,'[1]Cuadro 3'!$B$6:$N$169,2,FALSE)</f>
        <v>1</v>
      </c>
      <c r="BHL13">
        <f>VLOOKUP($A13,'[1]Cuadro 3'!$B$6:$N$169,2,FALSE)</f>
        <v>1</v>
      </c>
      <c r="BHM13">
        <f>VLOOKUP($A13,'[1]Cuadro 3'!$B$6:$N$169,2,FALSE)</f>
        <v>1</v>
      </c>
      <c r="BHN13">
        <f>VLOOKUP($A13,'[1]Cuadro 3'!$B$6:$N$169,2,FALSE)</f>
        <v>1</v>
      </c>
      <c r="BHO13">
        <f>VLOOKUP($A13,'[1]Cuadro 3'!$B$6:$N$169,2,FALSE)</f>
        <v>1</v>
      </c>
      <c r="BHP13">
        <f>VLOOKUP($A13,'[1]Cuadro 3'!$B$6:$N$169,2,FALSE)</f>
        <v>1</v>
      </c>
      <c r="BHQ13">
        <f>VLOOKUP($A13,'[1]Cuadro 3'!$B$6:$N$169,2,FALSE)</f>
        <v>1</v>
      </c>
      <c r="BHR13">
        <f>VLOOKUP($A13,'[1]Cuadro 3'!$B$6:$N$169,2,FALSE)</f>
        <v>1</v>
      </c>
      <c r="BHS13">
        <f>VLOOKUP($A13,'[1]Cuadro 3'!$B$6:$N$169,2,FALSE)</f>
        <v>1</v>
      </c>
      <c r="BHT13">
        <f>VLOOKUP($A13,'[1]Cuadro 3'!$B$6:$N$169,2,FALSE)</f>
        <v>1</v>
      </c>
      <c r="BHU13">
        <f>VLOOKUP($A13,'[1]Cuadro 3'!$B$6:$N$169,2,FALSE)</f>
        <v>1</v>
      </c>
      <c r="BHV13">
        <f>VLOOKUP($A13,'[1]Cuadro 3'!$B$6:$N$169,2,FALSE)</f>
        <v>1</v>
      </c>
      <c r="BHW13">
        <f>VLOOKUP($A13,'[1]Cuadro 3'!$B$6:$N$169,2,FALSE)</f>
        <v>1</v>
      </c>
      <c r="BHX13">
        <f>VLOOKUP($A13,'[1]Cuadro 3'!$B$6:$N$169,2,FALSE)</f>
        <v>1</v>
      </c>
      <c r="BHY13">
        <f>VLOOKUP($A13,'[1]Cuadro 3'!$B$6:$N$169,2,FALSE)</f>
        <v>1</v>
      </c>
      <c r="BHZ13">
        <f>VLOOKUP($A13,'[1]Cuadro 3'!$B$6:$N$169,2,FALSE)</f>
        <v>1</v>
      </c>
      <c r="BIA13">
        <f>VLOOKUP($A13,'[1]Cuadro 3'!$B$6:$N$169,2,FALSE)</f>
        <v>1</v>
      </c>
      <c r="BIB13">
        <f>VLOOKUP($A13,'[1]Cuadro 3'!$B$6:$N$169,2,FALSE)</f>
        <v>1</v>
      </c>
      <c r="BIC13">
        <f>VLOOKUP($A13,'[1]Cuadro 3'!$B$6:$N$169,2,FALSE)</f>
        <v>1</v>
      </c>
      <c r="BID13">
        <f>VLOOKUP($A13,'[1]Cuadro 3'!$B$6:$N$169,2,FALSE)</f>
        <v>1</v>
      </c>
      <c r="BIE13">
        <f>VLOOKUP($A13,'[1]Cuadro 3'!$B$6:$N$169,2,FALSE)</f>
        <v>1</v>
      </c>
      <c r="BIF13">
        <f>VLOOKUP($A13,'[1]Cuadro 3'!$B$6:$N$169,2,FALSE)</f>
        <v>1</v>
      </c>
      <c r="BIG13">
        <f>VLOOKUP($A13,'[1]Cuadro 3'!$B$6:$N$169,2,FALSE)</f>
        <v>1</v>
      </c>
      <c r="BIH13">
        <f>VLOOKUP($A13,'[1]Cuadro 3'!$B$6:$N$169,2,FALSE)</f>
        <v>1</v>
      </c>
      <c r="BII13">
        <f>VLOOKUP($A13,'[1]Cuadro 3'!$B$6:$N$169,2,FALSE)</f>
        <v>1</v>
      </c>
      <c r="BIJ13">
        <f>VLOOKUP($A13,'[1]Cuadro 3'!$B$6:$N$169,2,FALSE)</f>
        <v>1</v>
      </c>
      <c r="BIK13">
        <f>VLOOKUP($A13,'[1]Cuadro 3'!$B$6:$N$169,2,FALSE)</f>
        <v>1</v>
      </c>
      <c r="BIL13">
        <f>VLOOKUP($A13,'[1]Cuadro 3'!$B$6:$N$169,2,FALSE)</f>
        <v>1</v>
      </c>
      <c r="BIM13">
        <f>VLOOKUP($A13,'[1]Cuadro 3'!$B$6:$N$169,2,FALSE)</f>
        <v>1</v>
      </c>
      <c r="BIN13">
        <f>VLOOKUP($A13,'[1]Cuadro 3'!$B$6:$N$169,2,FALSE)</f>
        <v>1</v>
      </c>
      <c r="BIO13">
        <f>VLOOKUP($A13,'[1]Cuadro 3'!$B$6:$N$169,2,FALSE)</f>
        <v>1</v>
      </c>
      <c r="BIP13">
        <f>VLOOKUP($A13,'[1]Cuadro 3'!$B$6:$N$169,2,FALSE)</f>
        <v>1</v>
      </c>
      <c r="BIQ13">
        <f>VLOOKUP($A13,'[1]Cuadro 3'!$B$6:$N$169,2,FALSE)</f>
        <v>1</v>
      </c>
      <c r="BIR13">
        <f>VLOOKUP($A13,'[1]Cuadro 3'!$B$6:$N$169,2,FALSE)</f>
        <v>1</v>
      </c>
      <c r="BIS13">
        <f>VLOOKUP($A13,'[1]Cuadro 3'!$B$6:$N$169,2,FALSE)</f>
        <v>1</v>
      </c>
      <c r="BIT13">
        <f>VLOOKUP($A13,'[1]Cuadro 3'!$B$6:$N$169,2,FALSE)</f>
        <v>1</v>
      </c>
      <c r="BIU13">
        <f>VLOOKUP($A13,'[1]Cuadro 3'!$B$6:$N$169,2,FALSE)</f>
        <v>1</v>
      </c>
      <c r="BIV13">
        <f>VLOOKUP($A13,'[1]Cuadro 3'!$B$6:$N$169,2,FALSE)</f>
        <v>1</v>
      </c>
      <c r="BIW13">
        <f>VLOOKUP($A13,'[1]Cuadro 3'!$B$6:$N$169,2,FALSE)</f>
        <v>1</v>
      </c>
      <c r="BIX13">
        <f>VLOOKUP($A13,'[1]Cuadro 3'!$B$6:$N$169,2,FALSE)</f>
        <v>1</v>
      </c>
      <c r="BIY13">
        <f>VLOOKUP($A13,'[1]Cuadro 3'!$B$6:$N$169,2,FALSE)</f>
        <v>1</v>
      </c>
      <c r="BIZ13">
        <f>VLOOKUP($A13,'[1]Cuadro 3'!$B$6:$N$169,2,FALSE)</f>
        <v>1</v>
      </c>
      <c r="BJA13">
        <f>VLOOKUP($A13,'[1]Cuadro 3'!$B$6:$N$169,2,FALSE)</f>
        <v>1</v>
      </c>
      <c r="BJB13">
        <f>VLOOKUP($A13,'[1]Cuadro 3'!$B$6:$N$169,2,FALSE)</f>
        <v>1</v>
      </c>
      <c r="BJC13">
        <f>VLOOKUP($A13,'[1]Cuadro 3'!$B$6:$N$169,2,FALSE)</f>
        <v>1</v>
      </c>
      <c r="BJD13">
        <f>VLOOKUP($A13,'[1]Cuadro 3'!$B$6:$N$169,2,FALSE)</f>
        <v>1</v>
      </c>
      <c r="BJE13">
        <f>VLOOKUP($A13,'[1]Cuadro 3'!$B$6:$N$169,2,FALSE)</f>
        <v>1</v>
      </c>
      <c r="BJF13">
        <f>VLOOKUP($A13,'[1]Cuadro 3'!$B$6:$N$169,2,FALSE)</f>
        <v>1</v>
      </c>
      <c r="BJG13">
        <f>VLOOKUP($A13,'[1]Cuadro 3'!$B$6:$N$169,2,FALSE)</f>
        <v>1</v>
      </c>
      <c r="BJH13">
        <f>VLOOKUP($A13,'[1]Cuadro 3'!$B$6:$N$169,2,FALSE)</f>
        <v>1</v>
      </c>
      <c r="BJI13">
        <f>VLOOKUP($A13,'[1]Cuadro 3'!$B$6:$N$169,2,FALSE)</f>
        <v>1</v>
      </c>
      <c r="BJJ13">
        <f>VLOOKUP($A13,'[1]Cuadro 3'!$B$6:$N$169,2,FALSE)</f>
        <v>1</v>
      </c>
      <c r="BJK13">
        <f>VLOOKUP($A13,'[1]Cuadro 3'!$B$6:$N$169,2,FALSE)</f>
        <v>1</v>
      </c>
      <c r="BJL13">
        <f>VLOOKUP($A13,'[1]Cuadro 3'!$B$6:$N$169,2,FALSE)</f>
        <v>1</v>
      </c>
      <c r="BJM13">
        <f>VLOOKUP($A13,'[1]Cuadro 3'!$B$6:$N$169,2,FALSE)</f>
        <v>1</v>
      </c>
      <c r="BJN13">
        <f>VLOOKUP($A13,'[1]Cuadro 3'!$B$6:$N$169,2,FALSE)</f>
        <v>1</v>
      </c>
      <c r="BJO13">
        <f>VLOOKUP($A13,'[1]Cuadro 3'!$B$6:$N$169,2,FALSE)</f>
        <v>1</v>
      </c>
      <c r="BJP13">
        <f>VLOOKUP($A13,'[1]Cuadro 3'!$B$6:$N$169,2,FALSE)</f>
        <v>1</v>
      </c>
      <c r="BJQ13">
        <f>VLOOKUP($A13,'[1]Cuadro 3'!$B$6:$N$169,2,FALSE)</f>
        <v>1</v>
      </c>
      <c r="BJR13">
        <f>VLOOKUP($A13,'[1]Cuadro 3'!$B$6:$N$169,2,FALSE)</f>
        <v>1</v>
      </c>
      <c r="BJS13">
        <f>VLOOKUP($A13,'[1]Cuadro 3'!$B$6:$N$169,2,FALSE)</f>
        <v>1</v>
      </c>
      <c r="BJT13">
        <f>VLOOKUP($A13,'[1]Cuadro 3'!$B$6:$N$169,2,FALSE)</f>
        <v>1</v>
      </c>
      <c r="BJU13">
        <f>VLOOKUP($A13,'[1]Cuadro 3'!$B$6:$N$169,2,FALSE)</f>
        <v>1</v>
      </c>
      <c r="BJV13">
        <f>VLOOKUP($A13,'[1]Cuadro 3'!$B$6:$N$169,2,FALSE)</f>
        <v>1</v>
      </c>
      <c r="BJW13">
        <f>VLOOKUP($A13,'[1]Cuadro 3'!$B$6:$N$169,2,FALSE)</f>
        <v>1</v>
      </c>
      <c r="BJX13">
        <f>VLOOKUP($A13,'[1]Cuadro 3'!$B$6:$N$169,2,FALSE)</f>
        <v>1</v>
      </c>
      <c r="BJY13">
        <f>VLOOKUP($A13,'[1]Cuadro 3'!$B$6:$N$169,2,FALSE)</f>
        <v>1</v>
      </c>
      <c r="BJZ13">
        <f>VLOOKUP($A13,'[1]Cuadro 3'!$B$6:$N$169,2,FALSE)</f>
        <v>1</v>
      </c>
      <c r="BKA13">
        <f>VLOOKUP($A13,'[1]Cuadro 3'!$B$6:$N$169,2,FALSE)</f>
        <v>1</v>
      </c>
      <c r="BKB13">
        <f>VLOOKUP($A13,'[1]Cuadro 3'!$B$6:$N$169,2,FALSE)</f>
        <v>1</v>
      </c>
      <c r="BKC13">
        <f>VLOOKUP($A13,'[1]Cuadro 3'!$B$6:$N$169,2,FALSE)</f>
        <v>1</v>
      </c>
      <c r="BKD13">
        <f>VLOOKUP($A13,'[1]Cuadro 3'!$B$6:$N$169,2,FALSE)</f>
        <v>1</v>
      </c>
      <c r="BKE13">
        <f>VLOOKUP($A13,'[1]Cuadro 3'!$B$6:$N$169,2,FALSE)</f>
        <v>1</v>
      </c>
      <c r="BKF13">
        <f>VLOOKUP($A13,'[1]Cuadro 3'!$B$6:$N$169,2,FALSE)</f>
        <v>1</v>
      </c>
      <c r="BKG13">
        <f>VLOOKUP($A13,'[1]Cuadro 3'!$B$6:$N$169,2,FALSE)</f>
        <v>1</v>
      </c>
      <c r="BKH13">
        <f>VLOOKUP($A13,'[1]Cuadro 3'!$B$6:$N$169,2,FALSE)</f>
        <v>1</v>
      </c>
      <c r="BKI13">
        <f>VLOOKUP($A13,'[1]Cuadro 3'!$B$6:$N$169,2,FALSE)</f>
        <v>1</v>
      </c>
      <c r="BKJ13">
        <f>VLOOKUP($A13,'[1]Cuadro 3'!$B$6:$N$169,2,FALSE)</f>
        <v>1</v>
      </c>
      <c r="BKK13">
        <f>VLOOKUP($A13,'[1]Cuadro 3'!$B$6:$N$169,2,FALSE)</f>
        <v>1</v>
      </c>
      <c r="BKL13">
        <f>VLOOKUP($A13,'[1]Cuadro 3'!$B$6:$N$169,2,FALSE)</f>
        <v>1</v>
      </c>
      <c r="BKM13">
        <f>VLOOKUP($A13,'[1]Cuadro 3'!$B$6:$N$169,2,FALSE)</f>
        <v>1</v>
      </c>
      <c r="BKN13">
        <f>VLOOKUP($A13,'[1]Cuadro 3'!$B$6:$N$169,2,FALSE)</f>
        <v>1</v>
      </c>
      <c r="BKO13">
        <f>VLOOKUP($A13,'[1]Cuadro 3'!$B$6:$N$169,2,FALSE)</f>
        <v>1</v>
      </c>
      <c r="BKP13">
        <f>VLOOKUP($A13,'[1]Cuadro 3'!$B$6:$N$169,2,FALSE)</f>
        <v>1</v>
      </c>
      <c r="BKQ13">
        <f>VLOOKUP($A13,'[1]Cuadro 3'!$B$6:$N$169,2,FALSE)</f>
        <v>1</v>
      </c>
      <c r="BKR13">
        <f>VLOOKUP($A13,'[1]Cuadro 3'!$B$6:$N$169,2,FALSE)</f>
        <v>1</v>
      </c>
      <c r="BKS13">
        <f>VLOOKUP($A13,'[1]Cuadro 3'!$B$6:$N$169,2,FALSE)</f>
        <v>1</v>
      </c>
      <c r="BKT13">
        <f>VLOOKUP($A13,'[1]Cuadro 3'!$B$6:$N$169,2,FALSE)</f>
        <v>1</v>
      </c>
      <c r="BKU13">
        <f>VLOOKUP($A13,'[1]Cuadro 3'!$B$6:$N$169,2,FALSE)</f>
        <v>1</v>
      </c>
      <c r="BKV13">
        <f>VLOOKUP($A13,'[1]Cuadro 3'!$B$6:$N$169,2,FALSE)</f>
        <v>1</v>
      </c>
      <c r="BKW13">
        <f>VLOOKUP($A13,'[1]Cuadro 3'!$B$6:$N$169,2,FALSE)</f>
        <v>1</v>
      </c>
      <c r="BKX13">
        <f>VLOOKUP($A13,'[1]Cuadro 3'!$B$6:$N$169,2,FALSE)</f>
        <v>1</v>
      </c>
      <c r="BKY13">
        <f>VLOOKUP($A13,'[1]Cuadro 3'!$B$6:$N$169,2,FALSE)</f>
        <v>1</v>
      </c>
      <c r="BKZ13">
        <f>VLOOKUP($A13,'[1]Cuadro 3'!$B$6:$N$169,2,FALSE)</f>
        <v>1</v>
      </c>
      <c r="BLA13">
        <f>VLOOKUP($A13,'[1]Cuadro 3'!$B$6:$N$169,2,FALSE)</f>
        <v>1</v>
      </c>
      <c r="BLB13">
        <f>VLOOKUP($A13,'[1]Cuadro 3'!$B$6:$N$169,2,FALSE)</f>
        <v>1</v>
      </c>
      <c r="BLC13">
        <f>VLOOKUP($A13,'[1]Cuadro 3'!$B$6:$N$169,2,FALSE)</f>
        <v>1</v>
      </c>
      <c r="BLD13">
        <f>VLOOKUP($A13,'[1]Cuadro 3'!$B$6:$N$169,2,FALSE)</f>
        <v>1</v>
      </c>
      <c r="BLE13">
        <f>VLOOKUP($A13,'[1]Cuadro 3'!$B$6:$N$169,2,FALSE)</f>
        <v>1</v>
      </c>
      <c r="BLF13">
        <f>VLOOKUP($A13,'[1]Cuadro 3'!$B$6:$N$169,2,FALSE)</f>
        <v>1</v>
      </c>
      <c r="BLG13">
        <f>VLOOKUP($A13,'[1]Cuadro 3'!$B$6:$N$169,2,FALSE)</f>
        <v>1</v>
      </c>
      <c r="BLH13">
        <f>VLOOKUP($A13,'[1]Cuadro 3'!$B$6:$N$169,2,FALSE)</f>
        <v>1</v>
      </c>
      <c r="BLI13">
        <f>VLOOKUP($A13,'[1]Cuadro 3'!$B$6:$N$169,2,FALSE)</f>
        <v>1</v>
      </c>
      <c r="BLJ13">
        <f>VLOOKUP($A13,'[1]Cuadro 3'!$B$6:$N$169,2,FALSE)</f>
        <v>1</v>
      </c>
      <c r="BLK13">
        <f>VLOOKUP($A13,'[1]Cuadro 3'!$B$6:$N$169,2,FALSE)</f>
        <v>1</v>
      </c>
      <c r="BLL13">
        <f>VLOOKUP($A13,'[1]Cuadro 3'!$B$6:$N$169,2,FALSE)</f>
        <v>1</v>
      </c>
      <c r="BLM13">
        <f>VLOOKUP($A13,'[1]Cuadro 3'!$B$6:$N$169,2,FALSE)</f>
        <v>1</v>
      </c>
      <c r="BLN13">
        <f>VLOOKUP($A13,'[1]Cuadro 3'!$B$6:$N$169,2,FALSE)</f>
        <v>1</v>
      </c>
      <c r="BLO13">
        <f>VLOOKUP($A13,'[1]Cuadro 3'!$B$6:$N$169,2,FALSE)</f>
        <v>1</v>
      </c>
      <c r="BLP13">
        <f>VLOOKUP($A13,'[1]Cuadro 3'!$B$6:$N$169,2,FALSE)</f>
        <v>1</v>
      </c>
      <c r="BLQ13">
        <f>VLOOKUP($A13,'[1]Cuadro 3'!$B$6:$N$169,2,FALSE)</f>
        <v>1</v>
      </c>
      <c r="BLR13">
        <f>VLOOKUP($A13,'[1]Cuadro 3'!$B$6:$N$169,2,FALSE)</f>
        <v>1</v>
      </c>
      <c r="BLS13">
        <f>VLOOKUP($A13,'[1]Cuadro 3'!$B$6:$N$169,2,FALSE)</f>
        <v>1</v>
      </c>
      <c r="BLT13">
        <f>VLOOKUP($A13,'[1]Cuadro 3'!$B$6:$N$169,2,FALSE)</f>
        <v>1</v>
      </c>
      <c r="BLU13">
        <f>VLOOKUP($A13,'[1]Cuadro 3'!$B$6:$N$169,2,FALSE)</f>
        <v>1</v>
      </c>
      <c r="BLV13">
        <f>VLOOKUP($A13,'[1]Cuadro 3'!$B$6:$N$169,2,FALSE)</f>
        <v>1</v>
      </c>
      <c r="BLW13">
        <f>VLOOKUP($A13,'[1]Cuadro 3'!$B$6:$N$169,2,FALSE)</f>
        <v>1</v>
      </c>
      <c r="BLX13">
        <f>VLOOKUP($A13,'[1]Cuadro 3'!$B$6:$N$169,2,FALSE)</f>
        <v>1</v>
      </c>
      <c r="BLY13">
        <f>VLOOKUP($A13,'[1]Cuadro 3'!$B$6:$N$169,2,FALSE)</f>
        <v>1</v>
      </c>
      <c r="BLZ13">
        <f>VLOOKUP($A13,'[1]Cuadro 3'!$B$6:$N$169,2,FALSE)</f>
        <v>1</v>
      </c>
      <c r="BMA13">
        <f>VLOOKUP($A13,'[1]Cuadro 3'!$B$6:$N$169,2,FALSE)</f>
        <v>1</v>
      </c>
      <c r="BMB13">
        <f>VLOOKUP($A13,'[1]Cuadro 3'!$B$6:$N$169,2,FALSE)</f>
        <v>1</v>
      </c>
      <c r="BMC13">
        <f>VLOOKUP($A13,'[1]Cuadro 3'!$B$6:$N$169,2,FALSE)</f>
        <v>1</v>
      </c>
      <c r="BMD13">
        <f>VLOOKUP($A13,'[1]Cuadro 3'!$B$6:$N$169,2,FALSE)</f>
        <v>1</v>
      </c>
      <c r="BME13">
        <f>VLOOKUP($A13,'[1]Cuadro 3'!$B$6:$N$169,2,FALSE)</f>
        <v>1</v>
      </c>
      <c r="BMF13">
        <f>VLOOKUP($A13,'[1]Cuadro 3'!$B$6:$N$169,2,FALSE)</f>
        <v>1</v>
      </c>
      <c r="BMG13">
        <f>VLOOKUP($A13,'[1]Cuadro 3'!$B$6:$N$169,2,FALSE)</f>
        <v>1</v>
      </c>
      <c r="BMH13">
        <f>VLOOKUP($A13,'[1]Cuadro 3'!$B$6:$N$169,2,FALSE)</f>
        <v>1</v>
      </c>
      <c r="BMI13">
        <f>VLOOKUP($A13,'[1]Cuadro 3'!$B$6:$N$169,2,FALSE)</f>
        <v>1</v>
      </c>
      <c r="BMJ13">
        <f>VLOOKUP($A13,'[1]Cuadro 3'!$B$6:$N$169,2,FALSE)</f>
        <v>1</v>
      </c>
      <c r="BMK13">
        <f>VLOOKUP($A13,'[1]Cuadro 3'!$B$6:$N$169,2,FALSE)</f>
        <v>1</v>
      </c>
      <c r="BML13">
        <f>VLOOKUP($A13,'[1]Cuadro 3'!$B$6:$N$169,2,FALSE)</f>
        <v>1</v>
      </c>
      <c r="BMM13">
        <f>VLOOKUP($A13,'[1]Cuadro 3'!$B$6:$N$169,2,FALSE)</f>
        <v>1</v>
      </c>
      <c r="BMN13">
        <f>VLOOKUP($A13,'[1]Cuadro 3'!$B$6:$N$169,2,FALSE)</f>
        <v>1</v>
      </c>
      <c r="BMO13">
        <f>VLOOKUP($A13,'[1]Cuadro 3'!$B$6:$N$169,2,FALSE)</f>
        <v>1</v>
      </c>
      <c r="BMP13">
        <f>VLOOKUP($A13,'[1]Cuadro 3'!$B$6:$N$169,2,FALSE)</f>
        <v>1</v>
      </c>
      <c r="BMQ13">
        <f>VLOOKUP($A13,'[1]Cuadro 3'!$B$6:$N$169,2,FALSE)</f>
        <v>1</v>
      </c>
      <c r="BMR13">
        <f>VLOOKUP($A13,'[1]Cuadro 3'!$B$6:$N$169,2,FALSE)</f>
        <v>1</v>
      </c>
      <c r="BMS13">
        <f>VLOOKUP($A13,'[1]Cuadro 3'!$B$6:$N$169,2,FALSE)</f>
        <v>1</v>
      </c>
      <c r="BMT13">
        <f>VLOOKUP($A13,'[1]Cuadro 3'!$B$6:$N$169,2,FALSE)</f>
        <v>1</v>
      </c>
      <c r="BMU13">
        <f>VLOOKUP($A13,'[1]Cuadro 3'!$B$6:$N$169,2,FALSE)</f>
        <v>1</v>
      </c>
      <c r="BMV13">
        <f>VLOOKUP($A13,'[1]Cuadro 3'!$B$6:$N$169,2,FALSE)</f>
        <v>1</v>
      </c>
      <c r="BMW13">
        <f>VLOOKUP($A13,'[1]Cuadro 3'!$B$6:$N$169,2,FALSE)</f>
        <v>1</v>
      </c>
      <c r="BMX13">
        <f>VLOOKUP($A13,'[1]Cuadro 3'!$B$6:$N$169,2,FALSE)</f>
        <v>1</v>
      </c>
      <c r="BMY13">
        <f>VLOOKUP($A13,'[1]Cuadro 3'!$B$6:$N$169,2,FALSE)</f>
        <v>1</v>
      </c>
      <c r="BMZ13">
        <f>VLOOKUP($A13,'[1]Cuadro 3'!$B$6:$N$169,2,FALSE)</f>
        <v>1</v>
      </c>
      <c r="BNA13">
        <f>VLOOKUP($A13,'[1]Cuadro 3'!$B$6:$N$169,2,FALSE)</f>
        <v>1</v>
      </c>
      <c r="BNB13">
        <f>VLOOKUP($A13,'[1]Cuadro 3'!$B$6:$N$169,2,FALSE)</f>
        <v>1</v>
      </c>
      <c r="BNC13">
        <f>VLOOKUP($A13,'[1]Cuadro 3'!$B$6:$N$169,2,FALSE)</f>
        <v>1</v>
      </c>
      <c r="BND13">
        <f>VLOOKUP($A13,'[1]Cuadro 3'!$B$6:$N$169,2,FALSE)</f>
        <v>1</v>
      </c>
      <c r="BNE13">
        <f>VLOOKUP($A13,'[1]Cuadro 3'!$B$6:$N$169,2,FALSE)</f>
        <v>1</v>
      </c>
      <c r="BNF13">
        <f>VLOOKUP($A13,'[1]Cuadro 3'!$B$6:$N$169,2,FALSE)</f>
        <v>1</v>
      </c>
      <c r="BNG13">
        <f>VLOOKUP($A13,'[1]Cuadro 3'!$B$6:$N$169,2,FALSE)</f>
        <v>1</v>
      </c>
      <c r="BNH13">
        <f>VLOOKUP($A13,'[1]Cuadro 3'!$B$6:$N$169,2,FALSE)</f>
        <v>1</v>
      </c>
      <c r="BNI13">
        <f>VLOOKUP($A13,'[1]Cuadro 3'!$B$6:$N$169,2,FALSE)</f>
        <v>1</v>
      </c>
      <c r="BNJ13">
        <f>VLOOKUP($A13,'[1]Cuadro 3'!$B$6:$N$169,2,FALSE)</f>
        <v>1</v>
      </c>
      <c r="BNK13">
        <f>VLOOKUP($A13,'[1]Cuadro 3'!$B$6:$N$169,2,FALSE)</f>
        <v>1</v>
      </c>
      <c r="BNL13">
        <f>VLOOKUP($A13,'[1]Cuadro 3'!$B$6:$N$169,2,FALSE)</f>
        <v>1</v>
      </c>
      <c r="BNM13">
        <f>VLOOKUP($A13,'[1]Cuadro 3'!$B$6:$N$169,2,FALSE)</f>
        <v>1</v>
      </c>
      <c r="BNN13">
        <f>VLOOKUP($A13,'[1]Cuadro 3'!$B$6:$N$169,2,FALSE)</f>
        <v>1</v>
      </c>
      <c r="BNO13">
        <f>VLOOKUP($A13,'[1]Cuadro 3'!$B$6:$N$169,2,FALSE)</f>
        <v>1</v>
      </c>
      <c r="BNP13">
        <f>VLOOKUP($A13,'[1]Cuadro 3'!$B$6:$N$169,2,FALSE)</f>
        <v>1</v>
      </c>
      <c r="BNQ13">
        <f>VLOOKUP($A13,'[1]Cuadro 3'!$B$6:$N$169,2,FALSE)</f>
        <v>1</v>
      </c>
      <c r="BNR13">
        <f>VLOOKUP($A13,'[1]Cuadro 3'!$B$6:$N$169,2,FALSE)</f>
        <v>1</v>
      </c>
      <c r="BNS13">
        <f>VLOOKUP($A13,'[1]Cuadro 3'!$B$6:$N$169,2,FALSE)</f>
        <v>1</v>
      </c>
      <c r="BNT13">
        <f>VLOOKUP($A13,'[1]Cuadro 3'!$B$6:$N$169,2,FALSE)</f>
        <v>1</v>
      </c>
      <c r="BNU13">
        <f>VLOOKUP($A13,'[1]Cuadro 3'!$B$6:$N$169,2,FALSE)</f>
        <v>1</v>
      </c>
      <c r="BNV13">
        <f>VLOOKUP($A13,'[1]Cuadro 3'!$B$6:$N$169,2,FALSE)</f>
        <v>1</v>
      </c>
      <c r="BNW13">
        <f>VLOOKUP($A13,'[1]Cuadro 3'!$B$6:$N$169,2,FALSE)</f>
        <v>1</v>
      </c>
      <c r="BNX13">
        <f>VLOOKUP($A13,'[1]Cuadro 3'!$B$6:$N$169,2,FALSE)</f>
        <v>1</v>
      </c>
      <c r="BNY13">
        <f>VLOOKUP($A13,'[1]Cuadro 3'!$B$6:$N$169,2,FALSE)</f>
        <v>1</v>
      </c>
      <c r="BNZ13">
        <f>VLOOKUP($A13,'[1]Cuadro 3'!$B$6:$N$169,2,FALSE)</f>
        <v>1</v>
      </c>
      <c r="BOA13">
        <f>VLOOKUP($A13,'[1]Cuadro 3'!$B$6:$N$169,2,FALSE)</f>
        <v>1</v>
      </c>
      <c r="BOB13">
        <f>VLOOKUP($A13,'[1]Cuadro 3'!$B$6:$N$169,2,FALSE)</f>
        <v>1</v>
      </c>
      <c r="BOC13">
        <f>VLOOKUP($A13,'[1]Cuadro 3'!$B$6:$N$169,2,FALSE)</f>
        <v>1</v>
      </c>
      <c r="BOD13">
        <f>VLOOKUP($A13,'[1]Cuadro 3'!$B$6:$N$169,2,FALSE)</f>
        <v>1</v>
      </c>
      <c r="BOE13">
        <f>VLOOKUP($A13,'[1]Cuadro 3'!$B$6:$N$169,2,FALSE)</f>
        <v>1</v>
      </c>
      <c r="BOF13">
        <f>VLOOKUP($A13,'[1]Cuadro 3'!$B$6:$N$169,2,FALSE)</f>
        <v>1</v>
      </c>
      <c r="BOG13">
        <f>VLOOKUP($A13,'[1]Cuadro 3'!$B$6:$N$169,2,FALSE)</f>
        <v>1</v>
      </c>
      <c r="BOH13">
        <f>VLOOKUP($A13,'[1]Cuadro 3'!$B$6:$N$169,2,FALSE)</f>
        <v>1</v>
      </c>
      <c r="BOI13">
        <f>VLOOKUP($A13,'[1]Cuadro 3'!$B$6:$N$169,2,FALSE)</f>
        <v>1</v>
      </c>
      <c r="BOJ13">
        <f>VLOOKUP($A13,'[1]Cuadro 3'!$B$6:$N$169,2,FALSE)</f>
        <v>1</v>
      </c>
      <c r="BOK13">
        <f>VLOOKUP($A13,'[1]Cuadro 3'!$B$6:$N$169,2,FALSE)</f>
        <v>1</v>
      </c>
      <c r="BOL13">
        <f>VLOOKUP($A13,'[1]Cuadro 3'!$B$6:$N$169,2,FALSE)</f>
        <v>1</v>
      </c>
      <c r="BOM13">
        <f>VLOOKUP($A13,'[1]Cuadro 3'!$B$6:$N$169,2,FALSE)</f>
        <v>1</v>
      </c>
      <c r="BON13">
        <f>VLOOKUP($A13,'[1]Cuadro 3'!$B$6:$N$169,2,FALSE)</f>
        <v>1</v>
      </c>
      <c r="BOO13">
        <f>VLOOKUP($A13,'[1]Cuadro 3'!$B$6:$N$169,2,FALSE)</f>
        <v>1</v>
      </c>
      <c r="BOP13">
        <f>VLOOKUP($A13,'[1]Cuadro 3'!$B$6:$N$169,2,FALSE)</f>
        <v>1</v>
      </c>
      <c r="BOQ13">
        <f>VLOOKUP($A13,'[1]Cuadro 3'!$B$6:$N$169,2,FALSE)</f>
        <v>1</v>
      </c>
      <c r="BOR13">
        <f>VLOOKUP($A13,'[1]Cuadro 3'!$B$6:$N$169,2,FALSE)</f>
        <v>1</v>
      </c>
      <c r="BOS13">
        <f>VLOOKUP($A13,'[1]Cuadro 3'!$B$6:$N$169,2,FALSE)</f>
        <v>1</v>
      </c>
      <c r="BOT13">
        <f>VLOOKUP($A13,'[1]Cuadro 3'!$B$6:$N$169,2,FALSE)</f>
        <v>1</v>
      </c>
      <c r="BOU13">
        <f>VLOOKUP($A13,'[1]Cuadro 3'!$B$6:$N$169,2,FALSE)</f>
        <v>1</v>
      </c>
      <c r="BOV13">
        <f>VLOOKUP($A13,'[1]Cuadro 3'!$B$6:$N$169,2,FALSE)</f>
        <v>1</v>
      </c>
      <c r="BOW13">
        <f>VLOOKUP($A13,'[1]Cuadro 3'!$B$6:$N$169,2,FALSE)</f>
        <v>1</v>
      </c>
      <c r="BOX13">
        <f>VLOOKUP($A13,'[1]Cuadro 3'!$B$6:$N$169,2,FALSE)</f>
        <v>1</v>
      </c>
      <c r="BOY13">
        <f>VLOOKUP($A13,'[1]Cuadro 3'!$B$6:$N$169,2,FALSE)</f>
        <v>1</v>
      </c>
      <c r="BOZ13">
        <f>VLOOKUP($A13,'[1]Cuadro 3'!$B$6:$N$169,2,FALSE)</f>
        <v>1</v>
      </c>
      <c r="BPA13">
        <f>VLOOKUP($A13,'[1]Cuadro 3'!$B$6:$N$169,2,FALSE)</f>
        <v>1</v>
      </c>
      <c r="BPB13">
        <f>VLOOKUP($A13,'[1]Cuadro 3'!$B$6:$N$169,2,FALSE)</f>
        <v>1</v>
      </c>
      <c r="BPC13">
        <f>VLOOKUP($A13,'[1]Cuadro 3'!$B$6:$N$169,2,FALSE)</f>
        <v>1</v>
      </c>
      <c r="BPD13">
        <f>VLOOKUP($A13,'[1]Cuadro 3'!$B$6:$N$169,2,FALSE)</f>
        <v>1</v>
      </c>
      <c r="BPE13">
        <f>VLOOKUP($A13,'[1]Cuadro 3'!$B$6:$N$169,2,FALSE)</f>
        <v>1</v>
      </c>
      <c r="BPF13">
        <f>VLOOKUP($A13,'[1]Cuadro 3'!$B$6:$N$169,2,FALSE)</f>
        <v>1</v>
      </c>
      <c r="BPG13">
        <f>VLOOKUP($A13,'[1]Cuadro 3'!$B$6:$N$169,2,FALSE)</f>
        <v>1</v>
      </c>
      <c r="BPH13">
        <f>VLOOKUP($A13,'[1]Cuadro 3'!$B$6:$N$169,2,FALSE)</f>
        <v>1</v>
      </c>
      <c r="BPI13">
        <f>VLOOKUP($A13,'[1]Cuadro 3'!$B$6:$N$169,2,FALSE)</f>
        <v>1</v>
      </c>
      <c r="BPJ13">
        <f>VLOOKUP($A13,'[1]Cuadro 3'!$B$6:$N$169,2,FALSE)</f>
        <v>1</v>
      </c>
      <c r="BPK13">
        <f>VLOOKUP($A13,'[1]Cuadro 3'!$B$6:$N$169,2,FALSE)</f>
        <v>1</v>
      </c>
      <c r="BPL13">
        <f>VLOOKUP($A13,'[1]Cuadro 3'!$B$6:$N$169,2,FALSE)</f>
        <v>1</v>
      </c>
      <c r="BPM13">
        <f>VLOOKUP($A13,'[1]Cuadro 3'!$B$6:$N$169,2,FALSE)</f>
        <v>1</v>
      </c>
      <c r="BPN13">
        <f>VLOOKUP($A13,'[1]Cuadro 3'!$B$6:$N$169,2,FALSE)</f>
        <v>1</v>
      </c>
      <c r="BPO13">
        <f>VLOOKUP($A13,'[1]Cuadro 3'!$B$6:$N$169,2,FALSE)</f>
        <v>1</v>
      </c>
      <c r="BPP13">
        <f>VLOOKUP($A13,'[1]Cuadro 3'!$B$6:$N$169,2,FALSE)</f>
        <v>1</v>
      </c>
      <c r="BPQ13">
        <f>VLOOKUP($A13,'[1]Cuadro 3'!$B$6:$N$169,2,FALSE)</f>
        <v>1</v>
      </c>
      <c r="BPR13">
        <f>VLOOKUP($A13,'[1]Cuadro 3'!$B$6:$N$169,2,FALSE)</f>
        <v>1</v>
      </c>
      <c r="BPS13">
        <f>VLOOKUP($A13,'[1]Cuadro 3'!$B$6:$N$169,2,FALSE)</f>
        <v>1</v>
      </c>
      <c r="BPT13">
        <f>VLOOKUP($A13,'[1]Cuadro 3'!$B$6:$N$169,2,FALSE)</f>
        <v>1</v>
      </c>
      <c r="BPU13">
        <f>VLOOKUP($A13,'[1]Cuadro 3'!$B$6:$N$169,2,FALSE)</f>
        <v>1</v>
      </c>
      <c r="BPV13">
        <f>VLOOKUP($A13,'[1]Cuadro 3'!$B$6:$N$169,2,FALSE)</f>
        <v>1</v>
      </c>
      <c r="BPW13">
        <f>VLOOKUP($A13,'[1]Cuadro 3'!$B$6:$N$169,2,FALSE)</f>
        <v>1</v>
      </c>
      <c r="BPX13">
        <f>VLOOKUP($A13,'[1]Cuadro 3'!$B$6:$N$169,2,FALSE)</f>
        <v>1</v>
      </c>
      <c r="BPY13">
        <f>VLOOKUP($A13,'[1]Cuadro 3'!$B$6:$N$169,2,FALSE)</f>
        <v>1</v>
      </c>
      <c r="BPZ13">
        <f>VLOOKUP($A13,'[1]Cuadro 3'!$B$6:$N$169,2,FALSE)</f>
        <v>1</v>
      </c>
      <c r="BQA13">
        <f>VLOOKUP($A13,'[1]Cuadro 3'!$B$6:$N$169,2,FALSE)</f>
        <v>1</v>
      </c>
      <c r="BQB13">
        <f>VLOOKUP($A13,'[1]Cuadro 3'!$B$6:$N$169,2,FALSE)</f>
        <v>1</v>
      </c>
      <c r="BQC13">
        <f>VLOOKUP($A13,'[1]Cuadro 3'!$B$6:$N$169,2,FALSE)</f>
        <v>1</v>
      </c>
      <c r="BQD13">
        <f>VLOOKUP($A13,'[1]Cuadro 3'!$B$6:$N$169,2,FALSE)</f>
        <v>1</v>
      </c>
      <c r="BQE13">
        <f>VLOOKUP($A13,'[1]Cuadro 3'!$B$6:$N$169,2,FALSE)</f>
        <v>1</v>
      </c>
      <c r="BQF13">
        <f>VLOOKUP($A13,'[1]Cuadro 3'!$B$6:$N$169,2,FALSE)</f>
        <v>1</v>
      </c>
      <c r="BQG13">
        <f>VLOOKUP($A13,'[1]Cuadro 3'!$B$6:$N$169,2,FALSE)</f>
        <v>1</v>
      </c>
      <c r="BQH13">
        <f>VLOOKUP($A13,'[1]Cuadro 3'!$B$6:$N$169,2,FALSE)</f>
        <v>1</v>
      </c>
      <c r="BQI13">
        <f>VLOOKUP($A13,'[1]Cuadro 3'!$B$6:$N$169,2,FALSE)</f>
        <v>1</v>
      </c>
      <c r="BQJ13">
        <f>VLOOKUP($A13,'[1]Cuadro 3'!$B$6:$N$169,2,FALSE)</f>
        <v>1</v>
      </c>
      <c r="BQK13">
        <f>VLOOKUP($A13,'[1]Cuadro 3'!$B$6:$N$169,2,FALSE)</f>
        <v>1</v>
      </c>
      <c r="BQL13">
        <f>VLOOKUP($A13,'[1]Cuadro 3'!$B$6:$N$169,2,FALSE)</f>
        <v>1</v>
      </c>
      <c r="BQM13">
        <f>VLOOKUP($A13,'[1]Cuadro 3'!$B$6:$N$169,2,FALSE)</f>
        <v>1</v>
      </c>
      <c r="BQN13">
        <f>VLOOKUP($A13,'[1]Cuadro 3'!$B$6:$N$169,2,FALSE)</f>
        <v>1</v>
      </c>
      <c r="BQO13">
        <f>VLOOKUP($A13,'[1]Cuadro 3'!$B$6:$N$169,2,FALSE)</f>
        <v>1</v>
      </c>
      <c r="BQP13">
        <f>VLOOKUP($A13,'[1]Cuadro 3'!$B$6:$N$169,2,FALSE)</f>
        <v>1</v>
      </c>
      <c r="BQQ13">
        <f>VLOOKUP($A13,'[1]Cuadro 3'!$B$6:$N$169,2,FALSE)</f>
        <v>1</v>
      </c>
      <c r="BQR13">
        <f>VLOOKUP($A13,'[1]Cuadro 3'!$B$6:$N$169,2,FALSE)</f>
        <v>1</v>
      </c>
      <c r="BQS13">
        <f>VLOOKUP($A13,'[1]Cuadro 3'!$B$6:$N$169,2,FALSE)</f>
        <v>1</v>
      </c>
      <c r="BQT13">
        <f>VLOOKUP($A13,'[1]Cuadro 3'!$B$6:$N$169,2,FALSE)</f>
        <v>1</v>
      </c>
      <c r="BQU13">
        <f>VLOOKUP($A13,'[1]Cuadro 3'!$B$6:$N$169,2,FALSE)</f>
        <v>1</v>
      </c>
      <c r="BQV13">
        <f>VLOOKUP($A13,'[1]Cuadro 3'!$B$6:$N$169,2,FALSE)</f>
        <v>1</v>
      </c>
      <c r="BQW13">
        <f>VLOOKUP($A13,'[1]Cuadro 3'!$B$6:$N$169,2,FALSE)</f>
        <v>1</v>
      </c>
      <c r="BQX13">
        <f>VLOOKUP($A13,'[1]Cuadro 3'!$B$6:$N$169,2,FALSE)</f>
        <v>1</v>
      </c>
      <c r="BQY13">
        <f>VLOOKUP($A13,'[1]Cuadro 3'!$B$6:$N$169,2,FALSE)</f>
        <v>1</v>
      </c>
      <c r="BQZ13">
        <f>VLOOKUP($A13,'[1]Cuadro 3'!$B$6:$N$169,2,FALSE)</f>
        <v>1</v>
      </c>
      <c r="BRA13">
        <f>VLOOKUP($A13,'[1]Cuadro 3'!$B$6:$N$169,2,FALSE)</f>
        <v>1</v>
      </c>
      <c r="BRB13">
        <f>VLOOKUP($A13,'[1]Cuadro 3'!$B$6:$N$169,2,FALSE)</f>
        <v>1</v>
      </c>
      <c r="BRC13">
        <f>VLOOKUP($A13,'[1]Cuadro 3'!$B$6:$N$169,2,FALSE)</f>
        <v>1</v>
      </c>
      <c r="BRD13">
        <f>VLOOKUP($A13,'[1]Cuadro 3'!$B$6:$N$169,2,FALSE)</f>
        <v>1</v>
      </c>
      <c r="BRE13">
        <f>VLOOKUP($A13,'[1]Cuadro 3'!$B$6:$N$169,2,FALSE)</f>
        <v>1</v>
      </c>
      <c r="BRF13">
        <f>VLOOKUP($A13,'[1]Cuadro 3'!$B$6:$N$169,2,FALSE)</f>
        <v>1</v>
      </c>
      <c r="BRG13">
        <f>VLOOKUP($A13,'[1]Cuadro 3'!$B$6:$N$169,2,FALSE)</f>
        <v>1</v>
      </c>
      <c r="BRH13">
        <f>VLOOKUP($A13,'[1]Cuadro 3'!$B$6:$N$169,2,FALSE)</f>
        <v>1</v>
      </c>
      <c r="BRI13">
        <f>VLOOKUP($A13,'[1]Cuadro 3'!$B$6:$N$169,2,FALSE)</f>
        <v>1</v>
      </c>
      <c r="BRJ13">
        <f>VLOOKUP($A13,'[1]Cuadro 3'!$B$6:$N$169,2,FALSE)</f>
        <v>1</v>
      </c>
      <c r="BRK13">
        <f>VLOOKUP($A13,'[1]Cuadro 3'!$B$6:$N$169,2,FALSE)</f>
        <v>1</v>
      </c>
      <c r="BRL13">
        <f>VLOOKUP($A13,'[1]Cuadro 3'!$B$6:$N$169,2,FALSE)</f>
        <v>1</v>
      </c>
      <c r="BRM13">
        <f>VLOOKUP($A13,'[1]Cuadro 3'!$B$6:$N$169,2,FALSE)</f>
        <v>1</v>
      </c>
      <c r="BRN13">
        <f>VLOOKUP($A13,'[1]Cuadro 3'!$B$6:$N$169,2,FALSE)</f>
        <v>1</v>
      </c>
      <c r="BRO13">
        <f>VLOOKUP($A13,'[1]Cuadro 3'!$B$6:$N$169,2,FALSE)</f>
        <v>1</v>
      </c>
      <c r="BRP13">
        <f>VLOOKUP($A13,'[1]Cuadro 3'!$B$6:$N$169,2,FALSE)</f>
        <v>1</v>
      </c>
      <c r="BRQ13">
        <f>VLOOKUP($A13,'[1]Cuadro 3'!$B$6:$N$169,2,FALSE)</f>
        <v>1</v>
      </c>
      <c r="BRR13">
        <f>VLOOKUP($A13,'[1]Cuadro 3'!$B$6:$N$169,2,FALSE)</f>
        <v>1</v>
      </c>
      <c r="BRS13">
        <f>VLOOKUP($A13,'[1]Cuadro 3'!$B$6:$N$169,2,FALSE)</f>
        <v>1</v>
      </c>
      <c r="BRT13">
        <f>VLOOKUP($A13,'[1]Cuadro 3'!$B$6:$N$169,2,FALSE)</f>
        <v>1</v>
      </c>
      <c r="BRU13">
        <f>VLOOKUP($A13,'[1]Cuadro 3'!$B$6:$N$169,2,FALSE)</f>
        <v>1</v>
      </c>
      <c r="BRV13">
        <f>VLOOKUP($A13,'[1]Cuadro 3'!$B$6:$N$169,2,FALSE)</f>
        <v>1</v>
      </c>
      <c r="BRW13">
        <f>VLOOKUP($A13,'[1]Cuadro 3'!$B$6:$N$169,2,FALSE)</f>
        <v>1</v>
      </c>
      <c r="BRX13">
        <f>VLOOKUP($A13,'[1]Cuadro 3'!$B$6:$N$169,2,FALSE)</f>
        <v>1</v>
      </c>
      <c r="BRY13">
        <f>VLOOKUP($A13,'[1]Cuadro 3'!$B$6:$N$169,2,FALSE)</f>
        <v>1</v>
      </c>
      <c r="BRZ13">
        <f>VLOOKUP($A13,'[1]Cuadro 3'!$B$6:$N$169,2,FALSE)</f>
        <v>1</v>
      </c>
      <c r="BSA13">
        <f>VLOOKUP($A13,'[1]Cuadro 3'!$B$6:$N$169,2,FALSE)</f>
        <v>1</v>
      </c>
      <c r="BSB13">
        <f>VLOOKUP($A13,'[1]Cuadro 3'!$B$6:$N$169,2,FALSE)</f>
        <v>1</v>
      </c>
      <c r="BSC13">
        <f>VLOOKUP($A13,'[1]Cuadro 3'!$B$6:$N$169,2,FALSE)</f>
        <v>1</v>
      </c>
      <c r="BSD13">
        <f>VLOOKUP($A13,'[1]Cuadro 3'!$B$6:$N$169,2,FALSE)</f>
        <v>1</v>
      </c>
      <c r="BSE13">
        <f>VLOOKUP($A13,'[1]Cuadro 3'!$B$6:$N$169,2,FALSE)</f>
        <v>1</v>
      </c>
      <c r="BSF13">
        <f>VLOOKUP($A13,'[1]Cuadro 3'!$B$6:$N$169,2,FALSE)</f>
        <v>1</v>
      </c>
      <c r="BSG13">
        <f>VLOOKUP($A13,'[1]Cuadro 3'!$B$6:$N$169,2,FALSE)</f>
        <v>1</v>
      </c>
      <c r="BSH13">
        <f>VLOOKUP($A13,'[1]Cuadro 3'!$B$6:$N$169,2,FALSE)</f>
        <v>1</v>
      </c>
      <c r="BSI13">
        <f>VLOOKUP($A13,'[1]Cuadro 3'!$B$6:$N$169,2,FALSE)</f>
        <v>1</v>
      </c>
      <c r="BSJ13">
        <f>VLOOKUP($A13,'[1]Cuadro 3'!$B$6:$N$169,2,FALSE)</f>
        <v>1</v>
      </c>
      <c r="BSK13">
        <f>VLOOKUP($A13,'[1]Cuadro 3'!$B$6:$N$169,2,FALSE)</f>
        <v>1</v>
      </c>
      <c r="BSL13">
        <f>VLOOKUP($A13,'[1]Cuadro 3'!$B$6:$N$169,2,FALSE)</f>
        <v>1</v>
      </c>
      <c r="BSM13">
        <f>VLOOKUP($A13,'[1]Cuadro 3'!$B$6:$N$169,2,FALSE)</f>
        <v>1</v>
      </c>
      <c r="BSN13">
        <f>VLOOKUP($A13,'[1]Cuadro 3'!$B$6:$N$169,2,FALSE)</f>
        <v>1</v>
      </c>
      <c r="BSO13">
        <f>VLOOKUP($A13,'[1]Cuadro 3'!$B$6:$N$169,2,FALSE)</f>
        <v>1</v>
      </c>
      <c r="BSP13">
        <f>VLOOKUP($A13,'[1]Cuadro 3'!$B$6:$N$169,2,FALSE)</f>
        <v>1</v>
      </c>
      <c r="BSQ13">
        <f>VLOOKUP($A13,'[1]Cuadro 3'!$B$6:$N$169,2,FALSE)</f>
        <v>1</v>
      </c>
      <c r="BSR13">
        <f>VLOOKUP($A13,'[1]Cuadro 3'!$B$6:$N$169,2,FALSE)</f>
        <v>1</v>
      </c>
      <c r="BSS13">
        <f>VLOOKUP($A13,'[1]Cuadro 3'!$B$6:$N$169,2,FALSE)</f>
        <v>1</v>
      </c>
      <c r="BST13">
        <f>VLOOKUP($A13,'[1]Cuadro 3'!$B$6:$N$169,2,FALSE)</f>
        <v>1</v>
      </c>
      <c r="BSU13">
        <f>VLOOKUP($A13,'[1]Cuadro 3'!$B$6:$N$169,2,FALSE)</f>
        <v>1</v>
      </c>
      <c r="BSV13">
        <f>VLOOKUP($A13,'[1]Cuadro 3'!$B$6:$N$169,2,FALSE)</f>
        <v>1</v>
      </c>
      <c r="BSW13">
        <f>VLOOKUP($A13,'[1]Cuadro 3'!$B$6:$N$169,2,FALSE)</f>
        <v>1</v>
      </c>
      <c r="BSX13">
        <f>VLOOKUP($A13,'[1]Cuadro 3'!$B$6:$N$169,2,FALSE)</f>
        <v>1</v>
      </c>
      <c r="BSY13">
        <f>VLOOKUP($A13,'[1]Cuadro 3'!$B$6:$N$169,2,FALSE)</f>
        <v>1</v>
      </c>
      <c r="BSZ13">
        <f>VLOOKUP($A13,'[1]Cuadro 3'!$B$6:$N$169,2,FALSE)</f>
        <v>1</v>
      </c>
      <c r="BTA13">
        <f>VLOOKUP($A13,'[1]Cuadro 3'!$B$6:$N$169,2,FALSE)</f>
        <v>1</v>
      </c>
      <c r="BTB13">
        <f>VLOOKUP($A13,'[1]Cuadro 3'!$B$6:$N$169,2,FALSE)</f>
        <v>1</v>
      </c>
      <c r="BTC13">
        <f>VLOOKUP($A13,'[1]Cuadro 3'!$B$6:$N$169,2,FALSE)</f>
        <v>1</v>
      </c>
      <c r="BTD13">
        <f>VLOOKUP($A13,'[1]Cuadro 3'!$B$6:$N$169,2,FALSE)</f>
        <v>1</v>
      </c>
      <c r="BTE13">
        <f>VLOOKUP($A13,'[1]Cuadro 3'!$B$6:$N$169,2,FALSE)</f>
        <v>1</v>
      </c>
      <c r="BTF13">
        <f>VLOOKUP($A13,'[1]Cuadro 3'!$B$6:$N$169,2,FALSE)</f>
        <v>1</v>
      </c>
      <c r="BTG13">
        <f>VLOOKUP($A13,'[1]Cuadro 3'!$B$6:$N$169,2,FALSE)</f>
        <v>1</v>
      </c>
      <c r="BTH13">
        <f>VLOOKUP($A13,'[1]Cuadro 3'!$B$6:$N$169,2,FALSE)</f>
        <v>1</v>
      </c>
      <c r="BTI13">
        <f>VLOOKUP($A13,'[1]Cuadro 3'!$B$6:$N$169,2,FALSE)</f>
        <v>1</v>
      </c>
      <c r="BTJ13">
        <f>VLOOKUP($A13,'[1]Cuadro 3'!$B$6:$N$169,2,FALSE)</f>
        <v>1</v>
      </c>
      <c r="BTK13">
        <f>VLOOKUP($A13,'[1]Cuadro 3'!$B$6:$N$169,2,FALSE)</f>
        <v>1</v>
      </c>
      <c r="BTL13">
        <f>VLOOKUP($A13,'[1]Cuadro 3'!$B$6:$N$169,2,FALSE)</f>
        <v>1</v>
      </c>
      <c r="BTM13">
        <f>VLOOKUP($A13,'[1]Cuadro 3'!$B$6:$N$169,2,FALSE)</f>
        <v>1</v>
      </c>
      <c r="BTN13">
        <f>VLOOKUP($A13,'[1]Cuadro 3'!$B$6:$N$169,2,FALSE)</f>
        <v>1</v>
      </c>
      <c r="BTO13">
        <f>VLOOKUP($A13,'[1]Cuadro 3'!$B$6:$N$169,2,FALSE)</f>
        <v>1</v>
      </c>
      <c r="BTP13">
        <f>VLOOKUP($A13,'[1]Cuadro 3'!$B$6:$N$169,2,FALSE)</f>
        <v>1</v>
      </c>
      <c r="BTQ13">
        <f>VLOOKUP($A13,'[1]Cuadro 3'!$B$6:$N$169,2,FALSE)</f>
        <v>1</v>
      </c>
      <c r="BTR13">
        <f>VLOOKUP($A13,'[1]Cuadro 3'!$B$6:$N$169,2,FALSE)</f>
        <v>1</v>
      </c>
      <c r="BTS13">
        <f>VLOOKUP($A13,'[1]Cuadro 3'!$B$6:$N$169,2,FALSE)</f>
        <v>1</v>
      </c>
      <c r="BTT13">
        <f>VLOOKUP($A13,'[1]Cuadro 3'!$B$6:$N$169,2,FALSE)</f>
        <v>1</v>
      </c>
      <c r="BTU13">
        <f>VLOOKUP($A13,'[1]Cuadro 3'!$B$6:$N$169,2,FALSE)</f>
        <v>1</v>
      </c>
      <c r="BTV13">
        <f>VLOOKUP($A13,'[1]Cuadro 3'!$B$6:$N$169,2,FALSE)</f>
        <v>1</v>
      </c>
      <c r="BTW13">
        <f>VLOOKUP($A13,'[1]Cuadro 3'!$B$6:$N$169,2,FALSE)</f>
        <v>1</v>
      </c>
      <c r="BTX13">
        <f>VLOOKUP($A13,'[1]Cuadro 3'!$B$6:$N$169,2,FALSE)</f>
        <v>1</v>
      </c>
      <c r="BTY13">
        <f>VLOOKUP($A13,'[1]Cuadro 3'!$B$6:$N$169,2,FALSE)</f>
        <v>1</v>
      </c>
      <c r="BTZ13">
        <f>VLOOKUP($A13,'[1]Cuadro 3'!$B$6:$N$169,2,FALSE)</f>
        <v>1</v>
      </c>
      <c r="BUA13">
        <f>VLOOKUP($A13,'[1]Cuadro 3'!$B$6:$N$169,2,FALSE)</f>
        <v>1</v>
      </c>
      <c r="BUB13">
        <f>VLOOKUP($A13,'[1]Cuadro 3'!$B$6:$N$169,2,FALSE)</f>
        <v>1</v>
      </c>
      <c r="BUC13">
        <f>VLOOKUP($A13,'[1]Cuadro 3'!$B$6:$N$169,2,FALSE)</f>
        <v>1</v>
      </c>
      <c r="BUD13">
        <f>VLOOKUP($A13,'[1]Cuadro 3'!$B$6:$N$169,2,FALSE)</f>
        <v>1</v>
      </c>
      <c r="BUE13">
        <f>VLOOKUP($A13,'[1]Cuadro 3'!$B$6:$N$169,2,FALSE)</f>
        <v>1</v>
      </c>
      <c r="BUF13">
        <f>VLOOKUP($A13,'[1]Cuadro 3'!$B$6:$N$169,2,FALSE)</f>
        <v>1</v>
      </c>
      <c r="BUG13">
        <f>VLOOKUP($A13,'[1]Cuadro 3'!$B$6:$N$169,2,FALSE)</f>
        <v>1</v>
      </c>
      <c r="BUH13">
        <f>VLOOKUP($A13,'[1]Cuadro 3'!$B$6:$N$169,2,FALSE)</f>
        <v>1</v>
      </c>
      <c r="BUI13">
        <f>VLOOKUP($A13,'[1]Cuadro 3'!$B$6:$N$169,2,FALSE)</f>
        <v>1</v>
      </c>
      <c r="BUJ13">
        <f>VLOOKUP($A13,'[1]Cuadro 3'!$B$6:$N$169,2,FALSE)</f>
        <v>1</v>
      </c>
      <c r="BUK13">
        <f>VLOOKUP($A13,'[1]Cuadro 3'!$B$6:$N$169,2,FALSE)</f>
        <v>1</v>
      </c>
      <c r="BUL13">
        <f>VLOOKUP($A13,'[1]Cuadro 3'!$B$6:$N$169,2,FALSE)</f>
        <v>1</v>
      </c>
      <c r="BUM13">
        <f>VLOOKUP($A13,'[1]Cuadro 3'!$B$6:$N$169,2,FALSE)</f>
        <v>1</v>
      </c>
      <c r="BUN13">
        <f>VLOOKUP($A13,'[1]Cuadro 3'!$B$6:$N$169,2,FALSE)</f>
        <v>1</v>
      </c>
      <c r="BUO13">
        <f>VLOOKUP($A13,'[1]Cuadro 3'!$B$6:$N$169,2,FALSE)</f>
        <v>1</v>
      </c>
      <c r="BUP13">
        <f>VLOOKUP($A13,'[1]Cuadro 3'!$B$6:$N$169,2,FALSE)</f>
        <v>1</v>
      </c>
      <c r="BUQ13">
        <f>VLOOKUP($A13,'[1]Cuadro 3'!$B$6:$N$169,2,FALSE)</f>
        <v>1</v>
      </c>
      <c r="BUR13">
        <f>VLOOKUP($A13,'[1]Cuadro 3'!$B$6:$N$169,2,FALSE)</f>
        <v>1</v>
      </c>
      <c r="BUS13">
        <f>VLOOKUP($A13,'[1]Cuadro 3'!$B$6:$N$169,2,FALSE)</f>
        <v>1</v>
      </c>
      <c r="BUT13">
        <f>VLOOKUP($A13,'[1]Cuadro 3'!$B$6:$N$169,2,FALSE)</f>
        <v>1</v>
      </c>
      <c r="BUU13">
        <f>VLOOKUP($A13,'[1]Cuadro 3'!$B$6:$N$169,2,FALSE)</f>
        <v>1</v>
      </c>
      <c r="BUV13">
        <f>VLOOKUP($A13,'[1]Cuadro 3'!$B$6:$N$169,2,FALSE)</f>
        <v>1</v>
      </c>
      <c r="BUW13">
        <f>VLOOKUP($A13,'[1]Cuadro 3'!$B$6:$N$169,2,FALSE)</f>
        <v>1</v>
      </c>
      <c r="BUX13">
        <f>VLOOKUP($A13,'[1]Cuadro 3'!$B$6:$N$169,2,FALSE)</f>
        <v>1</v>
      </c>
      <c r="BUY13">
        <f>VLOOKUP($A13,'[1]Cuadro 3'!$B$6:$N$169,2,FALSE)</f>
        <v>1</v>
      </c>
      <c r="BUZ13">
        <f>VLOOKUP($A13,'[1]Cuadro 3'!$B$6:$N$169,2,FALSE)</f>
        <v>1</v>
      </c>
      <c r="BVA13">
        <f>VLOOKUP($A13,'[1]Cuadro 3'!$B$6:$N$169,2,FALSE)</f>
        <v>1</v>
      </c>
      <c r="BVB13">
        <f>VLOOKUP($A13,'[1]Cuadro 3'!$B$6:$N$169,2,FALSE)</f>
        <v>1</v>
      </c>
      <c r="BVC13">
        <f>VLOOKUP($A13,'[1]Cuadro 3'!$B$6:$N$169,2,FALSE)</f>
        <v>1</v>
      </c>
      <c r="BVD13">
        <f>VLOOKUP($A13,'[1]Cuadro 3'!$B$6:$N$169,2,FALSE)</f>
        <v>1</v>
      </c>
      <c r="BVE13">
        <f>VLOOKUP($A13,'[1]Cuadro 3'!$B$6:$N$169,2,FALSE)</f>
        <v>1</v>
      </c>
      <c r="BVF13">
        <f>VLOOKUP($A13,'[1]Cuadro 3'!$B$6:$N$169,2,FALSE)</f>
        <v>1</v>
      </c>
      <c r="BVG13">
        <f>VLOOKUP($A13,'[1]Cuadro 3'!$B$6:$N$169,2,FALSE)</f>
        <v>1</v>
      </c>
      <c r="BVH13">
        <f>VLOOKUP($A13,'[1]Cuadro 3'!$B$6:$N$169,2,FALSE)</f>
        <v>1</v>
      </c>
      <c r="BVI13">
        <f>VLOOKUP($A13,'[1]Cuadro 3'!$B$6:$N$169,2,FALSE)</f>
        <v>1</v>
      </c>
      <c r="BVJ13">
        <f>VLOOKUP($A13,'[1]Cuadro 3'!$B$6:$N$169,2,FALSE)</f>
        <v>1</v>
      </c>
      <c r="BVK13">
        <f>VLOOKUP($A13,'[1]Cuadro 3'!$B$6:$N$169,2,FALSE)</f>
        <v>1</v>
      </c>
      <c r="BVL13">
        <f>VLOOKUP($A13,'[1]Cuadro 3'!$B$6:$N$169,2,FALSE)</f>
        <v>1</v>
      </c>
      <c r="BVM13">
        <f>VLOOKUP($A13,'[1]Cuadro 3'!$B$6:$N$169,2,FALSE)</f>
        <v>1</v>
      </c>
      <c r="BVN13">
        <f>VLOOKUP($A13,'[1]Cuadro 3'!$B$6:$N$169,2,FALSE)</f>
        <v>1</v>
      </c>
      <c r="BVO13">
        <f>VLOOKUP($A13,'[1]Cuadro 3'!$B$6:$N$169,2,FALSE)</f>
        <v>1</v>
      </c>
      <c r="BVP13">
        <f>VLOOKUP($A13,'[1]Cuadro 3'!$B$6:$N$169,2,FALSE)</f>
        <v>1</v>
      </c>
      <c r="BVQ13">
        <f>VLOOKUP($A13,'[1]Cuadro 3'!$B$6:$N$169,2,FALSE)</f>
        <v>1</v>
      </c>
      <c r="BVR13">
        <f>VLOOKUP($A13,'[1]Cuadro 3'!$B$6:$N$169,2,FALSE)</f>
        <v>1</v>
      </c>
      <c r="BVS13">
        <f>VLOOKUP($A13,'[1]Cuadro 3'!$B$6:$N$169,2,FALSE)</f>
        <v>1</v>
      </c>
      <c r="BVT13">
        <f>VLOOKUP($A13,'[1]Cuadro 3'!$B$6:$N$169,2,FALSE)</f>
        <v>1</v>
      </c>
      <c r="BVU13">
        <f>VLOOKUP($A13,'[1]Cuadro 3'!$B$6:$N$169,2,FALSE)</f>
        <v>1</v>
      </c>
      <c r="BVV13">
        <f>VLOOKUP($A13,'[1]Cuadro 3'!$B$6:$N$169,2,FALSE)</f>
        <v>1</v>
      </c>
      <c r="BVW13">
        <f>VLOOKUP($A13,'[1]Cuadro 3'!$B$6:$N$169,2,FALSE)</f>
        <v>1</v>
      </c>
      <c r="BVX13">
        <f>VLOOKUP($A13,'[1]Cuadro 3'!$B$6:$N$169,2,FALSE)</f>
        <v>1</v>
      </c>
      <c r="BVY13">
        <f>VLOOKUP($A13,'[1]Cuadro 3'!$B$6:$N$169,2,FALSE)</f>
        <v>1</v>
      </c>
      <c r="BVZ13">
        <f>VLOOKUP($A13,'[1]Cuadro 3'!$B$6:$N$169,2,FALSE)</f>
        <v>1</v>
      </c>
      <c r="BWA13">
        <f>VLOOKUP($A13,'[1]Cuadro 3'!$B$6:$N$169,2,FALSE)</f>
        <v>1</v>
      </c>
      <c r="BWB13">
        <f>VLOOKUP($A13,'[1]Cuadro 3'!$B$6:$N$169,2,FALSE)</f>
        <v>1</v>
      </c>
      <c r="BWC13">
        <f>VLOOKUP($A13,'[1]Cuadro 3'!$B$6:$N$169,2,FALSE)</f>
        <v>1</v>
      </c>
      <c r="BWD13">
        <f>VLOOKUP($A13,'[1]Cuadro 3'!$B$6:$N$169,2,FALSE)</f>
        <v>1</v>
      </c>
      <c r="BWE13">
        <f>VLOOKUP($A13,'[1]Cuadro 3'!$B$6:$N$169,2,FALSE)</f>
        <v>1</v>
      </c>
      <c r="BWF13">
        <f>VLOOKUP($A13,'[1]Cuadro 3'!$B$6:$N$169,2,FALSE)</f>
        <v>1</v>
      </c>
      <c r="BWG13">
        <f>VLOOKUP($A13,'[1]Cuadro 3'!$B$6:$N$169,2,FALSE)</f>
        <v>1</v>
      </c>
      <c r="BWH13">
        <f>VLOOKUP($A13,'[1]Cuadro 3'!$B$6:$N$169,2,FALSE)</f>
        <v>1</v>
      </c>
      <c r="BWI13">
        <f>VLOOKUP($A13,'[1]Cuadro 3'!$B$6:$N$169,2,FALSE)</f>
        <v>1</v>
      </c>
      <c r="BWJ13">
        <f>VLOOKUP($A13,'[1]Cuadro 3'!$B$6:$N$169,2,FALSE)</f>
        <v>1</v>
      </c>
      <c r="BWK13">
        <f>VLOOKUP($A13,'[1]Cuadro 3'!$B$6:$N$169,2,FALSE)</f>
        <v>1</v>
      </c>
      <c r="BWL13">
        <f>VLOOKUP($A13,'[1]Cuadro 3'!$B$6:$N$169,2,FALSE)</f>
        <v>1</v>
      </c>
      <c r="BWM13">
        <f>VLOOKUP($A13,'[1]Cuadro 3'!$B$6:$N$169,2,FALSE)</f>
        <v>1</v>
      </c>
      <c r="BWN13">
        <f>VLOOKUP($A13,'[1]Cuadro 3'!$B$6:$N$169,2,FALSE)</f>
        <v>1</v>
      </c>
      <c r="BWO13">
        <f>VLOOKUP($A13,'[1]Cuadro 3'!$B$6:$N$169,2,FALSE)</f>
        <v>1</v>
      </c>
      <c r="BWP13">
        <f>VLOOKUP($A13,'[1]Cuadro 3'!$B$6:$N$169,2,FALSE)</f>
        <v>1</v>
      </c>
      <c r="BWQ13">
        <f>VLOOKUP($A13,'[1]Cuadro 3'!$B$6:$N$169,2,FALSE)</f>
        <v>1</v>
      </c>
      <c r="BWR13">
        <f>VLOOKUP($A13,'[1]Cuadro 3'!$B$6:$N$169,2,FALSE)</f>
        <v>1</v>
      </c>
      <c r="BWS13">
        <f>VLOOKUP($A13,'[1]Cuadro 3'!$B$6:$N$169,2,FALSE)</f>
        <v>1</v>
      </c>
      <c r="BWT13">
        <f>VLOOKUP($A13,'[1]Cuadro 3'!$B$6:$N$169,2,FALSE)</f>
        <v>1</v>
      </c>
      <c r="BWU13">
        <f>VLOOKUP($A13,'[1]Cuadro 3'!$B$6:$N$169,2,FALSE)</f>
        <v>1</v>
      </c>
      <c r="BWV13">
        <f>VLOOKUP($A13,'[1]Cuadro 3'!$B$6:$N$169,2,FALSE)</f>
        <v>1</v>
      </c>
      <c r="BWW13">
        <f>VLOOKUP($A13,'[1]Cuadro 3'!$B$6:$N$169,2,FALSE)</f>
        <v>1</v>
      </c>
      <c r="BWX13">
        <f>VLOOKUP($A13,'[1]Cuadro 3'!$B$6:$N$169,2,FALSE)</f>
        <v>1</v>
      </c>
      <c r="BWY13">
        <f>VLOOKUP($A13,'[1]Cuadro 3'!$B$6:$N$169,2,FALSE)</f>
        <v>1</v>
      </c>
      <c r="BWZ13">
        <f>VLOOKUP($A13,'[1]Cuadro 3'!$B$6:$N$169,2,FALSE)</f>
        <v>1</v>
      </c>
      <c r="BXA13">
        <f>VLOOKUP($A13,'[1]Cuadro 3'!$B$6:$N$169,2,FALSE)</f>
        <v>1</v>
      </c>
      <c r="BXB13">
        <f>VLOOKUP($A13,'[1]Cuadro 3'!$B$6:$N$169,2,FALSE)</f>
        <v>1</v>
      </c>
      <c r="BXC13">
        <f>VLOOKUP($A13,'[1]Cuadro 3'!$B$6:$N$169,2,FALSE)</f>
        <v>1</v>
      </c>
      <c r="BXD13">
        <f>VLOOKUP($A13,'[1]Cuadro 3'!$B$6:$N$169,2,FALSE)</f>
        <v>1</v>
      </c>
      <c r="BXE13">
        <f>VLOOKUP($A13,'[1]Cuadro 3'!$B$6:$N$169,2,FALSE)</f>
        <v>1</v>
      </c>
      <c r="BXF13">
        <f>VLOOKUP($A13,'[1]Cuadro 3'!$B$6:$N$169,2,FALSE)</f>
        <v>1</v>
      </c>
      <c r="BXG13">
        <f>VLOOKUP($A13,'[1]Cuadro 3'!$B$6:$N$169,2,FALSE)</f>
        <v>1</v>
      </c>
      <c r="BXH13">
        <f>VLOOKUP($A13,'[1]Cuadro 3'!$B$6:$N$169,2,FALSE)</f>
        <v>1</v>
      </c>
      <c r="BXI13">
        <f>VLOOKUP($A13,'[1]Cuadro 3'!$B$6:$N$169,2,FALSE)</f>
        <v>1</v>
      </c>
      <c r="BXJ13">
        <f>VLOOKUP($A13,'[1]Cuadro 3'!$B$6:$N$169,2,FALSE)</f>
        <v>1</v>
      </c>
      <c r="BXK13">
        <f>VLOOKUP($A13,'[1]Cuadro 3'!$B$6:$N$169,2,FALSE)</f>
        <v>1</v>
      </c>
      <c r="BXL13">
        <f>VLOOKUP($A13,'[1]Cuadro 3'!$B$6:$N$169,2,FALSE)</f>
        <v>1</v>
      </c>
      <c r="BXM13">
        <f>VLOOKUP($A13,'[1]Cuadro 3'!$B$6:$N$169,2,FALSE)</f>
        <v>1</v>
      </c>
      <c r="BXN13">
        <f>VLOOKUP($A13,'[1]Cuadro 3'!$B$6:$N$169,2,FALSE)</f>
        <v>1</v>
      </c>
      <c r="BXO13">
        <f>VLOOKUP($A13,'[1]Cuadro 3'!$B$6:$N$169,2,FALSE)</f>
        <v>1</v>
      </c>
      <c r="BXP13">
        <f>VLOOKUP($A13,'[1]Cuadro 3'!$B$6:$N$169,2,FALSE)</f>
        <v>1</v>
      </c>
      <c r="BXQ13">
        <f>VLOOKUP($A13,'[1]Cuadro 3'!$B$6:$N$169,2,FALSE)</f>
        <v>1</v>
      </c>
      <c r="BXR13">
        <f>VLOOKUP($A13,'[1]Cuadro 3'!$B$6:$N$169,2,FALSE)</f>
        <v>1</v>
      </c>
      <c r="BXS13">
        <f>VLOOKUP($A13,'[1]Cuadro 3'!$B$6:$N$169,2,FALSE)</f>
        <v>1</v>
      </c>
      <c r="BXT13">
        <f>VLOOKUP($A13,'[1]Cuadro 3'!$B$6:$N$169,2,FALSE)</f>
        <v>1</v>
      </c>
      <c r="BXU13">
        <f>VLOOKUP($A13,'[1]Cuadro 3'!$B$6:$N$169,2,FALSE)</f>
        <v>1</v>
      </c>
      <c r="BXV13">
        <f>VLOOKUP($A13,'[1]Cuadro 3'!$B$6:$N$169,2,FALSE)</f>
        <v>1</v>
      </c>
      <c r="BXW13">
        <f>VLOOKUP($A13,'[1]Cuadro 3'!$B$6:$N$169,2,FALSE)</f>
        <v>1</v>
      </c>
      <c r="BXX13">
        <f>VLOOKUP($A13,'[1]Cuadro 3'!$B$6:$N$169,2,FALSE)</f>
        <v>1</v>
      </c>
      <c r="BXY13">
        <f>VLOOKUP($A13,'[1]Cuadro 3'!$B$6:$N$169,2,FALSE)</f>
        <v>1</v>
      </c>
      <c r="BXZ13">
        <f>VLOOKUP($A13,'[1]Cuadro 3'!$B$6:$N$169,2,FALSE)</f>
        <v>1</v>
      </c>
      <c r="BYA13">
        <f>VLOOKUP($A13,'[1]Cuadro 3'!$B$6:$N$169,2,FALSE)</f>
        <v>1</v>
      </c>
      <c r="BYB13">
        <f>VLOOKUP($A13,'[1]Cuadro 3'!$B$6:$N$169,2,FALSE)</f>
        <v>1</v>
      </c>
      <c r="BYC13">
        <f>VLOOKUP($A13,'[1]Cuadro 3'!$B$6:$N$169,2,FALSE)</f>
        <v>1</v>
      </c>
      <c r="BYD13">
        <f>VLOOKUP($A13,'[1]Cuadro 3'!$B$6:$N$169,2,FALSE)</f>
        <v>1</v>
      </c>
      <c r="BYE13">
        <f>VLOOKUP($A13,'[1]Cuadro 3'!$B$6:$N$169,2,FALSE)</f>
        <v>1</v>
      </c>
      <c r="BYF13">
        <f>VLOOKUP($A13,'[1]Cuadro 3'!$B$6:$N$169,2,FALSE)</f>
        <v>1</v>
      </c>
      <c r="BYG13">
        <f>VLOOKUP($A13,'[1]Cuadro 3'!$B$6:$N$169,2,FALSE)</f>
        <v>1</v>
      </c>
      <c r="BYH13">
        <f>VLOOKUP($A13,'[1]Cuadro 3'!$B$6:$N$169,2,FALSE)</f>
        <v>1</v>
      </c>
      <c r="BYI13">
        <f>VLOOKUP($A13,'[1]Cuadro 3'!$B$6:$N$169,2,FALSE)</f>
        <v>1</v>
      </c>
      <c r="BYJ13">
        <f>VLOOKUP($A13,'[1]Cuadro 3'!$B$6:$N$169,2,FALSE)</f>
        <v>1</v>
      </c>
      <c r="BYK13">
        <f>VLOOKUP($A13,'[1]Cuadro 3'!$B$6:$N$169,2,FALSE)</f>
        <v>1</v>
      </c>
      <c r="BYL13">
        <f>VLOOKUP($A13,'[1]Cuadro 3'!$B$6:$N$169,2,FALSE)</f>
        <v>1</v>
      </c>
      <c r="BYM13">
        <f>VLOOKUP($A13,'[1]Cuadro 3'!$B$6:$N$169,2,FALSE)</f>
        <v>1</v>
      </c>
      <c r="BYN13">
        <f>VLOOKUP($A13,'[1]Cuadro 3'!$B$6:$N$169,2,FALSE)</f>
        <v>1</v>
      </c>
      <c r="BYO13">
        <f>VLOOKUP($A13,'[1]Cuadro 3'!$B$6:$N$169,2,FALSE)</f>
        <v>1</v>
      </c>
      <c r="BYP13">
        <f>VLOOKUP($A13,'[1]Cuadro 3'!$B$6:$N$169,2,FALSE)</f>
        <v>1</v>
      </c>
      <c r="BYQ13">
        <f>VLOOKUP($A13,'[1]Cuadro 3'!$B$6:$N$169,2,FALSE)</f>
        <v>1</v>
      </c>
      <c r="BYR13">
        <f>VLOOKUP($A13,'[1]Cuadro 3'!$B$6:$N$169,2,FALSE)</f>
        <v>1</v>
      </c>
      <c r="BYS13">
        <f>VLOOKUP($A13,'[1]Cuadro 3'!$B$6:$N$169,2,FALSE)</f>
        <v>1</v>
      </c>
      <c r="BYT13">
        <f>VLOOKUP($A13,'[1]Cuadro 3'!$B$6:$N$169,2,FALSE)</f>
        <v>1</v>
      </c>
      <c r="BYU13">
        <f>VLOOKUP($A13,'[1]Cuadro 3'!$B$6:$N$169,2,FALSE)</f>
        <v>1</v>
      </c>
      <c r="BYV13">
        <f>VLOOKUP($A13,'[1]Cuadro 3'!$B$6:$N$169,2,FALSE)</f>
        <v>1</v>
      </c>
      <c r="BYW13">
        <f>VLOOKUP($A13,'[1]Cuadro 3'!$B$6:$N$169,2,FALSE)</f>
        <v>1</v>
      </c>
      <c r="BYX13">
        <f>VLOOKUP($A13,'[1]Cuadro 3'!$B$6:$N$169,2,FALSE)</f>
        <v>1</v>
      </c>
      <c r="BYY13">
        <f>VLOOKUP($A13,'[1]Cuadro 3'!$B$6:$N$169,2,FALSE)</f>
        <v>1</v>
      </c>
      <c r="BYZ13">
        <f>VLOOKUP($A13,'[1]Cuadro 3'!$B$6:$N$169,2,FALSE)</f>
        <v>1</v>
      </c>
      <c r="BZA13">
        <f>VLOOKUP($A13,'[1]Cuadro 3'!$B$6:$N$169,2,FALSE)</f>
        <v>1</v>
      </c>
      <c r="BZB13">
        <f>VLOOKUP($A13,'[1]Cuadro 3'!$B$6:$N$169,2,FALSE)</f>
        <v>1</v>
      </c>
      <c r="BZC13">
        <f>VLOOKUP($A13,'[1]Cuadro 3'!$B$6:$N$169,2,FALSE)</f>
        <v>1</v>
      </c>
      <c r="BZD13">
        <f>VLOOKUP($A13,'[1]Cuadro 3'!$B$6:$N$169,2,FALSE)</f>
        <v>1</v>
      </c>
      <c r="BZE13">
        <f>VLOOKUP($A13,'[1]Cuadro 3'!$B$6:$N$169,2,FALSE)</f>
        <v>1</v>
      </c>
      <c r="BZF13">
        <f>VLOOKUP($A13,'[1]Cuadro 3'!$B$6:$N$169,2,FALSE)</f>
        <v>1</v>
      </c>
      <c r="BZG13">
        <f>VLOOKUP($A13,'[1]Cuadro 3'!$B$6:$N$169,2,FALSE)</f>
        <v>1</v>
      </c>
      <c r="BZH13">
        <f>VLOOKUP($A13,'[1]Cuadro 3'!$B$6:$N$169,2,FALSE)</f>
        <v>1</v>
      </c>
      <c r="BZI13">
        <f>VLOOKUP($A13,'[1]Cuadro 3'!$B$6:$N$169,2,FALSE)</f>
        <v>1</v>
      </c>
      <c r="BZJ13">
        <f>VLOOKUP($A13,'[1]Cuadro 3'!$B$6:$N$169,2,FALSE)</f>
        <v>1</v>
      </c>
      <c r="BZK13">
        <f>VLOOKUP($A13,'[1]Cuadro 3'!$B$6:$N$169,2,FALSE)</f>
        <v>1</v>
      </c>
      <c r="BZL13">
        <f>VLOOKUP($A13,'[1]Cuadro 3'!$B$6:$N$169,2,FALSE)</f>
        <v>1</v>
      </c>
      <c r="BZM13">
        <f>VLOOKUP($A13,'[1]Cuadro 3'!$B$6:$N$169,2,FALSE)</f>
        <v>1</v>
      </c>
      <c r="BZN13">
        <f>VLOOKUP($A13,'[1]Cuadro 3'!$B$6:$N$169,2,FALSE)</f>
        <v>1</v>
      </c>
      <c r="BZO13">
        <f>VLOOKUP($A13,'[1]Cuadro 3'!$B$6:$N$169,2,FALSE)</f>
        <v>1</v>
      </c>
      <c r="BZP13">
        <f>VLOOKUP($A13,'[1]Cuadro 3'!$B$6:$N$169,2,FALSE)</f>
        <v>1</v>
      </c>
      <c r="BZQ13">
        <f>VLOOKUP($A13,'[1]Cuadro 3'!$B$6:$N$169,2,FALSE)</f>
        <v>1</v>
      </c>
      <c r="BZR13">
        <f>VLOOKUP($A13,'[1]Cuadro 3'!$B$6:$N$169,2,FALSE)</f>
        <v>1</v>
      </c>
      <c r="BZS13">
        <f>VLOOKUP($A13,'[1]Cuadro 3'!$B$6:$N$169,2,FALSE)</f>
        <v>1</v>
      </c>
      <c r="BZT13">
        <f>VLOOKUP($A13,'[1]Cuadro 3'!$B$6:$N$169,2,FALSE)</f>
        <v>1</v>
      </c>
      <c r="BZU13">
        <f>VLOOKUP($A13,'[1]Cuadro 3'!$B$6:$N$169,2,FALSE)</f>
        <v>1</v>
      </c>
      <c r="BZV13">
        <f>VLOOKUP($A13,'[1]Cuadro 3'!$B$6:$N$169,2,FALSE)</f>
        <v>1</v>
      </c>
      <c r="BZW13">
        <f>VLOOKUP($A13,'[1]Cuadro 3'!$B$6:$N$169,2,FALSE)</f>
        <v>1</v>
      </c>
      <c r="BZX13">
        <f>VLOOKUP($A13,'[1]Cuadro 3'!$B$6:$N$169,2,FALSE)</f>
        <v>1</v>
      </c>
      <c r="BZY13">
        <f>VLOOKUP($A13,'[1]Cuadro 3'!$B$6:$N$169,2,FALSE)</f>
        <v>1</v>
      </c>
      <c r="BZZ13">
        <f>VLOOKUP($A13,'[1]Cuadro 3'!$B$6:$N$169,2,FALSE)</f>
        <v>1</v>
      </c>
      <c r="CAA13">
        <f>VLOOKUP($A13,'[1]Cuadro 3'!$B$6:$N$169,2,FALSE)</f>
        <v>1</v>
      </c>
      <c r="CAB13">
        <f>VLOOKUP($A13,'[1]Cuadro 3'!$B$6:$N$169,2,FALSE)</f>
        <v>1</v>
      </c>
      <c r="CAC13">
        <f>VLOOKUP($A13,'[1]Cuadro 3'!$B$6:$N$169,2,FALSE)</f>
        <v>1</v>
      </c>
      <c r="CAD13">
        <f>VLOOKUP($A13,'[1]Cuadro 3'!$B$6:$N$169,2,FALSE)</f>
        <v>1</v>
      </c>
      <c r="CAE13">
        <f>VLOOKUP($A13,'[1]Cuadro 3'!$B$6:$N$169,2,FALSE)</f>
        <v>1</v>
      </c>
      <c r="CAF13">
        <f>VLOOKUP($A13,'[1]Cuadro 3'!$B$6:$N$169,2,FALSE)</f>
        <v>1</v>
      </c>
      <c r="CAG13">
        <f>VLOOKUP($A13,'[1]Cuadro 3'!$B$6:$N$169,2,FALSE)</f>
        <v>1</v>
      </c>
      <c r="CAH13">
        <f>VLOOKUP($A13,'[1]Cuadro 3'!$B$6:$N$169,2,FALSE)</f>
        <v>1</v>
      </c>
      <c r="CAI13">
        <f>VLOOKUP($A13,'[1]Cuadro 3'!$B$6:$N$169,2,FALSE)</f>
        <v>1</v>
      </c>
      <c r="CAJ13">
        <f>VLOOKUP($A13,'[1]Cuadro 3'!$B$6:$N$169,2,FALSE)</f>
        <v>1</v>
      </c>
      <c r="CAK13">
        <f>VLOOKUP($A13,'[1]Cuadro 3'!$B$6:$N$169,2,FALSE)</f>
        <v>1</v>
      </c>
      <c r="CAL13">
        <f>VLOOKUP($A13,'[1]Cuadro 3'!$B$6:$N$169,2,FALSE)</f>
        <v>1</v>
      </c>
      <c r="CAM13">
        <f>VLOOKUP($A13,'[1]Cuadro 3'!$B$6:$N$169,2,FALSE)</f>
        <v>1</v>
      </c>
      <c r="CAN13">
        <f>VLOOKUP($A13,'[1]Cuadro 3'!$B$6:$N$169,2,FALSE)</f>
        <v>1</v>
      </c>
      <c r="CAO13">
        <f>VLOOKUP($A13,'[1]Cuadro 3'!$B$6:$N$169,2,FALSE)</f>
        <v>1</v>
      </c>
      <c r="CAP13">
        <f>VLOOKUP($A13,'[1]Cuadro 3'!$B$6:$N$169,2,FALSE)</f>
        <v>1</v>
      </c>
      <c r="CAQ13">
        <f>VLOOKUP($A13,'[1]Cuadro 3'!$B$6:$N$169,2,FALSE)</f>
        <v>1</v>
      </c>
      <c r="CAR13">
        <f>VLOOKUP($A13,'[1]Cuadro 3'!$B$6:$N$169,2,FALSE)</f>
        <v>1</v>
      </c>
      <c r="CAS13">
        <f>VLOOKUP($A13,'[1]Cuadro 3'!$B$6:$N$169,2,FALSE)</f>
        <v>1</v>
      </c>
      <c r="CAT13">
        <f>VLOOKUP($A13,'[1]Cuadro 3'!$B$6:$N$169,2,FALSE)</f>
        <v>1</v>
      </c>
      <c r="CAU13">
        <f>VLOOKUP($A13,'[1]Cuadro 3'!$B$6:$N$169,2,FALSE)</f>
        <v>1</v>
      </c>
      <c r="CAV13">
        <f>VLOOKUP($A13,'[1]Cuadro 3'!$B$6:$N$169,2,FALSE)</f>
        <v>1</v>
      </c>
      <c r="CAW13">
        <f>VLOOKUP($A13,'[1]Cuadro 3'!$B$6:$N$169,2,FALSE)</f>
        <v>1</v>
      </c>
      <c r="CAX13">
        <f>VLOOKUP($A13,'[1]Cuadro 3'!$B$6:$N$169,2,FALSE)</f>
        <v>1</v>
      </c>
      <c r="CAY13">
        <f>VLOOKUP($A13,'[1]Cuadro 3'!$B$6:$N$169,2,FALSE)</f>
        <v>1</v>
      </c>
      <c r="CAZ13">
        <f>VLOOKUP($A13,'[1]Cuadro 3'!$B$6:$N$169,2,FALSE)</f>
        <v>1</v>
      </c>
      <c r="CBA13">
        <f>VLOOKUP($A13,'[1]Cuadro 3'!$B$6:$N$169,2,FALSE)</f>
        <v>1</v>
      </c>
      <c r="CBB13">
        <f>VLOOKUP($A13,'[1]Cuadro 3'!$B$6:$N$169,2,FALSE)</f>
        <v>1</v>
      </c>
      <c r="CBC13">
        <f>VLOOKUP($A13,'[1]Cuadro 3'!$B$6:$N$169,2,FALSE)</f>
        <v>1</v>
      </c>
      <c r="CBD13">
        <f>VLOOKUP($A13,'[1]Cuadro 3'!$B$6:$N$169,2,FALSE)</f>
        <v>1</v>
      </c>
      <c r="CBE13">
        <f>VLOOKUP($A13,'[1]Cuadro 3'!$B$6:$N$169,2,FALSE)</f>
        <v>1</v>
      </c>
      <c r="CBF13">
        <f>VLOOKUP($A13,'[1]Cuadro 3'!$B$6:$N$169,2,FALSE)</f>
        <v>1</v>
      </c>
      <c r="CBG13">
        <f>VLOOKUP($A13,'[1]Cuadro 3'!$B$6:$N$169,2,FALSE)</f>
        <v>1</v>
      </c>
      <c r="CBH13">
        <f>VLOOKUP($A13,'[1]Cuadro 3'!$B$6:$N$169,2,FALSE)</f>
        <v>1</v>
      </c>
      <c r="CBI13">
        <f>VLOOKUP($A13,'[1]Cuadro 3'!$B$6:$N$169,2,FALSE)</f>
        <v>1</v>
      </c>
      <c r="CBJ13">
        <f>VLOOKUP($A13,'[1]Cuadro 3'!$B$6:$N$169,2,FALSE)</f>
        <v>1</v>
      </c>
      <c r="CBK13">
        <f>VLOOKUP($A13,'[1]Cuadro 3'!$B$6:$N$169,2,FALSE)</f>
        <v>1</v>
      </c>
      <c r="CBL13">
        <f>VLOOKUP($A13,'[1]Cuadro 3'!$B$6:$N$169,2,FALSE)</f>
        <v>1</v>
      </c>
      <c r="CBM13">
        <f>VLOOKUP($A13,'[1]Cuadro 3'!$B$6:$N$169,2,FALSE)</f>
        <v>1</v>
      </c>
      <c r="CBN13">
        <f>VLOOKUP($A13,'[1]Cuadro 3'!$B$6:$N$169,2,FALSE)</f>
        <v>1</v>
      </c>
      <c r="CBO13">
        <f>VLOOKUP($A13,'[1]Cuadro 3'!$B$6:$N$169,2,FALSE)</f>
        <v>1</v>
      </c>
      <c r="CBP13">
        <f>VLOOKUP($A13,'[1]Cuadro 3'!$B$6:$N$169,2,FALSE)</f>
        <v>1</v>
      </c>
      <c r="CBQ13">
        <f>VLOOKUP($A13,'[1]Cuadro 3'!$B$6:$N$169,2,FALSE)</f>
        <v>1</v>
      </c>
      <c r="CBR13">
        <f>VLOOKUP($A13,'[1]Cuadro 3'!$B$6:$N$169,2,FALSE)</f>
        <v>1</v>
      </c>
      <c r="CBS13">
        <f>VLOOKUP($A13,'[1]Cuadro 3'!$B$6:$N$169,2,FALSE)</f>
        <v>1</v>
      </c>
      <c r="CBT13">
        <f>VLOOKUP($A13,'[1]Cuadro 3'!$B$6:$N$169,2,FALSE)</f>
        <v>1</v>
      </c>
      <c r="CBU13">
        <f>VLOOKUP($A13,'[1]Cuadro 3'!$B$6:$N$169,2,FALSE)</f>
        <v>1</v>
      </c>
      <c r="CBV13">
        <f>VLOOKUP($A13,'[1]Cuadro 3'!$B$6:$N$169,2,FALSE)</f>
        <v>1</v>
      </c>
      <c r="CBW13">
        <f>VLOOKUP($A13,'[1]Cuadro 3'!$B$6:$N$169,2,FALSE)</f>
        <v>1</v>
      </c>
      <c r="CBX13">
        <f>VLOOKUP($A13,'[1]Cuadro 3'!$B$6:$N$169,2,FALSE)</f>
        <v>1</v>
      </c>
      <c r="CBY13">
        <f>VLOOKUP($A13,'[1]Cuadro 3'!$B$6:$N$169,2,FALSE)</f>
        <v>1</v>
      </c>
      <c r="CBZ13">
        <f>VLOOKUP($A13,'[1]Cuadro 3'!$B$6:$N$169,2,FALSE)</f>
        <v>1</v>
      </c>
      <c r="CCA13">
        <f>VLOOKUP($A13,'[1]Cuadro 3'!$B$6:$N$169,2,FALSE)</f>
        <v>1</v>
      </c>
      <c r="CCB13">
        <f>VLOOKUP($A13,'[1]Cuadro 3'!$B$6:$N$169,2,FALSE)</f>
        <v>1</v>
      </c>
      <c r="CCC13">
        <f>VLOOKUP($A13,'[1]Cuadro 3'!$B$6:$N$169,2,FALSE)</f>
        <v>1</v>
      </c>
      <c r="CCD13">
        <f>VLOOKUP($A13,'[1]Cuadro 3'!$B$6:$N$169,2,FALSE)</f>
        <v>1</v>
      </c>
      <c r="CCE13">
        <f>VLOOKUP($A13,'[1]Cuadro 3'!$B$6:$N$169,2,FALSE)</f>
        <v>1</v>
      </c>
      <c r="CCF13">
        <f>VLOOKUP($A13,'[1]Cuadro 3'!$B$6:$N$169,2,FALSE)</f>
        <v>1</v>
      </c>
      <c r="CCG13">
        <f>VLOOKUP($A13,'[1]Cuadro 3'!$B$6:$N$169,2,FALSE)</f>
        <v>1</v>
      </c>
      <c r="CCH13">
        <f>VLOOKUP($A13,'[1]Cuadro 3'!$B$6:$N$169,2,FALSE)</f>
        <v>1</v>
      </c>
      <c r="CCI13">
        <f>VLOOKUP($A13,'[1]Cuadro 3'!$B$6:$N$169,2,FALSE)</f>
        <v>1</v>
      </c>
      <c r="CCJ13">
        <f>VLOOKUP($A13,'[1]Cuadro 3'!$B$6:$N$169,2,FALSE)</f>
        <v>1</v>
      </c>
      <c r="CCK13">
        <f>VLOOKUP($A13,'[1]Cuadro 3'!$B$6:$N$169,2,FALSE)</f>
        <v>1</v>
      </c>
      <c r="CCL13">
        <f>VLOOKUP($A13,'[1]Cuadro 3'!$B$6:$N$169,2,FALSE)</f>
        <v>1</v>
      </c>
      <c r="CCM13">
        <f>VLOOKUP($A13,'[1]Cuadro 3'!$B$6:$N$169,2,FALSE)</f>
        <v>1</v>
      </c>
      <c r="CCN13">
        <f>VLOOKUP($A13,'[1]Cuadro 3'!$B$6:$N$169,2,FALSE)</f>
        <v>1</v>
      </c>
      <c r="CCO13">
        <f>VLOOKUP($A13,'[1]Cuadro 3'!$B$6:$N$169,2,FALSE)</f>
        <v>1</v>
      </c>
      <c r="CCP13">
        <f>VLOOKUP($A13,'[1]Cuadro 3'!$B$6:$N$169,2,FALSE)</f>
        <v>1</v>
      </c>
      <c r="CCQ13">
        <f>VLOOKUP($A13,'[1]Cuadro 3'!$B$6:$N$169,2,FALSE)</f>
        <v>1</v>
      </c>
      <c r="CCR13">
        <f>VLOOKUP($A13,'[1]Cuadro 3'!$B$6:$N$169,2,FALSE)</f>
        <v>1</v>
      </c>
      <c r="CCS13">
        <f>VLOOKUP($A13,'[1]Cuadro 3'!$B$6:$N$169,2,FALSE)</f>
        <v>1</v>
      </c>
      <c r="CCT13">
        <f>VLOOKUP($A13,'[1]Cuadro 3'!$B$6:$N$169,2,FALSE)</f>
        <v>1</v>
      </c>
      <c r="CCU13">
        <f>VLOOKUP($A13,'[1]Cuadro 3'!$B$6:$N$169,2,FALSE)</f>
        <v>1</v>
      </c>
      <c r="CCV13">
        <f>VLOOKUP($A13,'[1]Cuadro 3'!$B$6:$N$169,2,FALSE)</f>
        <v>1</v>
      </c>
      <c r="CCW13">
        <f>VLOOKUP($A13,'[1]Cuadro 3'!$B$6:$N$169,2,FALSE)</f>
        <v>1</v>
      </c>
      <c r="CCX13">
        <f>VLOOKUP($A13,'[1]Cuadro 3'!$B$6:$N$169,2,FALSE)</f>
        <v>1</v>
      </c>
      <c r="CCY13">
        <f>VLOOKUP($A13,'[1]Cuadro 3'!$B$6:$N$169,2,FALSE)</f>
        <v>1</v>
      </c>
      <c r="CCZ13">
        <f>VLOOKUP($A13,'[1]Cuadro 3'!$B$6:$N$169,2,FALSE)</f>
        <v>1</v>
      </c>
      <c r="CDA13">
        <f>VLOOKUP($A13,'[1]Cuadro 3'!$B$6:$N$169,2,FALSE)</f>
        <v>1</v>
      </c>
      <c r="CDB13">
        <f>VLOOKUP($A13,'[1]Cuadro 3'!$B$6:$N$169,2,FALSE)</f>
        <v>1</v>
      </c>
      <c r="CDC13">
        <f>VLOOKUP($A13,'[1]Cuadro 3'!$B$6:$N$169,2,FALSE)</f>
        <v>1</v>
      </c>
      <c r="CDD13">
        <f>VLOOKUP($A13,'[1]Cuadro 3'!$B$6:$N$169,2,FALSE)</f>
        <v>1</v>
      </c>
      <c r="CDE13">
        <f>VLOOKUP($A13,'[1]Cuadro 3'!$B$6:$N$169,2,FALSE)</f>
        <v>1</v>
      </c>
      <c r="CDF13">
        <f>VLOOKUP($A13,'[1]Cuadro 3'!$B$6:$N$169,2,FALSE)</f>
        <v>1</v>
      </c>
      <c r="CDG13">
        <f>VLOOKUP($A13,'[1]Cuadro 3'!$B$6:$N$169,2,FALSE)</f>
        <v>1</v>
      </c>
      <c r="CDH13">
        <f>VLOOKUP($A13,'[1]Cuadro 3'!$B$6:$N$169,2,FALSE)</f>
        <v>1</v>
      </c>
      <c r="CDI13">
        <f>VLOOKUP($A13,'[1]Cuadro 3'!$B$6:$N$169,2,FALSE)</f>
        <v>1</v>
      </c>
      <c r="CDJ13">
        <f>VLOOKUP($A13,'[1]Cuadro 3'!$B$6:$N$169,2,FALSE)</f>
        <v>1</v>
      </c>
      <c r="CDK13">
        <f>VLOOKUP($A13,'[1]Cuadro 3'!$B$6:$N$169,2,FALSE)</f>
        <v>1</v>
      </c>
      <c r="CDL13">
        <f>VLOOKUP($A13,'[1]Cuadro 3'!$B$6:$N$169,2,FALSE)</f>
        <v>1</v>
      </c>
      <c r="CDM13">
        <f>VLOOKUP($A13,'[1]Cuadro 3'!$B$6:$N$169,2,FALSE)</f>
        <v>1</v>
      </c>
      <c r="CDN13">
        <f>VLOOKUP($A13,'[1]Cuadro 3'!$B$6:$N$169,2,FALSE)</f>
        <v>1</v>
      </c>
      <c r="CDO13">
        <f>VLOOKUP($A13,'[1]Cuadro 3'!$B$6:$N$169,2,FALSE)</f>
        <v>1</v>
      </c>
      <c r="CDP13">
        <f>VLOOKUP($A13,'[1]Cuadro 3'!$B$6:$N$169,2,FALSE)</f>
        <v>1</v>
      </c>
      <c r="CDQ13">
        <f>VLOOKUP($A13,'[1]Cuadro 3'!$B$6:$N$169,2,FALSE)</f>
        <v>1</v>
      </c>
      <c r="CDR13">
        <f>VLOOKUP($A13,'[1]Cuadro 3'!$B$6:$N$169,2,FALSE)</f>
        <v>1</v>
      </c>
      <c r="CDS13">
        <f>VLOOKUP($A13,'[1]Cuadro 3'!$B$6:$N$169,2,FALSE)</f>
        <v>1</v>
      </c>
      <c r="CDT13">
        <f>VLOOKUP($A13,'[1]Cuadro 3'!$B$6:$N$169,2,FALSE)</f>
        <v>1</v>
      </c>
      <c r="CDU13">
        <f>VLOOKUP($A13,'[1]Cuadro 3'!$B$6:$N$169,2,FALSE)</f>
        <v>1</v>
      </c>
      <c r="CDV13">
        <f>VLOOKUP($A13,'[1]Cuadro 3'!$B$6:$N$169,2,FALSE)</f>
        <v>1</v>
      </c>
      <c r="CDW13">
        <f>VLOOKUP($A13,'[1]Cuadro 3'!$B$6:$N$169,2,FALSE)</f>
        <v>1</v>
      </c>
      <c r="CDX13">
        <f>VLOOKUP($A13,'[1]Cuadro 3'!$B$6:$N$169,2,FALSE)</f>
        <v>1</v>
      </c>
      <c r="CDY13">
        <f>VLOOKUP($A13,'[1]Cuadro 3'!$B$6:$N$169,2,FALSE)</f>
        <v>1</v>
      </c>
      <c r="CDZ13">
        <f>VLOOKUP($A13,'[1]Cuadro 3'!$B$6:$N$169,2,FALSE)</f>
        <v>1</v>
      </c>
      <c r="CEA13">
        <f>VLOOKUP($A13,'[1]Cuadro 3'!$B$6:$N$169,2,FALSE)</f>
        <v>1</v>
      </c>
      <c r="CEB13">
        <f>VLOOKUP($A13,'[1]Cuadro 3'!$B$6:$N$169,2,FALSE)</f>
        <v>1</v>
      </c>
      <c r="CEC13">
        <f>VLOOKUP($A13,'[1]Cuadro 3'!$B$6:$N$169,2,FALSE)</f>
        <v>1</v>
      </c>
      <c r="CED13">
        <f>VLOOKUP($A13,'[1]Cuadro 3'!$B$6:$N$169,2,FALSE)</f>
        <v>1</v>
      </c>
      <c r="CEE13">
        <f>VLOOKUP($A13,'[1]Cuadro 3'!$B$6:$N$169,2,FALSE)</f>
        <v>1</v>
      </c>
      <c r="CEF13">
        <f>VLOOKUP($A13,'[1]Cuadro 3'!$B$6:$N$169,2,FALSE)</f>
        <v>1</v>
      </c>
      <c r="CEG13">
        <f>VLOOKUP($A13,'[1]Cuadro 3'!$B$6:$N$169,2,FALSE)</f>
        <v>1</v>
      </c>
      <c r="CEH13">
        <f>VLOOKUP($A13,'[1]Cuadro 3'!$B$6:$N$169,2,FALSE)</f>
        <v>1</v>
      </c>
      <c r="CEI13">
        <f>VLOOKUP($A13,'[1]Cuadro 3'!$B$6:$N$169,2,FALSE)</f>
        <v>1</v>
      </c>
      <c r="CEJ13">
        <f>VLOOKUP($A13,'[1]Cuadro 3'!$B$6:$N$169,2,FALSE)</f>
        <v>1</v>
      </c>
      <c r="CEK13">
        <f>VLOOKUP($A13,'[1]Cuadro 3'!$B$6:$N$169,2,FALSE)</f>
        <v>1</v>
      </c>
      <c r="CEL13">
        <f>VLOOKUP($A13,'[1]Cuadro 3'!$B$6:$N$169,2,FALSE)</f>
        <v>1</v>
      </c>
      <c r="CEM13">
        <f>VLOOKUP($A13,'[1]Cuadro 3'!$B$6:$N$169,2,FALSE)</f>
        <v>1</v>
      </c>
      <c r="CEN13">
        <f>VLOOKUP($A13,'[1]Cuadro 3'!$B$6:$N$169,2,FALSE)</f>
        <v>1</v>
      </c>
      <c r="CEO13">
        <f>VLOOKUP($A13,'[1]Cuadro 3'!$B$6:$N$169,2,FALSE)</f>
        <v>1</v>
      </c>
      <c r="CEP13">
        <f>VLOOKUP($A13,'[1]Cuadro 3'!$B$6:$N$169,2,FALSE)</f>
        <v>1</v>
      </c>
      <c r="CEQ13">
        <f>VLOOKUP($A13,'[1]Cuadro 3'!$B$6:$N$169,2,FALSE)</f>
        <v>1</v>
      </c>
      <c r="CER13">
        <f>VLOOKUP($A13,'[1]Cuadro 3'!$B$6:$N$169,2,FALSE)</f>
        <v>1</v>
      </c>
      <c r="CES13">
        <f>VLOOKUP($A13,'[1]Cuadro 3'!$B$6:$N$169,2,FALSE)</f>
        <v>1</v>
      </c>
      <c r="CET13">
        <f>VLOOKUP($A13,'[1]Cuadro 3'!$B$6:$N$169,2,FALSE)</f>
        <v>1</v>
      </c>
      <c r="CEU13">
        <f>VLOOKUP($A13,'[1]Cuadro 3'!$B$6:$N$169,2,FALSE)</f>
        <v>1</v>
      </c>
      <c r="CEV13">
        <f>VLOOKUP($A13,'[1]Cuadro 3'!$B$6:$N$169,2,FALSE)</f>
        <v>1</v>
      </c>
      <c r="CEW13">
        <f>VLOOKUP($A13,'[1]Cuadro 3'!$B$6:$N$169,2,FALSE)</f>
        <v>1</v>
      </c>
      <c r="CEX13">
        <f>VLOOKUP($A13,'[1]Cuadro 3'!$B$6:$N$169,2,FALSE)</f>
        <v>1</v>
      </c>
      <c r="CEY13">
        <f>VLOOKUP($A13,'[1]Cuadro 3'!$B$6:$N$169,2,FALSE)</f>
        <v>1</v>
      </c>
      <c r="CEZ13">
        <f>VLOOKUP($A13,'[1]Cuadro 3'!$B$6:$N$169,2,FALSE)</f>
        <v>1</v>
      </c>
      <c r="CFA13">
        <f>VLOOKUP($A13,'[1]Cuadro 3'!$B$6:$N$169,2,FALSE)</f>
        <v>1</v>
      </c>
      <c r="CFB13">
        <f>VLOOKUP($A13,'[1]Cuadro 3'!$B$6:$N$169,2,FALSE)</f>
        <v>1</v>
      </c>
      <c r="CFC13">
        <f>VLOOKUP($A13,'[1]Cuadro 3'!$B$6:$N$169,2,FALSE)</f>
        <v>1</v>
      </c>
      <c r="CFD13">
        <f>VLOOKUP($A13,'[1]Cuadro 3'!$B$6:$N$169,2,FALSE)</f>
        <v>1</v>
      </c>
      <c r="CFE13">
        <f>VLOOKUP($A13,'[1]Cuadro 3'!$B$6:$N$169,2,FALSE)</f>
        <v>1</v>
      </c>
      <c r="CFF13">
        <f>VLOOKUP($A13,'[1]Cuadro 3'!$B$6:$N$169,2,FALSE)</f>
        <v>1</v>
      </c>
      <c r="CFG13">
        <f>VLOOKUP($A13,'[1]Cuadro 3'!$B$6:$N$169,2,FALSE)</f>
        <v>1</v>
      </c>
      <c r="CFH13">
        <f>VLOOKUP($A13,'[1]Cuadro 3'!$B$6:$N$169,2,FALSE)</f>
        <v>1</v>
      </c>
      <c r="CFI13">
        <f>VLOOKUP($A13,'[1]Cuadro 3'!$B$6:$N$169,2,FALSE)</f>
        <v>1</v>
      </c>
      <c r="CFJ13">
        <f>VLOOKUP($A13,'[1]Cuadro 3'!$B$6:$N$169,2,FALSE)</f>
        <v>1</v>
      </c>
      <c r="CFK13">
        <f>VLOOKUP($A13,'[1]Cuadro 3'!$B$6:$N$169,2,FALSE)</f>
        <v>1</v>
      </c>
      <c r="CFL13">
        <f>VLOOKUP($A13,'[1]Cuadro 3'!$B$6:$N$169,2,FALSE)</f>
        <v>1</v>
      </c>
      <c r="CFM13">
        <f>VLOOKUP($A13,'[1]Cuadro 3'!$B$6:$N$169,2,FALSE)</f>
        <v>1</v>
      </c>
      <c r="CFN13">
        <f>VLOOKUP($A13,'[1]Cuadro 3'!$B$6:$N$169,2,FALSE)</f>
        <v>1</v>
      </c>
      <c r="CFO13">
        <f>VLOOKUP($A13,'[1]Cuadro 3'!$B$6:$N$169,2,FALSE)</f>
        <v>1</v>
      </c>
      <c r="CFP13">
        <f>VLOOKUP($A13,'[1]Cuadro 3'!$B$6:$N$169,2,FALSE)</f>
        <v>1</v>
      </c>
      <c r="CFQ13">
        <f>VLOOKUP($A13,'[1]Cuadro 3'!$B$6:$N$169,2,FALSE)</f>
        <v>1</v>
      </c>
      <c r="CFR13">
        <f>VLOOKUP($A13,'[1]Cuadro 3'!$B$6:$N$169,2,FALSE)</f>
        <v>1</v>
      </c>
      <c r="CFS13">
        <f>VLOOKUP($A13,'[1]Cuadro 3'!$B$6:$N$169,2,FALSE)</f>
        <v>1</v>
      </c>
      <c r="CFT13">
        <f>VLOOKUP($A13,'[1]Cuadro 3'!$B$6:$N$169,2,FALSE)</f>
        <v>1</v>
      </c>
      <c r="CFU13">
        <f>VLOOKUP($A13,'[1]Cuadro 3'!$B$6:$N$169,2,FALSE)</f>
        <v>1</v>
      </c>
      <c r="CFV13">
        <f>VLOOKUP($A13,'[1]Cuadro 3'!$B$6:$N$169,2,FALSE)</f>
        <v>1</v>
      </c>
      <c r="CFW13">
        <f>VLOOKUP($A13,'[1]Cuadro 3'!$B$6:$N$169,2,FALSE)</f>
        <v>1</v>
      </c>
      <c r="CFX13">
        <f>VLOOKUP($A13,'[1]Cuadro 3'!$B$6:$N$169,2,FALSE)</f>
        <v>1</v>
      </c>
      <c r="CFY13">
        <f>VLOOKUP($A13,'[1]Cuadro 3'!$B$6:$N$169,2,FALSE)</f>
        <v>1</v>
      </c>
      <c r="CFZ13">
        <f>VLOOKUP($A13,'[1]Cuadro 3'!$B$6:$N$169,2,FALSE)</f>
        <v>1</v>
      </c>
      <c r="CGA13">
        <f>VLOOKUP($A13,'[1]Cuadro 3'!$B$6:$N$169,2,FALSE)</f>
        <v>1</v>
      </c>
      <c r="CGB13">
        <f>VLOOKUP($A13,'[1]Cuadro 3'!$B$6:$N$169,2,FALSE)</f>
        <v>1</v>
      </c>
      <c r="CGC13">
        <f>VLOOKUP($A13,'[1]Cuadro 3'!$B$6:$N$169,2,FALSE)</f>
        <v>1</v>
      </c>
      <c r="CGD13">
        <f>VLOOKUP($A13,'[1]Cuadro 3'!$B$6:$N$169,2,FALSE)</f>
        <v>1</v>
      </c>
      <c r="CGE13">
        <f>VLOOKUP($A13,'[1]Cuadro 3'!$B$6:$N$169,2,FALSE)</f>
        <v>1</v>
      </c>
      <c r="CGF13">
        <f>VLOOKUP($A13,'[1]Cuadro 3'!$B$6:$N$169,2,FALSE)</f>
        <v>1</v>
      </c>
      <c r="CGG13">
        <f>VLOOKUP($A13,'[1]Cuadro 3'!$B$6:$N$169,2,FALSE)</f>
        <v>1</v>
      </c>
      <c r="CGH13">
        <f>VLOOKUP($A13,'[1]Cuadro 3'!$B$6:$N$169,2,FALSE)</f>
        <v>1</v>
      </c>
      <c r="CGI13">
        <f>VLOOKUP($A13,'[1]Cuadro 3'!$B$6:$N$169,2,FALSE)</f>
        <v>1</v>
      </c>
      <c r="CGJ13">
        <f>VLOOKUP($A13,'[1]Cuadro 3'!$B$6:$N$169,2,FALSE)</f>
        <v>1</v>
      </c>
      <c r="CGK13">
        <f>VLOOKUP($A13,'[1]Cuadro 3'!$B$6:$N$169,2,FALSE)</f>
        <v>1</v>
      </c>
      <c r="CGL13">
        <f>VLOOKUP($A13,'[1]Cuadro 3'!$B$6:$N$169,2,FALSE)</f>
        <v>1</v>
      </c>
      <c r="CGM13">
        <f>VLOOKUP($A13,'[1]Cuadro 3'!$B$6:$N$169,2,FALSE)</f>
        <v>1</v>
      </c>
      <c r="CGN13">
        <f>VLOOKUP($A13,'[1]Cuadro 3'!$B$6:$N$169,2,FALSE)</f>
        <v>1</v>
      </c>
      <c r="CGO13">
        <f>VLOOKUP($A13,'[1]Cuadro 3'!$B$6:$N$169,2,FALSE)</f>
        <v>1</v>
      </c>
      <c r="CGP13">
        <f>VLOOKUP($A13,'[1]Cuadro 3'!$B$6:$N$169,2,FALSE)</f>
        <v>1</v>
      </c>
      <c r="CGQ13">
        <f>VLOOKUP($A13,'[1]Cuadro 3'!$B$6:$N$169,2,FALSE)</f>
        <v>1</v>
      </c>
      <c r="CGR13">
        <f>VLOOKUP($A13,'[1]Cuadro 3'!$B$6:$N$169,2,FALSE)</f>
        <v>1</v>
      </c>
      <c r="CGS13">
        <f>VLOOKUP($A13,'[1]Cuadro 3'!$B$6:$N$169,2,FALSE)</f>
        <v>1</v>
      </c>
      <c r="CGT13">
        <f>VLOOKUP($A13,'[1]Cuadro 3'!$B$6:$N$169,2,FALSE)</f>
        <v>1</v>
      </c>
      <c r="CGU13">
        <f>VLOOKUP($A13,'[1]Cuadro 3'!$B$6:$N$169,2,FALSE)</f>
        <v>1</v>
      </c>
      <c r="CGV13">
        <f>VLOOKUP($A13,'[1]Cuadro 3'!$B$6:$N$169,2,FALSE)</f>
        <v>1</v>
      </c>
      <c r="CGW13">
        <f>VLOOKUP($A13,'[1]Cuadro 3'!$B$6:$N$169,2,FALSE)</f>
        <v>1</v>
      </c>
      <c r="CGX13">
        <f>VLOOKUP($A13,'[1]Cuadro 3'!$B$6:$N$169,2,FALSE)</f>
        <v>1</v>
      </c>
      <c r="CGY13">
        <f>VLOOKUP($A13,'[1]Cuadro 3'!$B$6:$N$169,2,FALSE)</f>
        <v>1</v>
      </c>
      <c r="CGZ13">
        <f>VLOOKUP($A13,'[1]Cuadro 3'!$B$6:$N$169,2,FALSE)</f>
        <v>1</v>
      </c>
      <c r="CHA13">
        <f>VLOOKUP($A13,'[1]Cuadro 3'!$B$6:$N$169,2,FALSE)</f>
        <v>1</v>
      </c>
      <c r="CHB13">
        <f>VLOOKUP($A13,'[1]Cuadro 3'!$B$6:$N$169,2,FALSE)</f>
        <v>1</v>
      </c>
      <c r="CHC13">
        <f>VLOOKUP($A13,'[1]Cuadro 3'!$B$6:$N$169,2,FALSE)</f>
        <v>1</v>
      </c>
      <c r="CHD13">
        <f>VLOOKUP($A13,'[1]Cuadro 3'!$B$6:$N$169,2,FALSE)</f>
        <v>1</v>
      </c>
      <c r="CHE13">
        <f>VLOOKUP($A13,'[1]Cuadro 3'!$B$6:$N$169,2,FALSE)</f>
        <v>1</v>
      </c>
      <c r="CHF13">
        <f>VLOOKUP($A13,'[1]Cuadro 3'!$B$6:$N$169,2,FALSE)</f>
        <v>1</v>
      </c>
      <c r="CHG13">
        <f>VLOOKUP($A13,'[1]Cuadro 3'!$B$6:$N$169,2,FALSE)</f>
        <v>1</v>
      </c>
      <c r="CHH13">
        <f>VLOOKUP($A13,'[1]Cuadro 3'!$B$6:$N$169,2,FALSE)</f>
        <v>1</v>
      </c>
      <c r="CHI13">
        <f>VLOOKUP($A13,'[1]Cuadro 3'!$B$6:$N$169,2,FALSE)</f>
        <v>1</v>
      </c>
      <c r="CHJ13">
        <f>VLOOKUP($A13,'[1]Cuadro 3'!$B$6:$N$169,2,FALSE)</f>
        <v>1</v>
      </c>
      <c r="CHK13">
        <f>VLOOKUP($A13,'[1]Cuadro 3'!$B$6:$N$169,2,FALSE)</f>
        <v>1</v>
      </c>
      <c r="CHL13">
        <f>VLOOKUP($A13,'[1]Cuadro 3'!$B$6:$N$169,2,FALSE)</f>
        <v>1</v>
      </c>
      <c r="CHM13">
        <f>VLOOKUP($A13,'[1]Cuadro 3'!$B$6:$N$169,2,FALSE)</f>
        <v>1</v>
      </c>
      <c r="CHN13">
        <f>VLOOKUP($A13,'[1]Cuadro 3'!$B$6:$N$169,2,FALSE)</f>
        <v>1</v>
      </c>
      <c r="CHO13">
        <f>VLOOKUP($A13,'[1]Cuadro 3'!$B$6:$N$169,2,FALSE)</f>
        <v>1</v>
      </c>
      <c r="CHP13">
        <f>VLOOKUP($A13,'[1]Cuadro 3'!$B$6:$N$169,2,FALSE)</f>
        <v>1</v>
      </c>
      <c r="CHQ13">
        <f>VLOOKUP($A13,'[1]Cuadro 3'!$B$6:$N$169,2,FALSE)</f>
        <v>1</v>
      </c>
      <c r="CHR13">
        <f>VLOOKUP($A13,'[1]Cuadro 3'!$B$6:$N$169,2,FALSE)</f>
        <v>1</v>
      </c>
      <c r="CHS13">
        <f>VLOOKUP($A13,'[1]Cuadro 3'!$B$6:$N$169,2,FALSE)</f>
        <v>1</v>
      </c>
      <c r="CHT13">
        <f>VLOOKUP($A13,'[1]Cuadro 3'!$B$6:$N$169,2,FALSE)</f>
        <v>1</v>
      </c>
      <c r="CHU13">
        <f>VLOOKUP($A13,'[1]Cuadro 3'!$B$6:$N$169,2,FALSE)</f>
        <v>1</v>
      </c>
      <c r="CHV13">
        <f>VLOOKUP($A13,'[1]Cuadro 3'!$B$6:$N$169,2,FALSE)</f>
        <v>1</v>
      </c>
      <c r="CHW13">
        <f>VLOOKUP($A13,'[1]Cuadro 3'!$B$6:$N$169,2,FALSE)</f>
        <v>1</v>
      </c>
      <c r="CHX13">
        <f>VLOOKUP($A13,'[1]Cuadro 3'!$B$6:$N$169,2,FALSE)</f>
        <v>1</v>
      </c>
      <c r="CHY13">
        <f>VLOOKUP($A13,'[1]Cuadro 3'!$B$6:$N$169,2,FALSE)</f>
        <v>1</v>
      </c>
      <c r="CHZ13">
        <f>VLOOKUP($A13,'[1]Cuadro 3'!$B$6:$N$169,2,FALSE)</f>
        <v>1</v>
      </c>
      <c r="CIA13">
        <f>VLOOKUP($A13,'[1]Cuadro 3'!$B$6:$N$169,2,FALSE)</f>
        <v>1</v>
      </c>
      <c r="CIB13">
        <f>VLOOKUP($A13,'[1]Cuadro 3'!$B$6:$N$169,2,FALSE)</f>
        <v>1</v>
      </c>
      <c r="CIC13">
        <f>VLOOKUP($A13,'[1]Cuadro 3'!$B$6:$N$169,2,FALSE)</f>
        <v>1</v>
      </c>
      <c r="CID13">
        <f>VLOOKUP($A13,'[1]Cuadro 3'!$B$6:$N$169,2,FALSE)</f>
        <v>1</v>
      </c>
      <c r="CIE13">
        <f>VLOOKUP($A13,'[1]Cuadro 3'!$B$6:$N$169,2,FALSE)</f>
        <v>1</v>
      </c>
      <c r="CIF13">
        <f>VLOOKUP($A13,'[1]Cuadro 3'!$B$6:$N$169,2,FALSE)</f>
        <v>1</v>
      </c>
      <c r="CIG13">
        <f>VLOOKUP($A13,'[1]Cuadro 3'!$B$6:$N$169,2,FALSE)</f>
        <v>1</v>
      </c>
      <c r="CIH13">
        <f>VLOOKUP($A13,'[1]Cuadro 3'!$B$6:$N$169,2,FALSE)</f>
        <v>1</v>
      </c>
      <c r="CII13">
        <f>VLOOKUP($A13,'[1]Cuadro 3'!$B$6:$N$169,2,FALSE)</f>
        <v>1</v>
      </c>
      <c r="CIJ13">
        <f>VLOOKUP($A13,'[1]Cuadro 3'!$B$6:$N$169,2,FALSE)</f>
        <v>1</v>
      </c>
      <c r="CIK13">
        <f>VLOOKUP($A13,'[1]Cuadro 3'!$B$6:$N$169,2,FALSE)</f>
        <v>1</v>
      </c>
      <c r="CIL13">
        <f>VLOOKUP($A13,'[1]Cuadro 3'!$B$6:$N$169,2,FALSE)</f>
        <v>1</v>
      </c>
      <c r="CIM13">
        <f>VLOOKUP($A13,'[1]Cuadro 3'!$B$6:$N$169,2,FALSE)</f>
        <v>1</v>
      </c>
      <c r="CIN13">
        <f>VLOOKUP($A13,'[1]Cuadro 3'!$B$6:$N$169,2,FALSE)</f>
        <v>1</v>
      </c>
      <c r="CIO13">
        <f>VLOOKUP($A13,'[1]Cuadro 3'!$B$6:$N$169,2,FALSE)</f>
        <v>1</v>
      </c>
      <c r="CIP13">
        <f>VLOOKUP($A13,'[1]Cuadro 3'!$B$6:$N$169,2,FALSE)</f>
        <v>1</v>
      </c>
      <c r="CIQ13">
        <f>VLOOKUP($A13,'[1]Cuadro 3'!$B$6:$N$169,2,FALSE)</f>
        <v>1</v>
      </c>
      <c r="CIR13">
        <f>VLOOKUP($A13,'[1]Cuadro 3'!$B$6:$N$169,2,FALSE)</f>
        <v>1</v>
      </c>
      <c r="CIS13">
        <f>VLOOKUP($A13,'[1]Cuadro 3'!$B$6:$N$169,2,FALSE)</f>
        <v>1</v>
      </c>
      <c r="CIT13">
        <f>VLOOKUP($A13,'[1]Cuadro 3'!$B$6:$N$169,2,FALSE)</f>
        <v>1</v>
      </c>
      <c r="CIU13">
        <f>VLOOKUP($A13,'[1]Cuadro 3'!$B$6:$N$169,2,FALSE)</f>
        <v>1</v>
      </c>
      <c r="CIV13">
        <f>VLOOKUP($A13,'[1]Cuadro 3'!$B$6:$N$169,2,FALSE)</f>
        <v>1</v>
      </c>
      <c r="CIW13">
        <f>VLOOKUP($A13,'[1]Cuadro 3'!$B$6:$N$169,2,FALSE)</f>
        <v>1</v>
      </c>
      <c r="CIX13">
        <f>VLOOKUP($A13,'[1]Cuadro 3'!$B$6:$N$169,2,FALSE)</f>
        <v>1</v>
      </c>
      <c r="CIY13">
        <f>VLOOKUP($A13,'[1]Cuadro 3'!$B$6:$N$169,2,FALSE)</f>
        <v>1</v>
      </c>
      <c r="CIZ13">
        <f>VLOOKUP($A13,'[1]Cuadro 3'!$B$6:$N$169,2,FALSE)</f>
        <v>1</v>
      </c>
      <c r="CJA13">
        <f>VLOOKUP($A13,'[1]Cuadro 3'!$B$6:$N$169,2,FALSE)</f>
        <v>1</v>
      </c>
      <c r="CJB13">
        <f>VLOOKUP($A13,'[1]Cuadro 3'!$B$6:$N$169,2,FALSE)</f>
        <v>1</v>
      </c>
      <c r="CJC13">
        <f>VLOOKUP($A13,'[1]Cuadro 3'!$B$6:$N$169,2,FALSE)</f>
        <v>1</v>
      </c>
      <c r="CJD13">
        <f>VLOOKUP($A13,'[1]Cuadro 3'!$B$6:$N$169,2,FALSE)</f>
        <v>1</v>
      </c>
      <c r="CJE13">
        <f>VLOOKUP($A13,'[1]Cuadro 3'!$B$6:$N$169,2,FALSE)</f>
        <v>1</v>
      </c>
      <c r="CJF13">
        <f>VLOOKUP($A13,'[1]Cuadro 3'!$B$6:$N$169,2,FALSE)</f>
        <v>1</v>
      </c>
      <c r="CJG13">
        <f>VLOOKUP($A13,'[1]Cuadro 3'!$B$6:$N$169,2,FALSE)</f>
        <v>1</v>
      </c>
      <c r="CJH13">
        <f>VLOOKUP($A13,'[1]Cuadro 3'!$B$6:$N$169,2,FALSE)</f>
        <v>1</v>
      </c>
      <c r="CJI13">
        <f>VLOOKUP($A13,'[1]Cuadro 3'!$B$6:$N$169,2,FALSE)</f>
        <v>1</v>
      </c>
      <c r="CJJ13">
        <f>VLOOKUP($A13,'[1]Cuadro 3'!$B$6:$N$169,2,FALSE)</f>
        <v>1</v>
      </c>
      <c r="CJK13">
        <f>VLOOKUP($A13,'[1]Cuadro 3'!$B$6:$N$169,2,FALSE)</f>
        <v>1</v>
      </c>
      <c r="CJL13">
        <f>VLOOKUP($A13,'[1]Cuadro 3'!$B$6:$N$169,2,FALSE)</f>
        <v>1</v>
      </c>
      <c r="CJM13">
        <f>VLOOKUP($A13,'[1]Cuadro 3'!$B$6:$N$169,2,FALSE)</f>
        <v>1</v>
      </c>
      <c r="CJN13">
        <f>VLOOKUP($A13,'[1]Cuadro 3'!$B$6:$N$169,2,FALSE)</f>
        <v>1</v>
      </c>
      <c r="CJO13">
        <f>VLOOKUP($A13,'[1]Cuadro 3'!$B$6:$N$169,2,FALSE)</f>
        <v>1</v>
      </c>
      <c r="CJP13">
        <f>VLOOKUP($A13,'[1]Cuadro 3'!$B$6:$N$169,2,FALSE)</f>
        <v>1</v>
      </c>
      <c r="CJQ13">
        <f>VLOOKUP($A13,'[1]Cuadro 3'!$B$6:$N$169,2,FALSE)</f>
        <v>1</v>
      </c>
      <c r="CJR13">
        <f>VLOOKUP($A13,'[1]Cuadro 3'!$B$6:$N$169,2,FALSE)</f>
        <v>1</v>
      </c>
      <c r="CJS13">
        <f>VLOOKUP($A13,'[1]Cuadro 3'!$B$6:$N$169,2,FALSE)</f>
        <v>1</v>
      </c>
      <c r="CJT13">
        <f>VLOOKUP($A13,'[1]Cuadro 3'!$B$6:$N$169,2,FALSE)</f>
        <v>1</v>
      </c>
      <c r="CJU13">
        <f>VLOOKUP($A13,'[1]Cuadro 3'!$B$6:$N$169,2,FALSE)</f>
        <v>1</v>
      </c>
      <c r="CJV13">
        <f>VLOOKUP($A13,'[1]Cuadro 3'!$B$6:$N$169,2,FALSE)</f>
        <v>1</v>
      </c>
      <c r="CJW13">
        <f>VLOOKUP($A13,'[1]Cuadro 3'!$B$6:$N$169,2,FALSE)</f>
        <v>1</v>
      </c>
      <c r="CJX13">
        <f>VLOOKUP($A13,'[1]Cuadro 3'!$B$6:$N$169,2,FALSE)</f>
        <v>1</v>
      </c>
      <c r="CJY13">
        <f>VLOOKUP($A13,'[1]Cuadro 3'!$B$6:$N$169,2,FALSE)</f>
        <v>1</v>
      </c>
      <c r="CJZ13">
        <f>VLOOKUP($A13,'[1]Cuadro 3'!$B$6:$N$169,2,FALSE)</f>
        <v>1</v>
      </c>
      <c r="CKA13">
        <f>VLOOKUP($A13,'[1]Cuadro 3'!$B$6:$N$169,2,FALSE)</f>
        <v>1</v>
      </c>
      <c r="CKB13">
        <f>VLOOKUP($A13,'[1]Cuadro 3'!$B$6:$N$169,2,FALSE)</f>
        <v>1</v>
      </c>
      <c r="CKC13">
        <f>VLOOKUP($A13,'[1]Cuadro 3'!$B$6:$N$169,2,FALSE)</f>
        <v>1</v>
      </c>
      <c r="CKD13">
        <f>VLOOKUP($A13,'[1]Cuadro 3'!$B$6:$N$169,2,FALSE)</f>
        <v>1</v>
      </c>
      <c r="CKE13">
        <f>VLOOKUP($A13,'[1]Cuadro 3'!$B$6:$N$169,2,FALSE)</f>
        <v>1</v>
      </c>
      <c r="CKF13">
        <f>VLOOKUP($A13,'[1]Cuadro 3'!$B$6:$N$169,2,FALSE)</f>
        <v>1</v>
      </c>
      <c r="CKG13">
        <f>VLOOKUP($A13,'[1]Cuadro 3'!$B$6:$N$169,2,FALSE)</f>
        <v>1</v>
      </c>
      <c r="CKH13">
        <f>VLOOKUP($A13,'[1]Cuadro 3'!$B$6:$N$169,2,FALSE)</f>
        <v>1</v>
      </c>
      <c r="CKI13">
        <f>VLOOKUP($A13,'[1]Cuadro 3'!$B$6:$N$169,2,FALSE)</f>
        <v>1</v>
      </c>
      <c r="CKJ13">
        <f>VLOOKUP($A13,'[1]Cuadro 3'!$B$6:$N$169,2,FALSE)</f>
        <v>1</v>
      </c>
      <c r="CKK13">
        <f>VLOOKUP($A13,'[1]Cuadro 3'!$B$6:$N$169,2,FALSE)</f>
        <v>1</v>
      </c>
      <c r="CKL13">
        <f>VLOOKUP($A13,'[1]Cuadro 3'!$B$6:$N$169,2,FALSE)</f>
        <v>1</v>
      </c>
      <c r="CKM13">
        <f>VLOOKUP($A13,'[1]Cuadro 3'!$B$6:$N$169,2,FALSE)</f>
        <v>1</v>
      </c>
      <c r="CKN13">
        <f>VLOOKUP($A13,'[1]Cuadro 3'!$B$6:$N$169,2,FALSE)</f>
        <v>1</v>
      </c>
      <c r="CKO13">
        <f>VLOOKUP($A13,'[1]Cuadro 3'!$B$6:$N$169,2,FALSE)</f>
        <v>1</v>
      </c>
      <c r="CKP13">
        <f>VLOOKUP($A13,'[1]Cuadro 3'!$B$6:$N$169,2,FALSE)</f>
        <v>1</v>
      </c>
      <c r="CKQ13">
        <f>VLOOKUP($A13,'[1]Cuadro 3'!$B$6:$N$169,2,FALSE)</f>
        <v>1</v>
      </c>
      <c r="CKR13">
        <f>VLOOKUP($A13,'[1]Cuadro 3'!$B$6:$N$169,2,FALSE)</f>
        <v>1</v>
      </c>
      <c r="CKS13">
        <f>VLOOKUP($A13,'[1]Cuadro 3'!$B$6:$N$169,2,FALSE)</f>
        <v>1</v>
      </c>
      <c r="CKT13">
        <f>VLOOKUP($A13,'[1]Cuadro 3'!$B$6:$N$169,2,FALSE)</f>
        <v>1</v>
      </c>
      <c r="CKU13">
        <f>VLOOKUP($A13,'[1]Cuadro 3'!$B$6:$N$169,2,FALSE)</f>
        <v>1</v>
      </c>
      <c r="CKV13">
        <f>VLOOKUP($A13,'[1]Cuadro 3'!$B$6:$N$169,2,FALSE)</f>
        <v>1</v>
      </c>
      <c r="CKW13">
        <f>VLOOKUP($A13,'[1]Cuadro 3'!$B$6:$N$169,2,FALSE)</f>
        <v>1</v>
      </c>
      <c r="CKX13">
        <f>VLOOKUP($A13,'[1]Cuadro 3'!$B$6:$N$169,2,FALSE)</f>
        <v>1</v>
      </c>
      <c r="CKY13">
        <f>VLOOKUP($A13,'[1]Cuadro 3'!$B$6:$N$169,2,FALSE)</f>
        <v>1</v>
      </c>
      <c r="CKZ13">
        <f>VLOOKUP($A13,'[1]Cuadro 3'!$B$6:$N$169,2,FALSE)</f>
        <v>1</v>
      </c>
      <c r="CLA13">
        <f>VLOOKUP($A13,'[1]Cuadro 3'!$B$6:$N$169,2,FALSE)</f>
        <v>1</v>
      </c>
      <c r="CLB13">
        <f>VLOOKUP($A13,'[1]Cuadro 3'!$B$6:$N$169,2,FALSE)</f>
        <v>1</v>
      </c>
      <c r="CLC13">
        <f>VLOOKUP($A13,'[1]Cuadro 3'!$B$6:$N$169,2,FALSE)</f>
        <v>1</v>
      </c>
      <c r="CLD13">
        <f>VLOOKUP($A13,'[1]Cuadro 3'!$B$6:$N$169,2,FALSE)</f>
        <v>1</v>
      </c>
      <c r="CLE13">
        <f>VLOOKUP($A13,'[1]Cuadro 3'!$B$6:$N$169,2,FALSE)</f>
        <v>1</v>
      </c>
      <c r="CLF13">
        <f>VLOOKUP($A13,'[1]Cuadro 3'!$B$6:$N$169,2,FALSE)</f>
        <v>1</v>
      </c>
      <c r="CLG13">
        <f>VLOOKUP($A13,'[1]Cuadro 3'!$B$6:$N$169,2,FALSE)</f>
        <v>1</v>
      </c>
      <c r="CLH13">
        <f>VLOOKUP($A13,'[1]Cuadro 3'!$B$6:$N$169,2,FALSE)</f>
        <v>1</v>
      </c>
      <c r="CLI13">
        <f>VLOOKUP($A13,'[1]Cuadro 3'!$B$6:$N$169,2,FALSE)</f>
        <v>1</v>
      </c>
      <c r="CLJ13">
        <f>VLOOKUP($A13,'[1]Cuadro 3'!$B$6:$N$169,2,FALSE)</f>
        <v>1</v>
      </c>
      <c r="CLK13">
        <f>VLOOKUP($A13,'[1]Cuadro 3'!$B$6:$N$169,2,FALSE)</f>
        <v>1</v>
      </c>
      <c r="CLL13">
        <f>VLOOKUP($A13,'[1]Cuadro 3'!$B$6:$N$169,2,FALSE)</f>
        <v>1</v>
      </c>
      <c r="CLM13">
        <f>VLOOKUP($A13,'[1]Cuadro 3'!$B$6:$N$169,2,FALSE)</f>
        <v>1</v>
      </c>
      <c r="CLN13">
        <f>VLOOKUP($A13,'[1]Cuadro 3'!$B$6:$N$169,2,FALSE)</f>
        <v>1</v>
      </c>
      <c r="CLO13">
        <f>VLOOKUP($A13,'[1]Cuadro 3'!$B$6:$N$169,2,FALSE)</f>
        <v>1</v>
      </c>
      <c r="CLP13">
        <f>VLOOKUP($A13,'[1]Cuadro 3'!$B$6:$N$169,2,FALSE)</f>
        <v>1</v>
      </c>
      <c r="CLQ13">
        <f>VLOOKUP($A13,'[1]Cuadro 3'!$B$6:$N$169,2,FALSE)</f>
        <v>1</v>
      </c>
      <c r="CLR13">
        <f>VLOOKUP($A13,'[1]Cuadro 3'!$B$6:$N$169,2,FALSE)</f>
        <v>1</v>
      </c>
      <c r="CLS13">
        <f>VLOOKUP($A13,'[1]Cuadro 3'!$B$6:$N$169,2,FALSE)</f>
        <v>1</v>
      </c>
      <c r="CLT13">
        <f>VLOOKUP($A13,'[1]Cuadro 3'!$B$6:$N$169,2,FALSE)</f>
        <v>1</v>
      </c>
      <c r="CLU13">
        <f>VLOOKUP($A13,'[1]Cuadro 3'!$B$6:$N$169,2,FALSE)</f>
        <v>1</v>
      </c>
      <c r="CLV13">
        <f>VLOOKUP($A13,'[1]Cuadro 3'!$B$6:$N$169,2,FALSE)</f>
        <v>1</v>
      </c>
      <c r="CLW13">
        <f>VLOOKUP($A13,'[1]Cuadro 3'!$B$6:$N$169,2,FALSE)</f>
        <v>1</v>
      </c>
      <c r="CLX13">
        <f>VLOOKUP($A13,'[1]Cuadro 3'!$B$6:$N$169,2,FALSE)</f>
        <v>1</v>
      </c>
      <c r="CLY13">
        <f>VLOOKUP($A13,'[1]Cuadro 3'!$B$6:$N$169,2,FALSE)</f>
        <v>1</v>
      </c>
      <c r="CLZ13">
        <f>VLOOKUP($A13,'[1]Cuadro 3'!$B$6:$N$169,2,FALSE)</f>
        <v>1</v>
      </c>
      <c r="CMA13">
        <f>VLOOKUP($A13,'[1]Cuadro 3'!$B$6:$N$169,2,FALSE)</f>
        <v>1</v>
      </c>
      <c r="CMB13">
        <f>VLOOKUP($A13,'[1]Cuadro 3'!$B$6:$N$169,2,FALSE)</f>
        <v>1</v>
      </c>
      <c r="CMC13">
        <f>VLOOKUP($A13,'[1]Cuadro 3'!$B$6:$N$169,2,FALSE)</f>
        <v>1</v>
      </c>
      <c r="CMD13">
        <f>VLOOKUP($A13,'[1]Cuadro 3'!$B$6:$N$169,2,FALSE)</f>
        <v>1</v>
      </c>
      <c r="CME13">
        <f>VLOOKUP($A13,'[1]Cuadro 3'!$B$6:$N$169,2,FALSE)</f>
        <v>1</v>
      </c>
      <c r="CMF13">
        <f>VLOOKUP($A13,'[1]Cuadro 3'!$B$6:$N$169,2,FALSE)</f>
        <v>1</v>
      </c>
      <c r="CMG13">
        <f>VLOOKUP($A13,'[1]Cuadro 3'!$B$6:$N$169,2,FALSE)</f>
        <v>1</v>
      </c>
      <c r="CMH13">
        <f>VLOOKUP($A13,'[1]Cuadro 3'!$B$6:$N$169,2,FALSE)</f>
        <v>1</v>
      </c>
      <c r="CMI13">
        <f>VLOOKUP($A13,'[1]Cuadro 3'!$B$6:$N$169,2,FALSE)</f>
        <v>1</v>
      </c>
      <c r="CMJ13">
        <f>VLOOKUP($A13,'[1]Cuadro 3'!$B$6:$N$169,2,FALSE)</f>
        <v>1</v>
      </c>
      <c r="CMK13">
        <f>VLOOKUP($A13,'[1]Cuadro 3'!$B$6:$N$169,2,FALSE)</f>
        <v>1</v>
      </c>
      <c r="CML13">
        <f>VLOOKUP($A13,'[1]Cuadro 3'!$B$6:$N$169,2,FALSE)</f>
        <v>1</v>
      </c>
      <c r="CMM13">
        <f>VLOOKUP($A13,'[1]Cuadro 3'!$B$6:$N$169,2,FALSE)</f>
        <v>1</v>
      </c>
      <c r="CMN13">
        <f>VLOOKUP($A13,'[1]Cuadro 3'!$B$6:$N$169,2,FALSE)</f>
        <v>1</v>
      </c>
      <c r="CMO13">
        <f>VLOOKUP($A13,'[1]Cuadro 3'!$B$6:$N$169,2,FALSE)</f>
        <v>1</v>
      </c>
      <c r="CMP13">
        <f>VLOOKUP($A13,'[1]Cuadro 3'!$B$6:$N$169,2,FALSE)</f>
        <v>1</v>
      </c>
      <c r="CMQ13">
        <f>VLOOKUP($A13,'[1]Cuadro 3'!$B$6:$N$169,2,FALSE)</f>
        <v>1</v>
      </c>
      <c r="CMR13">
        <f>VLOOKUP($A13,'[1]Cuadro 3'!$B$6:$N$169,2,FALSE)</f>
        <v>1</v>
      </c>
      <c r="CMS13">
        <f>VLOOKUP($A13,'[1]Cuadro 3'!$B$6:$N$169,2,FALSE)</f>
        <v>1</v>
      </c>
      <c r="CMT13">
        <f>VLOOKUP($A13,'[1]Cuadro 3'!$B$6:$N$169,2,FALSE)</f>
        <v>1</v>
      </c>
      <c r="CMU13">
        <f>VLOOKUP($A13,'[1]Cuadro 3'!$B$6:$N$169,2,FALSE)</f>
        <v>1</v>
      </c>
      <c r="CMV13">
        <f>VLOOKUP($A13,'[1]Cuadro 3'!$B$6:$N$169,2,FALSE)</f>
        <v>1</v>
      </c>
      <c r="CMW13">
        <f>VLOOKUP($A13,'[1]Cuadro 3'!$B$6:$N$169,2,FALSE)</f>
        <v>1</v>
      </c>
      <c r="CMX13">
        <f>VLOOKUP($A13,'[1]Cuadro 3'!$B$6:$N$169,2,FALSE)</f>
        <v>1</v>
      </c>
      <c r="CMY13">
        <f>VLOOKUP($A13,'[1]Cuadro 3'!$B$6:$N$169,2,FALSE)</f>
        <v>1</v>
      </c>
      <c r="CMZ13">
        <f>VLOOKUP($A13,'[1]Cuadro 3'!$B$6:$N$169,2,FALSE)</f>
        <v>1</v>
      </c>
      <c r="CNA13">
        <f>VLOOKUP($A13,'[1]Cuadro 3'!$B$6:$N$169,2,FALSE)</f>
        <v>1</v>
      </c>
      <c r="CNB13">
        <f>VLOOKUP($A13,'[1]Cuadro 3'!$B$6:$N$169,2,FALSE)</f>
        <v>1</v>
      </c>
      <c r="CNC13">
        <f>VLOOKUP($A13,'[1]Cuadro 3'!$B$6:$N$169,2,FALSE)</f>
        <v>1</v>
      </c>
      <c r="CND13">
        <f>VLOOKUP($A13,'[1]Cuadro 3'!$B$6:$N$169,2,FALSE)</f>
        <v>1</v>
      </c>
      <c r="CNE13">
        <f>VLOOKUP($A13,'[1]Cuadro 3'!$B$6:$N$169,2,FALSE)</f>
        <v>1</v>
      </c>
      <c r="CNF13">
        <f>VLOOKUP($A13,'[1]Cuadro 3'!$B$6:$N$169,2,FALSE)</f>
        <v>1</v>
      </c>
      <c r="CNG13">
        <f>VLOOKUP($A13,'[1]Cuadro 3'!$B$6:$N$169,2,FALSE)</f>
        <v>1</v>
      </c>
      <c r="CNH13">
        <f>VLOOKUP($A13,'[1]Cuadro 3'!$B$6:$N$169,2,FALSE)</f>
        <v>1</v>
      </c>
      <c r="CNI13">
        <f>VLOOKUP($A13,'[1]Cuadro 3'!$B$6:$N$169,2,FALSE)</f>
        <v>1</v>
      </c>
      <c r="CNJ13">
        <f>VLOOKUP($A13,'[1]Cuadro 3'!$B$6:$N$169,2,FALSE)</f>
        <v>1</v>
      </c>
      <c r="CNK13">
        <f>VLOOKUP($A13,'[1]Cuadro 3'!$B$6:$N$169,2,FALSE)</f>
        <v>1</v>
      </c>
      <c r="CNL13">
        <f>VLOOKUP($A13,'[1]Cuadro 3'!$B$6:$N$169,2,FALSE)</f>
        <v>1</v>
      </c>
      <c r="CNM13">
        <f>VLOOKUP($A13,'[1]Cuadro 3'!$B$6:$N$169,2,FALSE)</f>
        <v>1</v>
      </c>
      <c r="CNN13">
        <f>VLOOKUP($A13,'[1]Cuadro 3'!$B$6:$N$169,2,FALSE)</f>
        <v>1</v>
      </c>
      <c r="CNO13">
        <f>VLOOKUP($A13,'[1]Cuadro 3'!$B$6:$N$169,2,FALSE)</f>
        <v>1</v>
      </c>
      <c r="CNP13">
        <f>VLOOKUP($A13,'[1]Cuadro 3'!$B$6:$N$169,2,FALSE)</f>
        <v>1</v>
      </c>
      <c r="CNQ13">
        <f>VLOOKUP($A13,'[1]Cuadro 3'!$B$6:$N$169,2,FALSE)</f>
        <v>1</v>
      </c>
      <c r="CNR13">
        <f>VLOOKUP($A13,'[1]Cuadro 3'!$B$6:$N$169,2,FALSE)</f>
        <v>1</v>
      </c>
      <c r="CNS13">
        <f>VLOOKUP($A13,'[1]Cuadro 3'!$B$6:$N$169,2,FALSE)</f>
        <v>1</v>
      </c>
      <c r="CNT13">
        <f>VLOOKUP($A13,'[1]Cuadro 3'!$B$6:$N$169,2,FALSE)</f>
        <v>1</v>
      </c>
      <c r="CNU13">
        <f>VLOOKUP($A13,'[1]Cuadro 3'!$B$6:$N$169,2,FALSE)</f>
        <v>1</v>
      </c>
      <c r="CNV13">
        <f>VLOOKUP($A13,'[1]Cuadro 3'!$B$6:$N$169,2,FALSE)</f>
        <v>1</v>
      </c>
      <c r="CNW13">
        <f>VLOOKUP($A13,'[1]Cuadro 3'!$B$6:$N$169,2,FALSE)</f>
        <v>1</v>
      </c>
      <c r="CNX13">
        <f>VLOOKUP($A13,'[1]Cuadro 3'!$B$6:$N$169,2,FALSE)</f>
        <v>1</v>
      </c>
      <c r="CNY13">
        <f>VLOOKUP($A13,'[1]Cuadro 3'!$B$6:$N$169,2,FALSE)</f>
        <v>1</v>
      </c>
      <c r="CNZ13">
        <f>VLOOKUP($A13,'[1]Cuadro 3'!$B$6:$N$169,2,FALSE)</f>
        <v>1</v>
      </c>
      <c r="COA13">
        <f>VLOOKUP($A13,'[1]Cuadro 3'!$B$6:$N$169,2,FALSE)</f>
        <v>1</v>
      </c>
      <c r="COB13">
        <f>VLOOKUP($A13,'[1]Cuadro 3'!$B$6:$N$169,2,FALSE)</f>
        <v>1</v>
      </c>
      <c r="COC13">
        <f>VLOOKUP($A13,'[1]Cuadro 3'!$B$6:$N$169,2,FALSE)</f>
        <v>1</v>
      </c>
      <c r="COD13">
        <f>VLOOKUP($A13,'[1]Cuadro 3'!$B$6:$N$169,2,FALSE)</f>
        <v>1</v>
      </c>
      <c r="COE13">
        <f>VLOOKUP($A13,'[1]Cuadro 3'!$B$6:$N$169,2,FALSE)</f>
        <v>1</v>
      </c>
      <c r="COF13">
        <f>VLOOKUP($A13,'[1]Cuadro 3'!$B$6:$N$169,2,FALSE)</f>
        <v>1</v>
      </c>
      <c r="COG13">
        <f>VLOOKUP($A13,'[1]Cuadro 3'!$B$6:$N$169,2,FALSE)</f>
        <v>1</v>
      </c>
      <c r="COH13">
        <f>VLOOKUP($A13,'[1]Cuadro 3'!$B$6:$N$169,2,FALSE)</f>
        <v>1</v>
      </c>
      <c r="COI13">
        <f>VLOOKUP($A13,'[1]Cuadro 3'!$B$6:$N$169,2,FALSE)</f>
        <v>1</v>
      </c>
      <c r="COJ13">
        <f>VLOOKUP($A13,'[1]Cuadro 3'!$B$6:$N$169,2,FALSE)</f>
        <v>1</v>
      </c>
      <c r="COK13">
        <f>VLOOKUP($A13,'[1]Cuadro 3'!$B$6:$N$169,2,FALSE)</f>
        <v>1</v>
      </c>
      <c r="COL13">
        <f>VLOOKUP($A13,'[1]Cuadro 3'!$B$6:$N$169,2,FALSE)</f>
        <v>1</v>
      </c>
      <c r="COM13">
        <f>VLOOKUP($A13,'[1]Cuadro 3'!$B$6:$N$169,2,FALSE)</f>
        <v>1</v>
      </c>
      <c r="CON13">
        <f>VLOOKUP($A13,'[1]Cuadro 3'!$B$6:$N$169,2,FALSE)</f>
        <v>1</v>
      </c>
      <c r="COO13">
        <f>VLOOKUP($A13,'[1]Cuadro 3'!$B$6:$N$169,2,FALSE)</f>
        <v>1</v>
      </c>
      <c r="COP13">
        <f>VLOOKUP($A13,'[1]Cuadro 3'!$B$6:$N$169,2,FALSE)</f>
        <v>1</v>
      </c>
      <c r="COQ13">
        <f>VLOOKUP($A13,'[1]Cuadro 3'!$B$6:$N$169,2,FALSE)</f>
        <v>1</v>
      </c>
      <c r="COR13">
        <f>VLOOKUP($A13,'[1]Cuadro 3'!$B$6:$N$169,2,FALSE)</f>
        <v>1</v>
      </c>
      <c r="COS13">
        <f>VLOOKUP($A13,'[1]Cuadro 3'!$B$6:$N$169,2,FALSE)</f>
        <v>1</v>
      </c>
      <c r="COT13">
        <f>VLOOKUP($A13,'[1]Cuadro 3'!$B$6:$N$169,2,FALSE)</f>
        <v>1</v>
      </c>
      <c r="COU13">
        <f>VLOOKUP($A13,'[1]Cuadro 3'!$B$6:$N$169,2,FALSE)</f>
        <v>1</v>
      </c>
      <c r="COV13">
        <f>VLOOKUP($A13,'[1]Cuadro 3'!$B$6:$N$169,2,FALSE)</f>
        <v>1</v>
      </c>
      <c r="COW13">
        <f>VLOOKUP($A13,'[1]Cuadro 3'!$B$6:$N$169,2,FALSE)</f>
        <v>1</v>
      </c>
      <c r="COX13">
        <f>VLOOKUP($A13,'[1]Cuadro 3'!$B$6:$N$169,2,FALSE)</f>
        <v>1</v>
      </c>
      <c r="COY13">
        <f>VLOOKUP($A13,'[1]Cuadro 3'!$B$6:$N$169,2,FALSE)</f>
        <v>1</v>
      </c>
      <c r="COZ13">
        <f>VLOOKUP($A13,'[1]Cuadro 3'!$B$6:$N$169,2,FALSE)</f>
        <v>1</v>
      </c>
      <c r="CPA13">
        <f>VLOOKUP($A13,'[1]Cuadro 3'!$B$6:$N$169,2,FALSE)</f>
        <v>1</v>
      </c>
      <c r="CPB13">
        <f>VLOOKUP($A13,'[1]Cuadro 3'!$B$6:$N$169,2,FALSE)</f>
        <v>1</v>
      </c>
      <c r="CPC13">
        <f>VLOOKUP($A13,'[1]Cuadro 3'!$B$6:$N$169,2,FALSE)</f>
        <v>1</v>
      </c>
      <c r="CPD13">
        <f>VLOOKUP($A13,'[1]Cuadro 3'!$B$6:$N$169,2,FALSE)</f>
        <v>1</v>
      </c>
      <c r="CPE13">
        <f>VLOOKUP($A13,'[1]Cuadro 3'!$B$6:$N$169,2,FALSE)</f>
        <v>1</v>
      </c>
      <c r="CPF13">
        <f>VLOOKUP($A13,'[1]Cuadro 3'!$B$6:$N$169,2,FALSE)</f>
        <v>1</v>
      </c>
      <c r="CPG13">
        <f>VLOOKUP($A13,'[1]Cuadro 3'!$B$6:$N$169,2,FALSE)</f>
        <v>1</v>
      </c>
      <c r="CPH13">
        <f>VLOOKUP($A13,'[1]Cuadro 3'!$B$6:$N$169,2,FALSE)</f>
        <v>1</v>
      </c>
      <c r="CPI13">
        <f>VLOOKUP($A13,'[1]Cuadro 3'!$B$6:$N$169,2,FALSE)</f>
        <v>1</v>
      </c>
      <c r="CPJ13">
        <f>VLOOKUP($A13,'[1]Cuadro 3'!$B$6:$N$169,2,FALSE)</f>
        <v>1</v>
      </c>
      <c r="CPK13">
        <f>VLOOKUP($A13,'[1]Cuadro 3'!$B$6:$N$169,2,FALSE)</f>
        <v>1</v>
      </c>
      <c r="CPL13">
        <f>VLOOKUP($A13,'[1]Cuadro 3'!$B$6:$N$169,2,FALSE)</f>
        <v>1</v>
      </c>
      <c r="CPM13">
        <f>VLOOKUP($A13,'[1]Cuadro 3'!$B$6:$N$169,2,FALSE)</f>
        <v>1</v>
      </c>
      <c r="CPN13">
        <f>VLOOKUP($A13,'[1]Cuadro 3'!$B$6:$N$169,2,FALSE)</f>
        <v>1</v>
      </c>
      <c r="CPO13">
        <f>VLOOKUP($A13,'[1]Cuadro 3'!$B$6:$N$169,2,FALSE)</f>
        <v>1</v>
      </c>
      <c r="CPP13">
        <f>VLOOKUP($A13,'[1]Cuadro 3'!$B$6:$N$169,2,FALSE)</f>
        <v>1</v>
      </c>
      <c r="CPQ13">
        <f>VLOOKUP($A13,'[1]Cuadro 3'!$B$6:$N$169,2,FALSE)</f>
        <v>1</v>
      </c>
      <c r="CPR13">
        <f>VLOOKUP($A13,'[1]Cuadro 3'!$B$6:$N$169,2,FALSE)</f>
        <v>1</v>
      </c>
      <c r="CPS13">
        <f>VLOOKUP($A13,'[1]Cuadro 3'!$B$6:$N$169,2,FALSE)</f>
        <v>1</v>
      </c>
      <c r="CPT13">
        <f>VLOOKUP($A13,'[1]Cuadro 3'!$B$6:$N$169,2,FALSE)</f>
        <v>1</v>
      </c>
      <c r="CPU13">
        <f>VLOOKUP($A13,'[1]Cuadro 3'!$B$6:$N$169,2,FALSE)</f>
        <v>1</v>
      </c>
      <c r="CPV13">
        <f>VLOOKUP($A13,'[1]Cuadro 3'!$B$6:$N$169,2,FALSE)</f>
        <v>1</v>
      </c>
      <c r="CPW13">
        <f>VLOOKUP($A13,'[1]Cuadro 3'!$B$6:$N$169,2,FALSE)</f>
        <v>1</v>
      </c>
      <c r="CPX13">
        <f>VLOOKUP($A13,'[1]Cuadro 3'!$B$6:$N$169,2,FALSE)</f>
        <v>1</v>
      </c>
      <c r="CPY13">
        <f>VLOOKUP($A13,'[1]Cuadro 3'!$B$6:$N$169,2,FALSE)</f>
        <v>1</v>
      </c>
      <c r="CPZ13">
        <f>VLOOKUP($A13,'[1]Cuadro 3'!$B$6:$N$169,2,FALSE)</f>
        <v>1</v>
      </c>
      <c r="CQA13">
        <f>VLOOKUP($A13,'[1]Cuadro 3'!$B$6:$N$169,2,FALSE)</f>
        <v>1</v>
      </c>
      <c r="CQB13">
        <f>VLOOKUP($A13,'[1]Cuadro 3'!$B$6:$N$169,2,FALSE)</f>
        <v>1</v>
      </c>
      <c r="CQC13">
        <f>VLOOKUP($A13,'[1]Cuadro 3'!$B$6:$N$169,2,FALSE)</f>
        <v>1</v>
      </c>
      <c r="CQD13">
        <f>VLOOKUP($A13,'[1]Cuadro 3'!$B$6:$N$169,2,FALSE)</f>
        <v>1</v>
      </c>
      <c r="CQE13">
        <f>VLOOKUP($A13,'[1]Cuadro 3'!$B$6:$N$169,2,FALSE)</f>
        <v>1</v>
      </c>
      <c r="CQF13">
        <f>VLOOKUP($A13,'[1]Cuadro 3'!$B$6:$N$169,2,FALSE)</f>
        <v>1</v>
      </c>
      <c r="CQG13">
        <f>VLOOKUP($A13,'[1]Cuadro 3'!$B$6:$N$169,2,FALSE)</f>
        <v>1</v>
      </c>
      <c r="CQH13">
        <f>VLOOKUP($A13,'[1]Cuadro 3'!$B$6:$N$169,2,FALSE)</f>
        <v>1</v>
      </c>
      <c r="CQI13">
        <f>VLOOKUP($A13,'[1]Cuadro 3'!$B$6:$N$169,2,FALSE)</f>
        <v>1</v>
      </c>
      <c r="CQJ13">
        <f>VLOOKUP($A13,'[1]Cuadro 3'!$B$6:$N$169,2,FALSE)</f>
        <v>1</v>
      </c>
      <c r="CQK13">
        <f>VLOOKUP($A13,'[1]Cuadro 3'!$B$6:$N$169,2,FALSE)</f>
        <v>1</v>
      </c>
      <c r="CQL13">
        <f>VLOOKUP($A13,'[1]Cuadro 3'!$B$6:$N$169,2,FALSE)</f>
        <v>1</v>
      </c>
      <c r="CQM13">
        <f>VLOOKUP($A13,'[1]Cuadro 3'!$B$6:$N$169,2,FALSE)</f>
        <v>1</v>
      </c>
      <c r="CQN13">
        <f>VLOOKUP($A13,'[1]Cuadro 3'!$B$6:$N$169,2,FALSE)</f>
        <v>1</v>
      </c>
      <c r="CQO13">
        <f>VLOOKUP($A13,'[1]Cuadro 3'!$B$6:$N$169,2,FALSE)</f>
        <v>1</v>
      </c>
      <c r="CQP13">
        <f>VLOOKUP($A13,'[1]Cuadro 3'!$B$6:$N$169,2,FALSE)</f>
        <v>1</v>
      </c>
      <c r="CQQ13">
        <f>VLOOKUP($A13,'[1]Cuadro 3'!$B$6:$N$169,2,FALSE)</f>
        <v>1</v>
      </c>
      <c r="CQR13">
        <f>VLOOKUP($A13,'[1]Cuadro 3'!$B$6:$N$169,2,FALSE)</f>
        <v>1</v>
      </c>
      <c r="CQS13">
        <f>VLOOKUP($A13,'[1]Cuadro 3'!$B$6:$N$169,2,FALSE)</f>
        <v>1</v>
      </c>
      <c r="CQT13">
        <f>VLOOKUP($A13,'[1]Cuadro 3'!$B$6:$N$169,2,FALSE)</f>
        <v>1</v>
      </c>
      <c r="CQU13">
        <f>VLOOKUP($A13,'[1]Cuadro 3'!$B$6:$N$169,2,FALSE)</f>
        <v>1</v>
      </c>
      <c r="CQV13">
        <f>VLOOKUP($A13,'[1]Cuadro 3'!$B$6:$N$169,2,FALSE)</f>
        <v>1</v>
      </c>
      <c r="CQW13">
        <f>VLOOKUP($A13,'[1]Cuadro 3'!$B$6:$N$169,2,FALSE)</f>
        <v>1</v>
      </c>
      <c r="CQX13">
        <f>VLOOKUP($A13,'[1]Cuadro 3'!$B$6:$N$169,2,FALSE)</f>
        <v>1</v>
      </c>
      <c r="CQY13">
        <f>VLOOKUP($A13,'[1]Cuadro 3'!$B$6:$N$169,2,FALSE)</f>
        <v>1</v>
      </c>
      <c r="CQZ13">
        <f>VLOOKUP($A13,'[1]Cuadro 3'!$B$6:$N$169,2,FALSE)</f>
        <v>1</v>
      </c>
      <c r="CRA13">
        <f>VLOOKUP($A13,'[1]Cuadro 3'!$B$6:$N$169,2,FALSE)</f>
        <v>1</v>
      </c>
      <c r="CRB13">
        <f>VLOOKUP($A13,'[1]Cuadro 3'!$B$6:$N$169,2,FALSE)</f>
        <v>1</v>
      </c>
      <c r="CRC13">
        <f>VLOOKUP($A13,'[1]Cuadro 3'!$B$6:$N$169,2,FALSE)</f>
        <v>1</v>
      </c>
      <c r="CRD13">
        <f>VLOOKUP($A13,'[1]Cuadro 3'!$B$6:$N$169,2,FALSE)</f>
        <v>1</v>
      </c>
      <c r="CRE13">
        <f>VLOOKUP($A13,'[1]Cuadro 3'!$B$6:$N$169,2,FALSE)</f>
        <v>1</v>
      </c>
      <c r="CRF13">
        <f>VLOOKUP($A13,'[1]Cuadro 3'!$B$6:$N$169,2,FALSE)</f>
        <v>1</v>
      </c>
      <c r="CRG13">
        <f>VLOOKUP($A13,'[1]Cuadro 3'!$B$6:$N$169,2,FALSE)</f>
        <v>1</v>
      </c>
      <c r="CRH13">
        <f>VLOOKUP($A13,'[1]Cuadro 3'!$B$6:$N$169,2,FALSE)</f>
        <v>1</v>
      </c>
      <c r="CRI13">
        <f>VLOOKUP($A13,'[1]Cuadro 3'!$B$6:$N$169,2,FALSE)</f>
        <v>1</v>
      </c>
      <c r="CRJ13">
        <f>VLOOKUP($A13,'[1]Cuadro 3'!$B$6:$N$169,2,FALSE)</f>
        <v>1</v>
      </c>
      <c r="CRK13">
        <f>VLOOKUP($A13,'[1]Cuadro 3'!$B$6:$N$169,2,FALSE)</f>
        <v>1</v>
      </c>
      <c r="CRL13">
        <f>VLOOKUP($A13,'[1]Cuadro 3'!$B$6:$N$169,2,FALSE)</f>
        <v>1</v>
      </c>
      <c r="CRM13">
        <f>VLOOKUP($A13,'[1]Cuadro 3'!$B$6:$N$169,2,FALSE)</f>
        <v>1</v>
      </c>
      <c r="CRN13">
        <f>VLOOKUP($A13,'[1]Cuadro 3'!$B$6:$N$169,2,FALSE)</f>
        <v>1</v>
      </c>
      <c r="CRO13">
        <f>VLOOKUP($A13,'[1]Cuadro 3'!$B$6:$N$169,2,FALSE)</f>
        <v>1</v>
      </c>
      <c r="CRP13">
        <f>VLOOKUP($A13,'[1]Cuadro 3'!$B$6:$N$169,2,FALSE)</f>
        <v>1</v>
      </c>
      <c r="CRQ13">
        <f>VLOOKUP($A13,'[1]Cuadro 3'!$B$6:$N$169,2,FALSE)</f>
        <v>1</v>
      </c>
      <c r="CRR13">
        <f>VLOOKUP($A13,'[1]Cuadro 3'!$B$6:$N$169,2,FALSE)</f>
        <v>1</v>
      </c>
      <c r="CRS13">
        <f>VLOOKUP($A13,'[1]Cuadro 3'!$B$6:$N$169,2,FALSE)</f>
        <v>1</v>
      </c>
      <c r="CRT13">
        <f>VLOOKUP($A13,'[1]Cuadro 3'!$B$6:$N$169,2,FALSE)</f>
        <v>1</v>
      </c>
      <c r="CRU13">
        <f>VLOOKUP($A13,'[1]Cuadro 3'!$B$6:$N$169,2,FALSE)</f>
        <v>1</v>
      </c>
      <c r="CRV13">
        <f>VLOOKUP($A13,'[1]Cuadro 3'!$B$6:$N$169,2,FALSE)</f>
        <v>1</v>
      </c>
      <c r="CRW13">
        <f>VLOOKUP($A13,'[1]Cuadro 3'!$B$6:$N$169,2,FALSE)</f>
        <v>1</v>
      </c>
      <c r="CRX13">
        <f>VLOOKUP($A13,'[1]Cuadro 3'!$B$6:$N$169,2,FALSE)</f>
        <v>1</v>
      </c>
      <c r="CRY13">
        <f>VLOOKUP($A13,'[1]Cuadro 3'!$B$6:$N$169,2,FALSE)</f>
        <v>1</v>
      </c>
      <c r="CRZ13">
        <f>VLOOKUP($A13,'[1]Cuadro 3'!$B$6:$N$169,2,FALSE)</f>
        <v>1</v>
      </c>
      <c r="CSA13">
        <f>VLOOKUP($A13,'[1]Cuadro 3'!$B$6:$N$169,2,FALSE)</f>
        <v>1</v>
      </c>
      <c r="CSB13">
        <f>VLOOKUP($A13,'[1]Cuadro 3'!$B$6:$N$169,2,FALSE)</f>
        <v>1</v>
      </c>
      <c r="CSC13">
        <f>VLOOKUP($A13,'[1]Cuadro 3'!$B$6:$N$169,2,FALSE)</f>
        <v>1</v>
      </c>
      <c r="CSD13">
        <f>VLOOKUP($A13,'[1]Cuadro 3'!$B$6:$N$169,2,FALSE)</f>
        <v>1</v>
      </c>
      <c r="CSE13">
        <f>VLOOKUP($A13,'[1]Cuadro 3'!$B$6:$N$169,2,FALSE)</f>
        <v>1</v>
      </c>
      <c r="CSF13">
        <f>VLOOKUP($A13,'[1]Cuadro 3'!$B$6:$N$169,2,FALSE)</f>
        <v>1</v>
      </c>
      <c r="CSG13">
        <f>VLOOKUP($A13,'[1]Cuadro 3'!$B$6:$N$169,2,FALSE)</f>
        <v>1</v>
      </c>
      <c r="CSH13">
        <f>VLOOKUP($A13,'[1]Cuadro 3'!$B$6:$N$169,2,FALSE)</f>
        <v>1</v>
      </c>
      <c r="CSI13">
        <f>VLOOKUP($A13,'[1]Cuadro 3'!$B$6:$N$169,2,FALSE)</f>
        <v>1</v>
      </c>
      <c r="CSJ13">
        <f>VLOOKUP($A13,'[1]Cuadro 3'!$B$6:$N$169,2,FALSE)</f>
        <v>1</v>
      </c>
      <c r="CSK13">
        <f>VLOOKUP($A13,'[1]Cuadro 3'!$B$6:$N$169,2,FALSE)</f>
        <v>1</v>
      </c>
      <c r="CSL13">
        <f>VLOOKUP($A13,'[1]Cuadro 3'!$B$6:$N$169,2,FALSE)</f>
        <v>1</v>
      </c>
      <c r="CSM13">
        <f>VLOOKUP($A13,'[1]Cuadro 3'!$B$6:$N$169,2,FALSE)</f>
        <v>1</v>
      </c>
      <c r="CSN13">
        <f>VLOOKUP($A13,'[1]Cuadro 3'!$B$6:$N$169,2,FALSE)</f>
        <v>1</v>
      </c>
      <c r="CSO13">
        <f>VLOOKUP($A13,'[1]Cuadro 3'!$B$6:$N$169,2,FALSE)</f>
        <v>1</v>
      </c>
      <c r="CSP13">
        <f>VLOOKUP($A13,'[1]Cuadro 3'!$B$6:$N$169,2,FALSE)</f>
        <v>1</v>
      </c>
      <c r="CSQ13">
        <f>VLOOKUP($A13,'[1]Cuadro 3'!$B$6:$N$169,2,FALSE)</f>
        <v>1</v>
      </c>
      <c r="CSR13">
        <f>VLOOKUP($A13,'[1]Cuadro 3'!$B$6:$N$169,2,FALSE)</f>
        <v>1</v>
      </c>
      <c r="CSS13">
        <f>VLOOKUP($A13,'[1]Cuadro 3'!$B$6:$N$169,2,FALSE)</f>
        <v>1</v>
      </c>
      <c r="CST13">
        <f>VLOOKUP($A13,'[1]Cuadro 3'!$B$6:$N$169,2,FALSE)</f>
        <v>1</v>
      </c>
      <c r="CSU13">
        <f>VLOOKUP($A13,'[1]Cuadro 3'!$B$6:$N$169,2,FALSE)</f>
        <v>1</v>
      </c>
      <c r="CSV13">
        <f>VLOOKUP($A13,'[1]Cuadro 3'!$B$6:$N$169,2,FALSE)</f>
        <v>1</v>
      </c>
      <c r="CSW13">
        <f>VLOOKUP($A13,'[1]Cuadro 3'!$B$6:$N$169,2,FALSE)</f>
        <v>1</v>
      </c>
      <c r="CSX13">
        <f>VLOOKUP($A13,'[1]Cuadro 3'!$B$6:$N$169,2,FALSE)</f>
        <v>1</v>
      </c>
      <c r="CSY13">
        <f>VLOOKUP($A13,'[1]Cuadro 3'!$B$6:$N$169,2,FALSE)</f>
        <v>1</v>
      </c>
      <c r="CSZ13">
        <f>VLOOKUP($A13,'[1]Cuadro 3'!$B$6:$N$169,2,FALSE)</f>
        <v>1</v>
      </c>
      <c r="CTA13">
        <f>VLOOKUP($A13,'[1]Cuadro 3'!$B$6:$N$169,2,FALSE)</f>
        <v>1</v>
      </c>
      <c r="CTB13">
        <f>VLOOKUP($A13,'[1]Cuadro 3'!$B$6:$N$169,2,FALSE)</f>
        <v>1</v>
      </c>
      <c r="CTC13">
        <f>VLOOKUP($A13,'[1]Cuadro 3'!$B$6:$N$169,2,FALSE)</f>
        <v>1</v>
      </c>
      <c r="CTD13">
        <f>VLOOKUP($A13,'[1]Cuadro 3'!$B$6:$N$169,2,FALSE)</f>
        <v>1</v>
      </c>
      <c r="CTE13">
        <f>VLOOKUP($A13,'[1]Cuadro 3'!$B$6:$N$169,2,FALSE)</f>
        <v>1</v>
      </c>
      <c r="CTF13">
        <f>VLOOKUP($A13,'[1]Cuadro 3'!$B$6:$N$169,2,FALSE)</f>
        <v>1</v>
      </c>
      <c r="CTG13">
        <f>VLOOKUP($A13,'[1]Cuadro 3'!$B$6:$N$169,2,FALSE)</f>
        <v>1</v>
      </c>
      <c r="CTH13">
        <f>VLOOKUP($A13,'[1]Cuadro 3'!$B$6:$N$169,2,FALSE)</f>
        <v>1</v>
      </c>
      <c r="CTI13">
        <f>VLOOKUP($A13,'[1]Cuadro 3'!$B$6:$N$169,2,FALSE)</f>
        <v>1</v>
      </c>
      <c r="CTJ13">
        <f>VLOOKUP($A13,'[1]Cuadro 3'!$B$6:$N$169,2,FALSE)</f>
        <v>1</v>
      </c>
      <c r="CTK13">
        <f>VLOOKUP($A13,'[1]Cuadro 3'!$B$6:$N$169,2,FALSE)</f>
        <v>1</v>
      </c>
      <c r="CTL13">
        <f>VLOOKUP($A13,'[1]Cuadro 3'!$B$6:$N$169,2,FALSE)</f>
        <v>1</v>
      </c>
      <c r="CTM13">
        <f>VLOOKUP($A13,'[1]Cuadro 3'!$B$6:$N$169,2,FALSE)</f>
        <v>1</v>
      </c>
      <c r="CTN13">
        <f>VLOOKUP($A13,'[1]Cuadro 3'!$B$6:$N$169,2,FALSE)</f>
        <v>1</v>
      </c>
      <c r="CTO13">
        <f>VLOOKUP($A13,'[1]Cuadro 3'!$B$6:$N$169,2,FALSE)</f>
        <v>1</v>
      </c>
      <c r="CTP13">
        <f>VLOOKUP($A13,'[1]Cuadro 3'!$B$6:$N$169,2,FALSE)</f>
        <v>1</v>
      </c>
      <c r="CTQ13">
        <f>VLOOKUP($A13,'[1]Cuadro 3'!$B$6:$N$169,2,FALSE)</f>
        <v>1</v>
      </c>
      <c r="CTR13">
        <f>VLOOKUP($A13,'[1]Cuadro 3'!$B$6:$N$169,2,FALSE)</f>
        <v>1</v>
      </c>
      <c r="CTS13">
        <f>VLOOKUP($A13,'[1]Cuadro 3'!$B$6:$N$169,2,FALSE)</f>
        <v>1</v>
      </c>
      <c r="CTT13">
        <f>VLOOKUP($A13,'[1]Cuadro 3'!$B$6:$N$169,2,FALSE)</f>
        <v>1</v>
      </c>
      <c r="CTU13">
        <f>VLOOKUP($A13,'[1]Cuadro 3'!$B$6:$N$169,2,FALSE)</f>
        <v>1</v>
      </c>
      <c r="CTV13">
        <f>VLOOKUP($A13,'[1]Cuadro 3'!$B$6:$N$169,2,FALSE)</f>
        <v>1</v>
      </c>
      <c r="CTW13">
        <f>VLOOKUP($A13,'[1]Cuadro 3'!$B$6:$N$169,2,FALSE)</f>
        <v>1</v>
      </c>
      <c r="CTX13">
        <f>VLOOKUP($A13,'[1]Cuadro 3'!$B$6:$N$169,2,FALSE)</f>
        <v>1</v>
      </c>
      <c r="CTY13">
        <f>VLOOKUP($A13,'[1]Cuadro 3'!$B$6:$N$169,2,FALSE)</f>
        <v>1</v>
      </c>
      <c r="CTZ13">
        <f>VLOOKUP($A13,'[1]Cuadro 3'!$B$6:$N$169,2,FALSE)</f>
        <v>1</v>
      </c>
      <c r="CUA13">
        <f>VLOOKUP($A13,'[1]Cuadro 3'!$B$6:$N$169,2,FALSE)</f>
        <v>1</v>
      </c>
      <c r="CUB13">
        <f>VLOOKUP($A13,'[1]Cuadro 3'!$B$6:$N$169,2,FALSE)</f>
        <v>1</v>
      </c>
      <c r="CUC13">
        <f>VLOOKUP($A13,'[1]Cuadro 3'!$B$6:$N$169,2,FALSE)</f>
        <v>1</v>
      </c>
      <c r="CUD13">
        <f>VLOOKUP($A13,'[1]Cuadro 3'!$B$6:$N$169,2,FALSE)</f>
        <v>1</v>
      </c>
      <c r="CUE13">
        <f>VLOOKUP($A13,'[1]Cuadro 3'!$B$6:$N$169,2,FALSE)</f>
        <v>1</v>
      </c>
      <c r="CUF13">
        <f>VLOOKUP($A13,'[1]Cuadro 3'!$B$6:$N$169,2,FALSE)</f>
        <v>1</v>
      </c>
      <c r="CUG13">
        <f>VLOOKUP($A13,'[1]Cuadro 3'!$B$6:$N$169,2,FALSE)</f>
        <v>1</v>
      </c>
      <c r="CUH13">
        <f>VLOOKUP($A13,'[1]Cuadro 3'!$B$6:$N$169,2,FALSE)</f>
        <v>1</v>
      </c>
      <c r="CUI13">
        <f>VLOOKUP($A13,'[1]Cuadro 3'!$B$6:$N$169,2,FALSE)</f>
        <v>1</v>
      </c>
      <c r="CUJ13">
        <f>VLOOKUP($A13,'[1]Cuadro 3'!$B$6:$N$169,2,FALSE)</f>
        <v>1</v>
      </c>
      <c r="CUK13">
        <f>VLOOKUP($A13,'[1]Cuadro 3'!$B$6:$N$169,2,FALSE)</f>
        <v>1</v>
      </c>
      <c r="CUL13">
        <f>VLOOKUP($A13,'[1]Cuadro 3'!$B$6:$N$169,2,FALSE)</f>
        <v>1</v>
      </c>
      <c r="CUM13">
        <f>VLOOKUP($A13,'[1]Cuadro 3'!$B$6:$N$169,2,FALSE)</f>
        <v>1</v>
      </c>
      <c r="CUN13">
        <f>VLOOKUP($A13,'[1]Cuadro 3'!$B$6:$N$169,2,FALSE)</f>
        <v>1</v>
      </c>
      <c r="CUO13">
        <f>VLOOKUP($A13,'[1]Cuadro 3'!$B$6:$N$169,2,FALSE)</f>
        <v>1</v>
      </c>
      <c r="CUP13">
        <f>VLOOKUP($A13,'[1]Cuadro 3'!$B$6:$N$169,2,FALSE)</f>
        <v>1</v>
      </c>
      <c r="CUQ13">
        <f>VLOOKUP($A13,'[1]Cuadro 3'!$B$6:$N$169,2,FALSE)</f>
        <v>1</v>
      </c>
      <c r="CUR13">
        <f>VLOOKUP($A13,'[1]Cuadro 3'!$B$6:$N$169,2,FALSE)</f>
        <v>1</v>
      </c>
      <c r="CUS13">
        <f>VLOOKUP($A13,'[1]Cuadro 3'!$B$6:$N$169,2,FALSE)</f>
        <v>1</v>
      </c>
      <c r="CUT13">
        <f>VLOOKUP($A13,'[1]Cuadro 3'!$B$6:$N$169,2,FALSE)</f>
        <v>1</v>
      </c>
      <c r="CUU13">
        <f>VLOOKUP($A13,'[1]Cuadro 3'!$B$6:$N$169,2,FALSE)</f>
        <v>1</v>
      </c>
      <c r="CUV13">
        <f>VLOOKUP($A13,'[1]Cuadro 3'!$B$6:$N$169,2,FALSE)</f>
        <v>1</v>
      </c>
      <c r="CUW13">
        <f>VLOOKUP($A13,'[1]Cuadro 3'!$B$6:$N$169,2,FALSE)</f>
        <v>1</v>
      </c>
      <c r="CUX13">
        <f>VLOOKUP($A13,'[1]Cuadro 3'!$B$6:$N$169,2,FALSE)</f>
        <v>1</v>
      </c>
      <c r="CUY13">
        <f>VLOOKUP($A13,'[1]Cuadro 3'!$B$6:$N$169,2,FALSE)</f>
        <v>1</v>
      </c>
      <c r="CUZ13">
        <f>VLOOKUP($A13,'[1]Cuadro 3'!$B$6:$N$169,2,FALSE)</f>
        <v>1</v>
      </c>
      <c r="CVA13">
        <f>VLOOKUP($A13,'[1]Cuadro 3'!$B$6:$N$169,2,FALSE)</f>
        <v>1</v>
      </c>
      <c r="CVB13">
        <f>VLOOKUP($A13,'[1]Cuadro 3'!$B$6:$N$169,2,FALSE)</f>
        <v>1</v>
      </c>
      <c r="CVC13">
        <f>VLOOKUP($A13,'[1]Cuadro 3'!$B$6:$N$169,2,FALSE)</f>
        <v>1</v>
      </c>
      <c r="CVD13">
        <f>VLOOKUP($A13,'[1]Cuadro 3'!$B$6:$N$169,2,FALSE)</f>
        <v>1</v>
      </c>
      <c r="CVE13">
        <f>VLOOKUP($A13,'[1]Cuadro 3'!$B$6:$N$169,2,FALSE)</f>
        <v>1</v>
      </c>
      <c r="CVF13">
        <f>VLOOKUP($A13,'[1]Cuadro 3'!$B$6:$N$169,2,FALSE)</f>
        <v>1</v>
      </c>
      <c r="CVG13">
        <f>VLOOKUP($A13,'[1]Cuadro 3'!$B$6:$N$169,2,FALSE)</f>
        <v>1</v>
      </c>
      <c r="CVH13">
        <f>VLOOKUP($A13,'[1]Cuadro 3'!$B$6:$N$169,2,FALSE)</f>
        <v>1</v>
      </c>
      <c r="CVI13">
        <f>VLOOKUP($A13,'[1]Cuadro 3'!$B$6:$N$169,2,FALSE)</f>
        <v>1</v>
      </c>
      <c r="CVJ13">
        <f>VLOOKUP($A13,'[1]Cuadro 3'!$B$6:$N$169,2,FALSE)</f>
        <v>1</v>
      </c>
      <c r="CVK13">
        <f>VLOOKUP($A13,'[1]Cuadro 3'!$B$6:$N$169,2,FALSE)</f>
        <v>1</v>
      </c>
      <c r="CVL13">
        <f>VLOOKUP($A13,'[1]Cuadro 3'!$B$6:$N$169,2,FALSE)</f>
        <v>1</v>
      </c>
      <c r="CVM13">
        <f>VLOOKUP($A13,'[1]Cuadro 3'!$B$6:$N$169,2,FALSE)</f>
        <v>1</v>
      </c>
      <c r="CVN13">
        <f>VLOOKUP($A13,'[1]Cuadro 3'!$B$6:$N$169,2,FALSE)</f>
        <v>1</v>
      </c>
      <c r="CVO13">
        <f>VLOOKUP($A13,'[1]Cuadro 3'!$B$6:$N$169,2,FALSE)</f>
        <v>1</v>
      </c>
      <c r="CVP13">
        <f>VLOOKUP($A13,'[1]Cuadro 3'!$B$6:$N$169,2,FALSE)</f>
        <v>1</v>
      </c>
      <c r="CVQ13">
        <f>VLOOKUP($A13,'[1]Cuadro 3'!$B$6:$N$169,2,FALSE)</f>
        <v>1</v>
      </c>
      <c r="CVR13">
        <f>VLOOKUP($A13,'[1]Cuadro 3'!$B$6:$N$169,2,FALSE)</f>
        <v>1</v>
      </c>
      <c r="CVS13">
        <f>VLOOKUP($A13,'[1]Cuadro 3'!$B$6:$N$169,2,FALSE)</f>
        <v>1</v>
      </c>
      <c r="CVT13">
        <f>VLOOKUP($A13,'[1]Cuadro 3'!$B$6:$N$169,2,FALSE)</f>
        <v>1</v>
      </c>
      <c r="CVU13">
        <f>VLOOKUP($A13,'[1]Cuadro 3'!$B$6:$N$169,2,FALSE)</f>
        <v>1</v>
      </c>
      <c r="CVV13">
        <f>VLOOKUP($A13,'[1]Cuadro 3'!$B$6:$N$169,2,FALSE)</f>
        <v>1</v>
      </c>
      <c r="CVW13">
        <f>VLOOKUP($A13,'[1]Cuadro 3'!$B$6:$N$169,2,FALSE)</f>
        <v>1</v>
      </c>
      <c r="CVX13">
        <f>VLOOKUP($A13,'[1]Cuadro 3'!$B$6:$N$169,2,FALSE)</f>
        <v>1</v>
      </c>
      <c r="CVY13">
        <f>VLOOKUP($A13,'[1]Cuadro 3'!$B$6:$N$169,2,FALSE)</f>
        <v>1</v>
      </c>
      <c r="CVZ13">
        <f>VLOOKUP($A13,'[1]Cuadro 3'!$B$6:$N$169,2,FALSE)</f>
        <v>1</v>
      </c>
      <c r="CWA13">
        <f>VLOOKUP($A13,'[1]Cuadro 3'!$B$6:$N$169,2,FALSE)</f>
        <v>1</v>
      </c>
      <c r="CWB13">
        <f>VLOOKUP($A13,'[1]Cuadro 3'!$B$6:$N$169,2,FALSE)</f>
        <v>1</v>
      </c>
      <c r="CWC13">
        <f>VLOOKUP($A13,'[1]Cuadro 3'!$B$6:$N$169,2,FALSE)</f>
        <v>1</v>
      </c>
      <c r="CWD13">
        <f>VLOOKUP($A13,'[1]Cuadro 3'!$B$6:$N$169,2,FALSE)</f>
        <v>1</v>
      </c>
      <c r="CWE13">
        <f>VLOOKUP($A13,'[1]Cuadro 3'!$B$6:$N$169,2,FALSE)</f>
        <v>1</v>
      </c>
      <c r="CWF13">
        <f>VLOOKUP($A13,'[1]Cuadro 3'!$B$6:$N$169,2,FALSE)</f>
        <v>1</v>
      </c>
      <c r="CWG13">
        <f>VLOOKUP($A13,'[1]Cuadro 3'!$B$6:$N$169,2,FALSE)</f>
        <v>1</v>
      </c>
      <c r="CWH13">
        <f>VLOOKUP($A13,'[1]Cuadro 3'!$B$6:$N$169,2,FALSE)</f>
        <v>1</v>
      </c>
      <c r="CWI13">
        <f>VLOOKUP($A13,'[1]Cuadro 3'!$B$6:$N$169,2,FALSE)</f>
        <v>1</v>
      </c>
      <c r="CWJ13">
        <f>VLOOKUP($A13,'[1]Cuadro 3'!$B$6:$N$169,2,FALSE)</f>
        <v>1</v>
      </c>
      <c r="CWK13">
        <f>VLOOKUP($A13,'[1]Cuadro 3'!$B$6:$N$169,2,FALSE)</f>
        <v>1</v>
      </c>
      <c r="CWL13">
        <f>VLOOKUP($A13,'[1]Cuadro 3'!$B$6:$N$169,2,FALSE)</f>
        <v>1</v>
      </c>
      <c r="CWM13">
        <f>VLOOKUP($A13,'[1]Cuadro 3'!$B$6:$N$169,2,FALSE)</f>
        <v>1</v>
      </c>
      <c r="CWN13">
        <f>VLOOKUP($A13,'[1]Cuadro 3'!$B$6:$N$169,2,FALSE)</f>
        <v>1</v>
      </c>
      <c r="CWO13">
        <f>VLOOKUP($A13,'[1]Cuadro 3'!$B$6:$N$169,2,FALSE)</f>
        <v>1</v>
      </c>
      <c r="CWP13">
        <f>VLOOKUP($A13,'[1]Cuadro 3'!$B$6:$N$169,2,FALSE)</f>
        <v>1</v>
      </c>
      <c r="CWQ13">
        <f>VLOOKUP($A13,'[1]Cuadro 3'!$B$6:$N$169,2,FALSE)</f>
        <v>1</v>
      </c>
      <c r="CWR13">
        <f>VLOOKUP($A13,'[1]Cuadro 3'!$B$6:$N$169,2,FALSE)</f>
        <v>1</v>
      </c>
      <c r="CWS13">
        <f>VLOOKUP($A13,'[1]Cuadro 3'!$B$6:$N$169,2,FALSE)</f>
        <v>1</v>
      </c>
      <c r="CWT13">
        <f>VLOOKUP($A13,'[1]Cuadro 3'!$B$6:$N$169,2,FALSE)</f>
        <v>1</v>
      </c>
      <c r="CWU13">
        <f>VLOOKUP($A13,'[1]Cuadro 3'!$B$6:$N$169,2,FALSE)</f>
        <v>1</v>
      </c>
      <c r="CWV13">
        <f>VLOOKUP($A13,'[1]Cuadro 3'!$B$6:$N$169,2,FALSE)</f>
        <v>1</v>
      </c>
      <c r="CWW13">
        <f>VLOOKUP($A13,'[1]Cuadro 3'!$B$6:$N$169,2,FALSE)</f>
        <v>1</v>
      </c>
      <c r="CWX13">
        <f>VLOOKUP($A13,'[1]Cuadro 3'!$B$6:$N$169,2,FALSE)</f>
        <v>1</v>
      </c>
      <c r="CWY13">
        <f>VLOOKUP($A13,'[1]Cuadro 3'!$B$6:$N$169,2,FALSE)</f>
        <v>1</v>
      </c>
      <c r="CWZ13">
        <f>VLOOKUP($A13,'[1]Cuadro 3'!$B$6:$N$169,2,FALSE)</f>
        <v>1</v>
      </c>
      <c r="CXA13">
        <f>VLOOKUP($A13,'[1]Cuadro 3'!$B$6:$N$169,2,FALSE)</f>
        <v>1</v>
      </c>
      <c r="CXB13">
        <f>VLOOKUP($A13,'[1]Cuadro 3'!$B$6:$N$169,2,FALSE)</f>
        <v>1</v>
      </c>
      <c r="CXC13">
        <f>VLOOKUP($A13,'[1]Cuadro 3'!$B$6:$N$169,2,FALSE)</f>
        <v>1</v>
      </c>
      <c r="CXD13">
        <f>VLOOKUP($A13,'[1]Cuadro 3'!$B$6:$N$169,2,FALSE)</f>
        <v>1</v>
      </c>
      <c r="CXE13">
        <f>VLOOKUP($A13,'[1]Cuadro 3'!$B$6:$N$169,2,FALSE)</f>
        <v>1</v>
      </c>
      <c r="CXF13">
        <f>VLOOKUP($A13,'[1]Cuadro 3'!$B$6:$N$169,2,FALSE)</f>
        <v>1</v>
      </c>
      <c r="CXG13">
        <f>VLOOKUP($A13,'[1]Cuadro 3'!$B$6:$N$169,2,FALSE)</f>
        <v>1</v>
      </c>
      <c r="CXH13">
        <f>VLOOKUP($A13,'[1]Cuadro 3'!$B$6:$N$169,2,FALSE)</f>
        <v>1</v>
      </c>
      <c r="CXI13">
        <f>VLOOKUP($A13,'[1]Cuadro 3'!$B$6:$N$169,2,FALSE)</f>
        <v>1</v>
      </c>
      <c r="CXJ13">
        <f>VLOOKUP($A13,'[1]Cuadro 3'!$B$6:$N$169,2,FALSE)</f>
        <v>1</v>
      </c>
      <c r="CXK13">
        <f>VLOOKUP($A13,'[1]Cuadro 3'!$B$6:$N$169,2,FALSE)</f>
        <v>1</v>
      </c>
      <c r="CXL13">
        <f>VLOOKUP($A13,'[1]Cuadro 3'!$B$6:$N$169,2,FALSE)</f>
        <v>1</v>
      </c>
      <c r="CXM13">
        <f>VLOOKUP($A13,'[1]Cuadro 3'!$B$6:$N$169,2,FALSE)</f>
        <v>1</v>
      </c>
      <c r="CXN13">
        <f>VLOOKUP($A13,'[1]Cuadro 3'!$B$6:$N$169,2,FALSE)</f>
        <v>1</v>
      </c>
      <c r="CXO13">
        <f>VLOOKUP($A13,'[1]Cuadro 3'!$B$6:$N$169,2,FALSE)</f>
        <v>1</v>
      </c>
      <c r="CXP13">
        <f>VLOOKUP($A13,'[1]Cuadro 3'!$B$6:$N$169,2,FALSE)</f>
        <v>1</v>
      </c>
      <c r="CXQ13">
        <f>VLOOKUP($A13,'[1]Cuadro 3'!$B$6:$N$169,2,FALSE)</f>
        <v>1</v>
      </c>
      <c r="CXR13">
        <f>VLOOKUP($A13,'[1]Cuadro 3'!$B$6:$N$169,2,FALSE)</f>
        <v>1</v>
      </c>
      <c r="CXS13">
        <f>VLOOKUP($A13,'[1]Cuadro 3'!$B$6:$N$169,2,FALSE)</f>
        <v>1</v>
      </c>
      <c r="CXT13">
        <f>VLOOKUP($A13,'[1]Cuadro 3'!$B$6:$N$169,2,FALSE)</f>
        <v>1</v>
      </c>
      <c r="CXU13">
        <f>VLOOKUP($A13,'[1]Cuadro 3'!$B$6:$N$169,2,FALSE)</f>
        <v>1</v>
      </c>
      <c r="CXV13">
        <f>VLOOKUP($A13,'[1]Cuadro 3'!$B$6:$N$169,2,FALSE)</f>
        <v>1</v>
      </c>
      <c r="CXW13">
        <f>VLOOKUP($A13,'[1]Cuadro 3'!$B$6:$N$169,2,FALSE)</f>
        <v>1</v>
      </c>
      <c r="CXX13">
        <f>VLOOKUP($A13,'[1]Cuadro 3'!$B$6:$N$169,2,FALSE)</f>
        <v>1</v>
      </c>
      <c r="CXY13">
        <f>VLOOKUP($A13,'[1]Cuadro 3'!$B$6:$N$169,2,FALSE)</f>
        <v>1</v>
      </c>
      <c r="CXZ13">
        <f>VLOOKUP($A13,'[1]Cuadro 3'!$B$6:$N$169,2,FALSE)</f>
        <v>1</v>
      </c>
      <c r="CYA13">
        <f>VLOOKUP($A13,'[1]Cuadro 3'!$B$6:$N$169,2,FALSE)</f>
        <v>1</v>
      </c>
      <c r="CYB13">
        <f>VLOOKUP($A13,'[1]Cuadro 3'!$B$6:$N$169,2,FALSE)</f>
        <v>1</v>
      </c>
      <c r="CYC13">
        <f>VLOOKUP($A13,'[1]Cuadro 3'!$B$6:$N$169,2,FALSE)</f>
        <v>1</v>
      </c>
      <c r="CYD13">
        <f>VLOOKUP($A13,'[1]Cuadro 3'!$B$6:$N$169,2,FALSE)</f>
        <v>1</v>
      </c>
      <c r="CYE13">
        <f>VLOOKUP($A13,'[1]Cuadro 3'!$B$6:$N$169,2,FALSE)</f>
        <v>1</v>
      </c>
      <c r="CYF13">
        <f>VLOOKUP($A13,'[1]Cuadro 3'!$B$6:$N$169,2,FALSE)</f>
        <v>1</v>
      </c>
      <c r="CYG13">
        <f>VLOOKUP($A13,'[1]Cuadro 3'!$B$6:$N$169,2,FALSE)</f>
        <v>1</v>
      </c>
      <c r="CYH13">
        <f>VLOOKUP($A13,'[1]Cuadro 3'!$B$6:$N$169,2,FALSE)</f>
        <v>1</v>
      </c>
      <c r="CYI13">
        <f>VLOOKUP($A13,'[1]Cuadro 3'!$B$6:$N$169,2,FALSE)</f>
        <v>1</v>
      </c>
      <c r="CYJ13">
        <f>VLOOKUP($A13,'[1]Cuadro 3'!$B$6:$N$169,2,FALSE)</f>
        <v>1</v>
      </c>
      <c r="CYK13">
        <f>VLOOKUP($A13,'[1]Cuadro 3'!$B$6:$N$169,2,FALSE)</f>
        <v>1</v>
      </c>
      <c r="CYL13">
        <f>VLOOKUP($A13,'[1]Cuadro 3'!$B$6:$N$169,2,FALSE)</f>
        <v>1</v>
      </c>
      <c r="CYM13">
        <f>VLOOKUP($A13,'[1]Cuadro 3'!$B$6:$N$169,2,FALSE)</f>
        <v>1</v>
      </c>
      <c r="CYN13">
        <f>VLOOKUP($A13,'[1]Cuadro 3'!$B$6:$N$169,2,FALSE)</f>
        <v>1</v>
      </c>
      <c r="CYO13">
        <f>VLOOKUP($A13,'[1]Cuadro 3'!$B$6:$N$169,2,FALSE)</f>
        <v>1</v>
      </c>
      <c r="CYP13">
        <f>VLOOKUP($A13,'[1]Cuadro 3'!$B$6:$N$169,2,FALSE)</f>
        <v>1</v>
      </c>
      <c r="CYQ13">
        <f>VLOOKUP($A13,'[1]Cuadro 3'!$B$6:$N$169,2,FALSE)</f>
        <v>1</v>
      </c>
      <c r="CYR13">
        <f>VLOOKUP($A13,'[1]Cuadro 3'!$B$6:$N$169,2,FALSE)</f>
        <v>1</v>
      </c>
      <c r="CYS13">
        <f>VLOOKUP($A13,'[1]Cuadro 3'!$B$6:$N$169,2,FALSE)</f>
        <v>1</v>
      </c>
      <c r="CYT13">
        <f>VLOOKUP($A13,'[1]Cuadro 3'!$B$6:$N$169,2,FALSE)</f>
        <v>1</v>
      </c>
      <c r="CYU13">
        <f>VLOOKUP($A13,'[1]Cuadro 3'!$B$6:$N$169,2,FALSE)</f>
        <v>1</v>
      </c>
      <c r="CYV13">
        <f>VLOOKUP($A13,'[1]Cuadro 3'!$B$6:$N$169,2,FALSE)</f>
        <v>1</v>
      </c>
      <c r="CYW13">
        <f>VLOOKUP($A13,'[1]Cuadro 3'!$B$6:$N$169,2,FALSE)</f>
        <v>1</v>
      </c>
      <c r="CYX13">
        <f>VLOOKUP($A13,'[1]Cuadro 3'!$B$6:$N$169,2,FALSE)</f>
        <v>1</v>
      </c>
      <c r="CYY13">
        <f>VLOOKUP($A13,'[1]Cuadro 3'!$B$6:$N$169,2,FALSE)</f>
        <v>1</v>
      </c>
      <c r="CYZ13">
        <f>VLOOKUP($A13,'[1]Cuadro 3'!$B$6:$N$169,2,FALSE)</f>
        <v>1</v>
      </c>
      <c r="CZA13">
        <f>VLOOKUP($A13,'[1]Cuadro 3'!$B$6:$N$169,2,FALSE)</f>
        <v>1</v>
      </c>
      <c r="CZB13">
        <f>VLOOKUP($A13,'[1]Cuadro 3'!$B$6:$N$169,2,FALSE)</f>
        <v>1</v>
      </c>
      <c r="CZC13">
        <f>VLOOKUP($A13,'[1]Cuadro 3'!$B$6:$N$169,2,FALSE)</f>
        <v>1</v>
      </c>
      <c r="CZD13">
        <f>VLOOKUP($A13,'[1]Cuadro 3'!$B$6:$N$169,2,FALSE)</f>
        <v>1</v>
      </c>
      <c r="CZE13">
        <f>VLOOKUP($A13,'[1]Cuadro 3'!$B$6:$N$169,2,FALSE)</f>
        <v>1</v>
      </c>
      <c r="CZF13">
        <f>VLOOKUP($A13,'[1]Cuadro 3'!$B$6:$N$169,2,FALSE)</f>
        <v>1</v>
      </c>
      <c r="CZG13">
        <f>VLOOKUP($A13,'[1]Cuadro 3'!$B$6:$N$169,2,FALSE)</f>
        <v>1</v>
      </c>
      <c r="CZH13">
        <f>VLOOKUP($A13,'[1]Cuadro 3'!$B$6:$N$169,2,FALSE)</f>
        <v>1</v>
      </c>
      <c r="CZI13">
        <f>VLOOKUP($A13,'[1]Cuadro 3'!$B$6:$N$169,2,FALSE)</f>
        <v>1</v>
      </c>
      <c r="CZJ13">
        <f>VLOOKUP($A13,'[1]Cuadro 3'!$B$6:$N$169,2,FALSE)</f>
        <v>1</v>
      </c>
      <c r="CZK13">
        <f>VLOOKUP($A13,'[1]Cuadro 3'!$B$6:$N$169,2,FALSE)</f>
        <v>1</v>
      </c>
      <c r="CZL13">
        <f>VLOOKUP($A13,'[1]Cuadro 3'!$B$6:$N$169,2,FALSE)</f>
        <v>1</v>
      </c>
      <c r="CZM13">
        <f>VLOOKUP($A13,'[1]Cuadro 3'!$B$6:$N$169,2,FALSE)</f>
        <v>1</v>
      </c>
      <c r="CZN13">
        <f>VLOOKUP($A13,'[1]Cuadro 3'!$B$6:$N$169,2,FALSE)</f>
        <v>1</v>
      </c>
      <c r="CZO13">
        <f>VLOOKUP($A13,'[1]Cuadro 3'!$B$6:$N$169,2,FALSE)</f>
        <v>1</v>
      </c>
      <c r="CZP13">
        <f>VLOOKUP($A13,'[1]Cuadro 3'!$B$6:$N$169,2,FALSE)</f>
        <v>1</v>
      </c>
      <c r="CZQ13">
        <f>VLOOKUP($A13,'[1]Cuadro 3'!$B$6:$N$169,2,FALSE)</f>
        <v>1</v>
      </c>
      <c r="CZR13">
        <f>VLOOKUP($A13,'[1]Cuadro 3'!$B$6:$N$169,2,FALSE)</f>
        <v>1</v>
      </c>
      <c r="CZS13">
        <f>VLOOKUP($A13,'[1]Cuadro 3'!$B$6:$N$169,2,FALSE)</f>
        <v>1</v>
      </c>
      <c r="CZT13">
        <f>VLOOKUP($A13,'[1]Cuadro 3'!$B$6:$N$169,2,FALSE)</f>
        <v>1</v>
      </c>
      <c r="CZU13">
        <f>VLOOKUP($A13,'[1]Cuadro 3'!$B$6:$N$169,2,FALSE)</f>
        <v>1</v>
      </c>
      <c r="CZV13">
        <f>VLOOKUP($A13,'[1]Cuadro 3'!$B$6:$N$169,2,FALSE)</f>
        <v>1</v>
      </c>
      <c r="CZW13">
        <f>VLOOKUP($A13,'[1]Cuadro 3'!$B$6:$N$169,2,FALSE)</f>
        <v>1</v>
      </c>
      <c r="CZX13">
        <f>VLOOKUP($A13,'[1]Cuadro 3'!$B$6:$N$169,2,FALSE)</f>
        <v>1</v>
      </c>
      <c r="CZY13">
        <f>VLOOKUP($A13,'[1]Cuadro 3'!$B$6:$N$169,2,FALSE)</f>
        <v>1</v>
      </c>
      <c r="CZZ13">
        <f>VLOOKUP($A13,'[1]Cuadro 3'!$B$6:$N$169,2,FALSE)</f>
        <v>1</v>
      </c>
      <c r="DAA13">
        <f>VLOOKUP($A13,'[1]Cuadro 3'!$B$6:$N$169,2,FALSE)</f>
        <v>1</v>
      </c>
      <c r="DAB13">
        <f>VLOOKUP($A13,'[1]Cuadro 3'!$B$6:$N$169,2,FALSE)</f>
        <v>1</v>
      </c>
      <c r="DAC13">
        <f>VLOOKUP($A13,'[1]Cuadro 3'!$B$6:$N$169,2,FALSE)</f>
        <v>1</v>
      </c>
      <c r="DAD13">
        <f>VLOOKUP($A13,'[1]Cuadro 3'!$B$6:$N$169,2,FALSE)</f>
        <v>1</v>
      </c>
      <c r="DAE13">
        <f>VLOOKUP($A13,'[1]Cuadro 3'!$B$6:$N$169,2,FALSE)</f>
        <v>1</v>
      </c>
      <c r="DAF13">
        <f>VLOOKUP($A13,'[1]Cuadro 3'!$B$6:$N$169,2,FALSE)</f>
        <v>1</v>
      </c>
      <c r="DAG13">
        <f>VLOOKUP($A13,'[1]Cuadro 3'!$B$6:$N$169,2,FALSE)</f>
        <v>1</v>
      </c>
      <c r="DAH13">
        <f>VLOOKUP($A13,'[1]Cuadro 3'!$B$6:$N$169,2,FALSE)</f>
        <v>1</v>
      </c>
      <c r="DAI13">
        <f>VLOOKUP($A13,'[1]Cuadro 3'!$B$6:$N$169,2,FALSE)</f>
        <v>1</v>
      </c>
      <c r="DAJ13">
        <f>VLOOKUP($A13,'[1]Cuadro 3'!$B$6:$N$169,2,FALSE)</f>
        <v>1</v>
      </c>
      <c r="DAK13">
        <f>VLOOKUP($A13,'[1]Cuadro 3'!$B$6:$N$169,2,FALSE)</f>
        <v>1</v>
      </c>
      <c r="DAL13">
        <f>VLOOKUP($A13,'[1]Cuadro 3'!$B$6:$N$169,2,FALSE)</f>
        <v>1</v>
      </c>
      <c r="DAM13">
        <f>VLOOKUP($A13,'[1]Cuadro 3'!$B$6:$N$169,2,FALSE)</f>
        <v>1</v>
      </c>
      <c r="DAN13">
        <f>VLOOKUP($A13,'[1]Cuadro 3'!$B$6:$N$169,2,FALSE)</f>
        <v>1</v>
      </c>
      <c r="DAO13">
        <f>VLOOKUP($A13,'[1]Cuadro 3'!$B$6:$N$169,2,FALSE)</f>
        <v>1</v>
      </c>
      <c r="DAP13">
        <f>VLOOKUP($A13,'[1]Cuadro 3'!$B$6:$N$169,2,FALSE)</f>
        <v>1</v>
      </c>
      <c r="DAQ13">
        <f>VLOOKUP($A13,'[1]Cuadro 3'!$B$6:$N$169,2,FALSE)</f>
        <v>1</v>
      </c>
      <c r="DAR13">
        <f>VLOOKUP($A13,'[1]Cuadro 3'!$B$6:$N$169,2,FALSE)</f>
        <v>1</v>
      </c>
      <c r="DAS13">
        <f>VLOOKUP($A13,'[1]Cuadro 3'!$B$6:$N$169,2,FALSE)</f>
        <v>1</v>
      </c>
      <c r="DAT13">
        <f>VLOOKUP($A13,'[1]Cuadro 3'!$B$6:$N$169,2,FALSE)</f>
        <v>1</v>
      </c>
      <c r="DAU13">
        <f>VLOOKUP($A13,'[1]Cuadro 3'!$B$6:$N$169,2,FALSE)</f>
        <v>1</v>
      </c>
      <c r="DAV13">
        <f>VLOOKUP($A13,'[1]Cuadro 3'!$B$6:$N$169,2,FALSE)</f>
        <v>1</v>
      </c>
      <c r="DAW13">
        <f>VLOOKUP($A13,'[1]Cuadro 3'!$B$6:$N$169,2,FALSE)</f>
        <v>1</v>
      </c>
      <c r="DAX13">
        <f>VLOOKUP($A13,'[1]Cuadro 3'!$B$6:$N$169,2,FALSE)</f>
        <v>1</v>
      </c>
      <c r="DAY13">
        <f>VLOOKUP($A13,'[1]Cuadro 3'!$B$6:$N$169,2,FALSE)</f>
        <v>1</v>
      </c>
      <c r="DAZ13">
        <f>VLOOKUP($A13,'[1]Cuadro 3'!$B$6:$N$169,2,FALSE)</f>
        <v>1</v>
      </c>
      <c r="DBA13">
        <f>VLOOKUP($A13,'[1]Cuadro 3'!$B$6:$N$169,2,FALSE)</f>
        <v>1</v>
      </c>
      <c r="DBB13">
        <f>VLOOKUP($A13,'[1]Cuadro 3'!$B$6:$N$169,2,FALSE)</f>
        <v>1</v>
      </c>
      <c r="DBC13">
        <f>VLOOKUP($A13,'[1]Cuadro 3'!$B$6:$N$169,2,FALSE)</f>
        <v>1</v>
      </c>
      <c r="DBD13">
        <f>VLOOKUP($A13,'[1]Cuadro 3'!$B$6:$N$169,2,FALSE)</f>
        <v>1</v>
      </c>
      <c r="DBE13">
        <f>VLOOKUP($A13,'[1]Cuadro 3'!$B$6:$N$169,2,FALSE)</f>
        <v>1</v>
      </c>
      <c r="DBF13">
        <f>VLOOKUP($A13,'[1]Cuadro 3'!$B$6:$N$169,2,FALSE)</f>
        <v>1</v>
      </c>
      <c r="DBG13">
        <f>VLOOKUP($A13,'[1]Cuadro 3'!$B$6:$N$169,2,FALSE)</f>
        <v>1</v>
      </c>
      <c r="DBH13">
        <f>VLOOKUP($A13,'[1]Cuadro 3'!$B$6:$N$169,2,FALSE)</f>
        <v>1</v>
      </c>
      <c r="DBI13">
        <f>VLOOKUP($A13,'[1]Cuadro 3'!$B$6:$N$169,2,FALSE)</f>
        <v>1</v>
      </c>
      <c r="DBJ13">
        <f>VLOOKUP($A13,'[1]Cuadro 3'!$B$6:$N$169,2,FALSE)</f>
        <v>1</v>
      </c>
      <c r="DBK13">
        <f>VLOOKUP($A13,'[1]Cuadro 3'!$B$6:$N$169,2,FALSE)</f>
        <v>1</v>
      </c>
      <c r="DBL13">
        <f>VLOOKUP($A13,'[1]Cuadro 3'!$B$6:$N$169,2,FALSE)</f>
        <v>1</v>
      </c>
      <c r="DBM13">
        <f>VLOOKUP($A13,'[1]Cuadro 3'!$B$6:$N$169,2,FALSE)</f>
        <v>1</v>
      </c>
      <c r="DBN13">
        <f>VLOOKUP($A13,'[1]Cuadro 3'!$B$6:$N$169,2,FALSE)</f>
        <v>1</v>
      </c>
      <c r="DBO13">
        <f>VLOOKUP($A13,'[1]Cuadro 3'!$B$6:$N$169,2,FALSE)</f>
        <v>1</v>
      </c>
      <c r="DBP13">
        <f>VLOOKUP($A13,'[1]Cuadro 3'!$B$6:$N$169,2,FALSE)</f>
        <v>1</v>
      </c>
      <c r="DBQ13">
        <f>VLOOKUP($A13,'[1]Cuadro 3'!$B$6:$N$169,2,FALSE)</f>
        <v>1</v>
      </c>
      <c r="DBR13">
        <f>VLOOKUP($A13,'[1]Cuadro 3'!$B$6:$N$169,2,FALSE)</f>
        <v>1</v>
      </c>
      <c r="DBS13">
        <f>VLOOKUP($A13,'[1]Cuadro 3'!$B$6:$N$169,2,FALSE)</f>
        <v>1</v>
      </c>
      <c r="DBT13">
        <f>VLOOKUP($A13,'[1]Cuadro 3'!$B$6:$N$169,2,FALSE)</f>
        <v>1</v>
      </c>
      <c r="DBU13">
        <f>VLOOKUP($A13,'[1]Cuadro 3'!$B$6:$N$169,2,FALSE)</f>
        <v>1</v>
      </c>
      <c r="DBV13">
        <f>VLOOKUP($A13,'[1]Cuadro 3'!$B$6:$N$169,2,FALSE)</f>
        <v>1</v>
      </c>
      <c r="DBW13">
        <f>VLOOKUP($A13,'[1]Cuadro 3'!$B$6:$N$169,2,FALSE)</f>
        <v>1</v>
      </c>
      <c r="DBX13">
        <f>VLOOKUP($A13,'[1]Cuadro 3'!$B$6:$N$169,2,FALSE)</f>
        <v>1</v>
      </c>
      <c r="DBY13">
        <f>VLOOKUP($A13,'[1]Cuadro 3'!$B$6:$N$169,2,FALSE)</f>
        <v>1</v>
      </c>
      <c r="DBZ13">
        <f>VLOOKUP($A13,'[1]Cuadro 3'!$B$6:$N$169,2,FALSE)</f>
        <v>1</v>
      </c>
      <c r="DCA13">
        <f>VLOOKUP($A13,'[1]Cuadro 3'!$B$6:$N$169,2,FALSE)</f>
        <v>1</v>
      </c>
      <c r="DCB13">
        <f>VLOOKUP($A13,'[1]Cuadro 3'!$B$6:$N$169,2,FALSE)</f>
        <v>1</v>
      </c>
      <c r="DCC13">
        <f>VLOOKUP($A13,'[1]Cuadro 3'!$B$6:$N$169,2,FALSE)</f>
        <v>1</v>
      </c>
      <c r="DCD13">
        <f>VLOOKUP($A13,'[1]Cuadro 3'!$B$6:$N$169,2,FALSE)</f>
        <v>1</v>
      </c>
      <c r="DCE13">
        <f>VLOOKUP($A13,'[1]Cuadro 3'!$B$6:$N$169,2,FALSE)</f>
        <v>1</v>
      </c>
      <c r="DCF13">
        <f>VLOOKUP($A13,'[1]Cuadro 3'!$B$6:$N$169,2,FALSE)</f>
        <v>1</v>
      </c>
      <c r="DCG13">
        <f>VLOOKUP($A13,'[1]Cuadro 3'!$B$6:$N$169,2,FALSE)</f>
        <v>1</v>
      </c>
      <c r="DCH13">
        <f>VLOOKUP($A13,'[1]Cuadro 3'!$B$6:$N$169,2,FALSE)</f>
        <v>1</v>
      </c>
      <c r="DCI13">
        <f>VLOOKUP($A13,'[1]Cuadro 3'!$B$6:$N$169,2,FALSE)</f>
        <v>1</v>
      </c>
      <c r="DCJ13">
        <f>VLOOKUP($A13,'[1]Cuadro 3'!$B$6:$N$169,2,FALSE)</f>
        <v>1</v>
      </c>
      <c r="DCK13">
        <f>VLOOKUP($A13,'[1]Cuadro 3'!$B$6:$N$169,2,FALSE)</f>
        <v>1</v>
      </c>
      <c r="DCL13">
        <f>VLOOKUP($A13,'[1]Cuadro 3'!$B$6:$N$169,2,FALSE)</f>
        <v>1</v>
      </c>
      <c r="DCM13">
        <f>VLOOKUP($A13,'[1]Cuadro 3'!$B$6:$N$169,2,FALSE)</f>
        <v>1</v>
      </c>
      <c r="DCN13">
        <f>VLOOKUP($A13,'[1]Cuadro 3'!$B$6:$N$169,2,FALSE)</f>
        <v>1</v>
      </c>
      <c r="DCO13">
        <f>VLOOKUP($A13,'[1]Cuadro 3'!$B$6:$N$169,2,FALSE)</f>
        <v>1</v>
      </c>
      <c r="DCP13">
        <f>VLOOKUP($A13,'[1]Cuadro 3'!$B$6:$N$169,2,FALSE)</f>
        <v>1</v>
      </c>
      <c r="DCQ13">
        <f>VLOOKUP($A13,'[1]Cuadro 3'!$B$6:$N$169,2,FALSE)</f>
        <v>1</v>
      </c>
      <c r="DCR13">
        <f>VLOOKUP($A13,'[1]Cuadro 3'!$B$6:$N$169,2,FALSE)</f>
        <v>1</v>
      </c>
      <c r="DCS13">
        <f>VLOOKUP($A13,'[1]Cuadro 3'!$B$6:$N$169,2,FALSE)</f>
        <v>1</v>
      </c>
      <c r="DCT13">
        <f>VLOOKUP($A13,'[1]Cuadro 3'!$B$6:$N$169,2,FALSE)</f>
        <v>1</v>
      </c>
      <c r="DCU13">
        <f>VLOOKUP($A13,'[1]Cuadro 3'!$B$6:$N$169,2,FALSE)</f>
        <v>1</v>
      </c>
      <c r="DCV13">
        <f>VLOOKUP($A13,'[1]Cuadro 3'!$B$6:$N$169,2,FALSE)</f>
        <v>1</v>
      </c>
      <c r="DCW13">
        <f>VLOOKUP($A13,'[1]Cuadro 3'!$B$6:$N$169,2,FALSE)</f>
        <v>1</v>
      </c>
      <c r="DCX13">
        <f>VLOOKUP($A13,'[1]Cuadro 3'!$B$6:$N$169,2,FALSE)</f>
        <v>1</v>
      </c>
      <c r="DCY13">
        <f>VLOOKUP($A13,'[1]Cuadro 3'!$B$6:$N$169,2,FALSE)</f>
        <v>1</v>
      </c>
      <c r="DCZ13">
        <f>VLOOKUP($A13,'[1]Cuadro 3'!$B$6:$N$169,2,FALSE)</f>
        <v>1</v>
      </c>
      <c r="DDA13">
        <f>VLOOKUP($A13,'[1]Cuadro 3'!$B$6:$N$169,2,FALSE)</f>
        <v>1</v>
      </c>
      <c r="DDB13">
        <f>VLOOKUP($A13,'[1]Cuadro 3'!$B$6:$N$169,2,FALSE)</f>
        <v>1</v>
      </c>
      <c r="DDC13">
        <f>VLOOKUP($A13,'[1]Cuadro 3'!$B$6:$N$169,2,FALSE)</f>
        <v>1</v>
      </c>
      <c r="DDD13">
        <f>VLOOKUP($A13,'[1]Cuadro 3'!$B$6:$N$169,2,FALSE)</f>
        <v>1</v>
      </c>
      <c r="DDE13">
        <f>VLOOKUP($A13,'[1]Cuadro 3'!$B$6:$N$169,2,FALSE)</f>
        <v>1</v>
      </c>
      <c r="DDF13">
        <f>VLOOKUP($A13,'[1]Cuadro 3'!$B$6:$N$169,2,FALSE)</f>
        <v>1</v>
      </c>
      <c r="DDG13">
        <f>VLOOKUP($A13,'[1]Cuadro 3'!$B$6:$N$169,2,FALSE)</f>
        <v>1</v>
      </c>
      <c r="DDH13">
        <f>VLOOKUP($A13,'[1]Cuadro 3'!$B$6:$N$169,2,FALSE)</f>
        <v>1</v>
      </c>
      <c r="DDI13">
        <f>VLOOKUP($A13,'[1]Cuadro 3'!$B$6:$N$169,2,FALSE)</f>
        <v>1</v>
      </c>
      <c r="DDJ13">
        <f>VLOOKUP($A13,'[1]Cuadro 3'!$B$6:$N$169,2,FALSE)</f>
        <v>1</v>
      </c>
      <c r="DDK13">
        <f>VLOOKUP($A13,'[1]Cuadro 3'!$B$6:$N$169,2,FALSE)</f>
        <v>1</v>
      </c>
      <c r="DDL13">
        <f>VLOOKUP($A13,'[1]Cuadro 3'!$B$6:$N$169,2,FALSE)</f>
        <v>1</v>
      </c>
      <c r="DDM13">
        <f>VLOOKUP($A13,'[1]Cuadro 3'!$B$6:$N$169,2,FALSE)</f>
        <v>1</v>
      </c>
      <c r="DDN13">
        <f>VLOOKUP($A13,'[1]Cuadro 3'!$B$6:$N$169,2,FALSE)</f>
        <v>1</v>
      </c>
      <c r="DDO13">
        <f>VLOOKUP($A13,'[1]Cuadro 3'!$B$6:$N$169,2,FALSE)</f>
        <v>1</v>
      </c>
      <c r="DDP13">
        <f>VLOOKUP($A13,'[1]Cuadro 3'!$B$6:$N$169,2,FALSE)</f>
        <v>1</v>
      </c>
      <c r="DDQ13">
        <f>VLOOKUP($A13,'[1]Cuadro 3'!$B$6:$N$169,2,FALSE)</f>
        <v>1</v>
      </c>
      <c r="DDR13">
        <f>VLOOKUP($A13,'[1]Cuadro 3'!$B$6:$N$169,2,FALSE)</f>
        <v>1</v>
      </c>
      <c r="DDS13">
        <f>VLOOKUP($A13,'[1]Cuadro 3'!$B$6:$N$169,2,FALSE)</f>
        <v>1</v>
      </c>
      <c r="DDT13">
        <f>VLOOKUP($A13,'[1]Cuadro 3'!$B$6:$N$169,2,FALSE)</f>
        <v>1</v>
      </c>
      <c r="DDU13">
        <f>VLOOKUP($A13,'[1]Cuadro 3'!$B$6:$N$169,2,FALSE)</f>
        <v>1</v>
      </c>
      <c r="DDV13">
        <f>VLOOKUP($A13,'[1]Cuadro 3'!$B$6:$N$169,2,FALSE)</f>
        <v>1</v>
      </c>
      <c r="DDW13">
        <f>VLOOKUP($A13,'[1]Cuadro 3'!$B$6:$N$169,2,FALSE)</f>
        <v>1</v>
      </c>
      <c r="DDX13">
        <f>VLOOKUP($A13,'[1]Cuadro 3'!$B$6:$N$169,2,FALSE)</f>
        <v>1</v>
      </c>
      <c r="DDY13">
        <f>VLOOKUP($A13,'[1]Cuadro 3'!$B$6:$N$169,2,FALSE)</f>
        <v>1</v>
      </c>
      <c r="DDZ13">
        <f>VLOOKUP($A13,'[1]Cuadro 3'!$B$6:$N$169,2,FALSE)</f>
        <v>1</v>
      </c>
      <c r="DEA13">
        <f>VLOOKUP($A13,'[1]Cuadro 3'!$B$6:$N$169,2,FALSE)</f>
        <v>1</v>
      </c>
      <c r="DEB13">
        <f>VLOOKUP($A13,'[1]Cuadro 3'!$B$6:$N$169,2,FALSE)</f>
        <v>1</v>
      </c>
      <c r="DEC13">
        <f>VLOOKUP($A13,'[1]Cuadro 3'!$B$6:$N$169,2,FALSE)</f>
        <v>1</v>
      </c>
      <c r="DED13">
        <f>VLOOKUP($A13,'[1]Cuadro 3'!$B$6:$N$169,2,FALSE)</f>
        <v>1</v>
      </c>
      <c r="DEE13">
        <f>VLOOKUP($A13,'[1]Cuadro 3'!$B$6:$N$169,2,FALSE)</f>
        <v>1</v>
      </c>
      <c r="DEF13">
        <f>VLOOKUP($A13,'[1]Cuadro 3'!$B$6:$N$169,2,FALSE)</f>
        <v>1</v>
      </c>
      <c r="DEG13">
        <f>VLOOKUP($A13,'[1]Cuadro 3'!$B$6:$N$169,2,FALSE)</f>
        <v>1</v>
      </c>
      <c r="DEH13">
        <f>VLOOKUP($A13,'[1]Cuadro 3'!$B$6:$N$169,2,FALSE)</f>
        <v>1</v>
      </c>
      <c r="DEI13">
        <f>VLOOKUP($A13,'[1]Cuadro 3'!$B$6:$N$169,2,FALSE)</f>
        <v>1</v>
      </c>
      <c r="DEJ13">
        <f>VLOOKUP($A13,'[1]Cuadro 3'!$B$6:$N$169,2,FALSE)</f>
        <v>1</v>
      </c>
      <c r="DEK13">
        <f>VLOOKUP($A13,'[1]Cuadro 3'!$B$6:$N$169,2,FALSE)</f>
        <v>1</v>
      </c>
      <c r="DEL13">
        <f>VLOOKUP($A13,'[1]Cuadro 3'!$B$6:$N$169,2,FALSE)</f>
        <v>1</v>
      </c>
      <c r="DEM13">
        <f>VLOOKUP($A13,'[1]Cuadro 3'!$B$6:$N$169,2,FALSE)</f>
        <v>1</v>
      </c>
      <c r="DEN13">
        <f>VLOOKUP($A13,'[1]Cuadro 3'!$B$6:$N$169,2,FALSE)</f>
        <v>1</v>
      </c>
      <c r="DEO13">
        <f>VLOOKUP($A13,'[1]Cuadro 3'!$B$6:$N$169,2,FALSE)</f>
        <v>1</v>
      </c>
      <c r="DEP13">
        <f>VLOOKUP($A13,'[1]Cuadro 3'!$B$6:$N$169,2,FALSE)</f>
        <v>1</v>
      </c>
      <c r="DEQ13">
        <f>VLOOKUP($A13,'[1]Cuadro 3'!$B$6:$N$169,2,FALSE)</f>
        <v>1</v>
      </c>
      <c r="DER13">
        <f>VLOOKUP($A13,'[1]Cuadro 3'!$B$6:$N$169,2,FALSE)</f>
        <v>1</v>
      </c>
      <c r="DES13">
        <f>VLOOKUP($A13,'[1]Cuadro 3'!$B$6:$N$169,2,FALSE)</f>
        <v>1</v>
      </c>
      <c r="DET13">
        <f>VLOOKUP($A13,'[1]Cuadro 3'!$B$6:$N$169,2,FALSE)</f>
        <v>1</v>
      </c>
      <c r="DEU13">
        <f>VLOOKUP($A13,'[1]Cuadro 3'!$B$6:$N$169,2,FALSE)</f>
        <v>1</v>
      </c>
      <c r="DEV13">
        <f>VLOOKUP($A13,'[1]Cuadro 3'!$B$6:$N$169,2,FALSE)</f>
        <v>1</v>
      </c>
      <c r="DEW13">
        <f>VLOOKUP($A13,'[1]Cuadro 3'!$B$6:$N$169,2,FALSE)</f>
        <v>1</v>
      </c>
      <c r="DEX13">
        <f>VLOOKUP($A13,'[1]Cuadro 3'!$B$6:$N$169,2,FALSE)</f>
        <v>1</v>
      </c>
      <c r="DEY13">
        <f>VLOOKUP($A13,'[1]Cuadro 3'!$B$6:$N$169,2,FALSE)</f>
        <v>1</v>
      </c>
      <c r="DEZ13">
        <f>VLOOKUP($A13,'[1]Cuadro 3'!$B$6:$N$169,2,FALSE)</f>
        <v>1</v>
      </c>
      <c r="DFA13">
        <f>VLOOKUP($A13,'[1]Cuadro 3'!$B$6:$N$169,2,FALSE)</f>
        <v>1</v>
      </c>
      <c r="DFB13">
        <f>VLOOKUP($A13,'[1]Cuadro 3'!$B$6:$N$169,2,FALSE)</f>
        <v>1</v>
      </c>
      <c r="DFC13">
        <f>VLOOKUP($A13,'[1]Cuadro 3'!$B$6:$N$169,2,FALSE)</f>
        <v>1</v>
      </c>
      <c r="DFD13">
        <f>VLOOKUP($A13,'[1]Cuadro 3'!$B$6:$N$169,2,FALSE)</f>
        <v>1</v>
      </c>
      <c r="DFE13">
        <f>VLOOKUP($A13,'[1]Cuadro 3'!$B$6:$N$169,2,FALSE)</f>
        <v>1</v>
      </c>
      <c r="DFF13">
        <f>VLOOKUP($A13,'[1]Cuadro 3'!$B$6:$N$169,2,FALSE)</f>
        <v>1</v>
      </c>
      <c r="DFG13">
        <f>VLOOKUP($A13,'[1]Cuadro 3'!$B$6:$N$169,2,FALSE)</f>
        <v>1</v>
      </c>
      <c r="DFH13">
        <f>VLOOKUP($A13,'[1]Cuadro 3'!$B$6:$N$169,2,FALSE)</f>
        <v>1</v>
      </c>
      <c r="DFI13">
        <f>VLOOKUP($A13,'[1]Cuadro 3'!$B$6:$N$169,2,FALSE)</f>
        <v>1</v>
      </c>
      <c r="DFJ13">
        <f>VLOOKUP($A13,'[1]Cuadro 3'!$B$6:$N$169,2,FALSE)</f>
        <v>1</v>
      </c>
      <c r="DFK13">
        <f>VLOOKUP($A13,'[1]Cuadro 3'!$B$6:$N$169,2,FALSE)</f>
        <v>1</v>
      </c>
      <c r="DFL13">
        <f>VLOOKUP($A13,'[1]Cuadro 3'!$B$6:$N$169,2,FALSE)</f>
        <v>1</v>
      </c>
      <c r="DFM13">
        <f>VLOOKUP($A13,'[1]Cuadro 3'!$B$6:$N$169,2,FALSE)</f>
        <v>1</v>
      </c>
      <c r="DFN13">
        <f>VLOOKUP($A13,'[1]Cuadro 3'!$B$6:$N$169,2,FALSE)</f>
        <v>1</v>
      </c>
      <c r="DFO13">
        <f>VLOOKUP($A13,'[1]Cuadro 3'!$B$6:$N$169,2,FALSE)</f>
        <v>1</v>
      </c>
      <c r="DFP13">
        <f>VLOOKUP($A13,'[1]Cuadro 3'!$B$6:$N$169,2,FALSE)</f>
        <v>1</v>
      </c>
      <c r="DFQ13">
        <f>VLOOKUP($A13,'[1]Cuadro 3'!$B$6:$N$169,2,FALSE)</f>
        <v>1</v>
      </c>
      <c r="DFR13">
        <f>VLOOKUP($A13,'[1]Cuadro 3'!$B$6:$N$169,2,FALSE)</f>
        <v>1</v>
      </c>
      <c r="DFS13">
        <f>VLOOKUP($A13,'[1]Cuadro 3'!$B$6:$N$169,2,FALSE)</f>
        <v>1</v>
      </c>
      <c r="DFT13">
        <f>VLOOKUP($A13,'[1]Cuadro 3'!$B$6:$N$169,2,FALSE)</f>
        <v>1</v>
      </c>
      <c r="DFU13">
        <f>VLOOKUP($A13,'[1]Cuadro 3'!$B$6:$N$169,2,FALSE)</f>
        <v>1</v>
      </c>
      <c r="DFV13">
        <f>VLOOKUP($A13,'[1]Cuadro 3'!$B$6:$N$169,2,FALSE)</f>
        <v>1</v>
      </c>
      <c r="DFW13">
        <f>VLOOKUP($A13,'[1]Cuadro 3'!$B$6:$N$169,2,FALSE)</f>
        <v>1</v>
      </c>
      <c r="DFX13">
        <f>VLOOKUP($A13,'[1]Cuadro 3'!$B$6:$N$169,2,FALSE)</f>
        <v>1</v>
      </c>
      <c r="DFY13">
        <f>VLOOKUP($A13,'[1]Cuadro 3'!$B$6:$N$169,2,FALSE)</f>
        <v>1</v>
      </c>
      <c r="DFZ13">
        <f>VLOOKUP($A13,'[1]Cuadro 3'!$B$6:$N$169,2,FALSE)</f>
        <v>1</v>
      </c>
      <c r="DGA13">
        <f>VLOOKUP($A13,'[1]Cuadro 3'!$B$6:$N$169,2,FALSE)</f>
        <v>1</v>
      </c>
      <c r="DGB13">
        <f>VLOOKUP($A13,'[1]Cuadro 3'!$B$6:$N$169,2,FALSE)</f>
        <v>1</v>
      </c>
      <c r="DGC13">
        <f>VLOOKUP($A13,'[1]Cuadro 3'!$B$6:$N$169,2,FALSE)</f>
        <v>1</v>
      </c>
      <c r="DGD13">
        <f>VLOOKUP($A13,'[1]Cuadro 3'!$B$6:$N$169,2,FALSE)</f>
        <v>1</v>
      </c>
      <c r="DGE13">
        <f>VLOOKUP($A13,'[1]Cuadro 3'!$B$6:$N$169,2,FALSE)</f>
        <v>1</v>
      </c>
      <c r="DGF13">
        <f>VLOOKUP($A13,'[1]Cuadro 3'!$B$6:$N$169,2,FALSE)</f>
        <v>1</v>
      </c>
      <c r="DGG13">
        <f>VLOOKUP($A13,'[1]Cuadro 3'!$B$6:$N$169,2,FALSE)</f>
        <v>1</v>
      </c>
      <c r="DGH13">
        <f>VLOOKUP($A13,'[1]Cuadro 3'!$B$6:$N$169,2,FALSE)</f>
        <v>1</v>
      </c>
      <c r="DGI13">
        <f>VLOOKUP($A13,'[1]Cuadro 3'!$B$6:$N$169,2,FALSE)</f>
        <v>1</v>
      </c>
      <c r="DGJ13">
        <f>VLOOKUP($A13,'[1]Cuadro 3'!$B$6:$N$169,2,FALSE)</f>
        <v>1</v>
      </c>
      <c r="DGK13">
        <f>VLOOKUP($A13,'[1]Cuadro 3'!$B$6:$N$169,2,FALSE)</f>
        <v>1</v>
      </c>
      <c r="DGL13">
        <f>VLOOKUP($A13,'[1]Cuadro 3'!$B$6:$N$169,2,FALSE)</f>
        <v>1</v>
      </c>
      <c r="DGM13">
        <f>VLOOKUP($A13,'[1]Cuadro 3'!$B$6:$N$169,2,FALSE)</f>
        <v>1</v>
      </c>
      <c r="DGN13">
        <f>VLOOKUP($A13,'[1]Cuadro 3'!$B$6:$N$169,2,FALSE)</f>
        <v>1</v>
      </c>
      <c r="DGO13">
        <f>VLOOKUP($A13,'[1]Cuadro 3'!$B$6:$N$169,2,FALSE)</f>
        <v>1</v>
      </c>
      <c r="DGP13">
        <f>VLOOKUP($A13,'[1]Cuadro 3'!$B$6:$N$169,2,FALSE)</f>
        <v>1</v>
      </c>
      <c r="DGQ13">
        <f>VLOOKUP($A13,'[1]Cuadro 3'!$B$6:$N$169,2,FALSE)</f>
        <v>1</v>
      </c>
      <c r="DGR13">
        <f>VLOOKUP($A13,'[1]Cuadro 3'!$B$6:$N$169,2,FALSE)</f>
        <v>1</v>
      </c>
      <c r="DGS13">
        <f>VLOOKUP($A13,'[1]Cuadro 3'!$B$6:$N$169,2,FALSE)</f>
        <v>1</v>
      </c>
      <c r="DGT13">
        <f>VLOOKUP($A13,'[1]Cuadro 3'!$B$6:$N$169,2,FALSE)</f>
        <v>1</v>
      </c>
      <c r="DGU13">
        <f>VLOOKUP($A13,'[1]Cuadro 3'!$B$6:$N$169,2,FALSE)</f>
        <v>1</v>
      </c>
      <c r="DGV13">
        <f>VLOOKUP($A13,'[1]Cuadro 3'!$B$6:$N$169,2,FALSE)</f>
        <v>1</v>
      </c>
      <c r="DGW13">
        <f>VLOOKUP($A13,'[1]Cuadro 3'!$B$6:$N$169,2,FALSE)</f>
        <v>1</v>
      </c>
      <c r="DGX13">
        <f>VLOOKUP($A13,'[1]Cuadro 3'!$B$6:$N$169,2,FALSE)</f>
        <v>1</v>
      </c>
      <c r="DGY13">
        <f>VLOOKUP($A13,'[1]Cuadro 3'!$B$6:$N$169,2,FALSE)</f>
        <v>1</v>
      </c>
      <c r="DGZ13">
        <f>VLOOKUP($A13,'[1]Cuadro 3'!$B$6:$N$169,2,FALSE)</f>
        <v>1</v>
      </c>
      <c r="DHA13">
        <f>VLOOKUP($A13,'[1]Cuadro 3'!$B$6:$N$169,2,FALSE)</f>
        <v>1</v>
      </c>
      <c r="DHB13">
        <f>VLOOKUP($A13,'[1]Cuadro 3'!$B$6:$N$169,2,FALSE)</f>
        <v>1</v>
      </c>
      <c r="DHC13">
        <f>VLOOKUP($A13,'[1]Cuadro 3'!$B$6:$N$169,2,FALSE)</f>
        <v>1</v>
      </c>
      <c r="DHD13">
        <f>VLOOKUP($A13,'[1]Cuadro 3'!$B$6:$N$169,2,FALSE)</f>
        <v>1</v>
      </c>
      <c r="DHE13">
        <f>VLOOKUP($A13,'[1]Cuadro 3'!$B$6:$N$169,2,FALSE)</f>
        <v>1</v>
      </c>
      <c r="DHF13">
        <f>VLOOKUP($A13,'[1]Cuadro 3'!$B$6:$N$169,2,FALSE)</f>
        <v>1</v>
      </c>
      <c r="DHG13">
        <f>VLOOKUP($A13,'[1]Cuadro 3'!$B$6:$N$169,2,FALSE)</f>
        <v>1</v>
      </c>
      <c r="DHH13">
        <f>VLOOKUP($A13,'[1]Cuadro 3'!$B$6:$N$169,2,FALSE)</f>
        <v>1</v>
      </c>
      <c r="DHI13">
        <f>VLOOKUP($A13,'[1]Cuadro 3'!$B$6:$N$169,2,FALSE)</f>
        <v>1</v>
      </c>
      <c r="DHJ13">
        <f>VLOOKUP($A13,'[1]Cuadro 3'!$B$6:$N$169,2,FALSE)</f>
        <v>1</v>
      </c>
      <c r="DHK13">
        <f>VLOOKUP($A13,'[1]Cuadro 3'!$B$6:$N$169,2,FALSE)</f>
        <v>1</v>
      </c>
      <c r="DHL13">
        <f>VLOOKUP($A13,'[1]Cuadro 3'!$B$6:$N$169,2,FALSE)</f>
        <v>1</v>
      </c>
      <c r="DHM13">
        <f>VLOOKUP($A13,'[1]Cuadro 3'!$B$6:$N$169,2,FALSE)</f>
        <v>1</v>
      </c>
      <c r="DHN13">
        <f>VLOOKUP($A13,'[1]Cuadro 3'!$B$6:$N$169,2,FALSE)</f>
        <v>1</v>
      </c>
      <c r="DHO13">
        <f>VLOOKUP($A13,'[1]Cuadro 3'!$B$6:$N$169,2,FALSE)</f>
        <v>1</v>
      </c>
      <c r="DHP13">
        <f>VLOOKUP($A13,'[1]Cuadro 3'!$B$6:$N$169,2,FALSE)</f>
        <v>1</v>
      </c>
      <c r="DHQ13">
        <f>VLOOKUP($A13,'[1]Cuadro 3'!$B$6:$N$169,2,FALSE)</f>
        <v>1</v>
      </c>
      <c r="DHR13">
        <f>VLOOKUP($A13,'[1]Cuadro 3'!$B$6:$N$169,2,FALSE)</f>
        <v>1</v>
      </c>
      <c r="DHS13">
        <f>VLOOKUP($A13,'[1]Cuadro 3'!$B$6:$N$169,2,FALSE)</f>
        <v>1</v>
      </c>
      <c r="DHT13">
        <f>VLOOKUP($A13,'[1]Cuadro 3'!$B$6:$N$169,2,FALSE)</f>
        <v>1</v>
      </c>
      <c r="DHU13">
        <f>VLOOKUP($A13,'[1]Cuadro 3'!$B$6:$N$169,2,FALSE)</f>
        <v>1</v>
      </c>
      <c r="DHV13">
        <f>VLOOKUP($A13,'[1]Cuadro 3'!$B$6:$N$169,2,FALSE)</f>
        <v>1</v>
      </c>
      <c r="DHW13">
        <f>VLOOKUP($A13,'[1]Cuadro 3'!$B$6:$N$169,2,FALSE)</f>
        <v>1</v>
      </c>
      <c r="DHX13">
        <f>VLOOKUP($A13,'[1]Cuadro 3'!$B$6:$N$169,2,FALSE)</f>
        <v>1</v>
      </c>
      <c r="DHY13">
        <f>VLOOKUP($A13,'[1]Cuadro 3'!$B$6:$N$169,2,FALSE)</f>
        <v>1</v>
      </c>
      <c r="DHZ13">
        <f>VLOOKUP($A13,'[1]Cuadro 3'!$B$6:$N$169,2,FALSE)</f>
        <v>1</v>
      </c>
      <c r="DIA13">
        <f>VLOOKUP($A13,'[1]Cuadro 3'!$B$6:$N$169,2,FALSE)</f>
        <v>1</v>
      </c>
      <c r="DIB13">
        <f>VLOOKUP($A13,'[1]Cuadro 3'!$B$6:$N$169,2,FALSE)</f>
        <v>1</v>
      </c>
      <c r="DIC13">
        <f>VLOOKUP($A13,'[1]Cuadro 3'!$B$6:$N$169,2,FALSE)</f>
        <v>1</v>
      </c>
      <c r="DID13">
        <f>VLOOKUP($A13,'[1]Cuadro 3'!$B$6:$N$169,2,FALSE)</f>
        <v>1</v>
      </c>
      <c r="DIE13">
        <f>VLOOKUP($A13,'[1]Cuadro 3'!$B$6:$N$169,2,FALSE)</f>
        <v>1</v>
      </c>
      <c r="DIF13">
        <f>VLOOKUP($A13,'[1]Cuadro 3'!$B$6:$N$169,2,FALSE)</f>
        <v>1</v>
      </c>
      <c r="DIG13">
        <f>VLOOKUP($A13,'[1]Cuadro 3'!$B$6:$N$169,2,FALSE)</f>
        <v>1</v>
      </c>
      <c r="DIH13">
        <f>VLOOKUP($A13,'[1]Cuadro 3'!$B$6:$N$169,2,FALSE)</f>
        <v>1</v>
      </c>
      <c r="DII13">
        <f>VLOOKUP($A13,'[1]Cuadro 3'!$B$6:$N$169,2,FALSE)</f>
        <v>1</v>
      </c>
      <c r="DIJ13">
        <f>VLOOKUP($A13,'[1]Cuadro 3'!$B$6:$N$169,2,FALSE)</f>
        <v>1</v>
      </c>
      <c r="DIK13">
        <f>VLOOKUP($A13,'[1]Cuadro 3'!$B$6:$N$169,2,FALSE)</f>
        <v>1</v>
      </c>
      <c r="DIL13">
        <f>VLOOKUP($A13,'[1]Cuadro 3'!$B$6:$N$169,2,FALSE)</f>
        <v>1</v>
      </c>
      <c r="DIM13">
        <f>VLOOKUP($A13,'[1]Cuadro 3'!$B$6:$N$169,2,FALSE)</f>
        <v>1</v>
      </c>
      <c r="DIN13">
        <f>VLOOKUP($A13,'[1]Cuadro 3'!$B$6:$N$169,2,FALSE)</f>
        <v>1</v>
      </c>
      <c r="DIO13">
        <f>VLOOKUP($A13,'[1]Cuadro 3'!$B$6:$N$169,2,FALSE)</f>
        <v>1</v>
      </c>
      <c r="DIP13">
        <f>VLOOKUP($A13,'[1]Cuadro 3'!$B$6:$N$169,2,FALSE)</f>
        <v>1</v>
      </c>
      <c r="DIQ13">
        <f>VLOOKUP($A13,'[1]Cuadro 3'!$B$6:$N$169,2,FALSE)</f>
        <v>1</v>
      </c>
      <c r="DIR13">
        <f>VLOOKUP($A13,'[1]Cuadro 3'!$B$6:$N$169,2,FALSE)</f>
        <v>1</v>
      </c>
      <c r="DIS13">
        <f>VLOOKUP($A13,'[1]Cuadro 3'!$B$6:$N$169,2,FALSE)</f>
        <v>1</v>
      </c>
      <c r="DIT13">
        <f>VLOOKUP($A13,'[1]Cuadro 3'!$B$6:$N$169,2,FALSE)</f>
        <v>1</v>
      </c>
      <c r="DIU13">
        <f>VLOOKUP($A13,'[1]Cuadro 3'!$B$6:$N$169,2,FALSE)</f>
        <v>1</v>
      </c>
      <c r="DIV13">
        <f>VLOOKUP($A13,'[1]Cuadro 3'!$B$6:$N$169,2,FALSE)</f>
        <v>1</v>
      </c>
      <c r="DIW13">
        <f>VLOOKUP($A13,'[1]Cuadro 3'!$B$6:$N$169,2,FALSE)</f>
        <v>1</v>
      </c>
      <c r="DIX13">
        <f>VLOOKUP($A13,'[1]Cuadro 3'!$B$6:$N$169,2,FALSE)</f>
        <v>1</v>
      </c>
      <c r="DIY13">
        <f>VLOOKUP($A13,'[1]Cuadro 3'!$B$6:$N$169,2,FALSE)</f>
        <v>1</v>
      </c>
      <c r="DIZ13">
        <f>VLOOKUP($A13,'[1]Cuadro 3'!$B$6:$N$169,2,FALSE)</f>
        <v>1</v>
      </c>
      <c r="DJA13">
        <f>VLOOKUP($A13,'[1]Cuadro 3'!$B$6:$N$169,2,FALSE)</f>
        <v>1</v>
      </c>
      <c r="DJB13">
        <f>VLOOKUP($A13,'[1]Cuadro 3'!$B$6:$N$169,2,FALSE)</f>
        <v>1</v>
      </c>
      <c r="DJC13">
        <f>VLOOKUP($A13,'[1]Cuadro 3'!$B$6:$N$169,2,FALSE)</f>
        <v>1</v>
      </c>
      <c r="DJD13">
        <f>VLOOKUP($A13,'[1]Cuadro 3'!$B$6:$N$169,2,FALSE)</f>
        <v>1</v>
      </c>
      <c r="DJE13">
        <f>VLOOKUP($A13,'[1]Cuadro 3'!$B$6:$N$169,2,FALSE)</f>
        <v>1</v>
      </c>
      <c r="DJF13">
        <f>VLOOKUP($A13,'[1]Cuadro 3'!$B$6:$N$169,2,FALSE)</f>
        <v>1</v>
      </c>
      <c r="DJG13">
        <f>VLOOKUP($A13,'[1]Cuadro 3'!$B$6:$N$169,2,FALSE)</f>
        <v>1</v>
      </c>
      <c r="DJH13">
        <f>VLOOKUP($A13,'[1]Cuadro 3'!$B$6:$N$169,2,FALSE)</f>
        <v>1</v>
      </c>
      <c r="DJI13">
        <f>VLOOKUP($A13,'[1]Cuadro 3'!$B$6:$N$169,2,FALSE)</f>
        <v>1</v>
      </c>
      <c r="DJJ13">
        <f>VLOOKUP($A13,'[1]Cuadro 3'!$B$6:$N$169,2,FALSE)</f>
        <v>1</v>
      </c>
      <c r="DJK13">
        <f>VLOOKUP($A13,'[1]Cuadro 3'!$B$6:$N$169,2,FALSE)</f>
        <v>1</v>
      </c>
      <c r="DJL13">
        <f>VLOOKUP($A13,'[1]Cuadro 3'!$B$6:$N$169,2,FALSE)</f>
        <v>1</v>
      </c>
      <c r="DJM13">
        <f>VLOOKUP($A13,'[1]Cuadro 3'!$B$6:$N$169,2,FALSE)</f>
        <v>1</v>
      </c>
      <c r="DJN13">
        <f>VLOOKUP($A13,'[1]Cuadro 3'!$B$6:$N$169,2,FALSE)</f>
        <v>1</v>
      </c>
      <c r="DJO13">
        <f>VLOOKUP($A13,'[1]Cuadro 3'!$B$6:$N$169,2,FALSE)</f>
        <v>1</v>
      </c>
      <c r="DJP13">
        <f>VLOOKUP($A13,'[1]Cuadro 3'!$B$6:$N$169,2,FALSE)</f>
        <v>1</v>
      </c>
      <c r="DJQ13">
        <f>VLOOKUP($A13,'[1]Cuadro 3'!$B$6:$N$169,2,FALSE)</f>
        <v>1</v>
      </c>
      <c r="DJR13">
        <f>VLOOKUP($A13,'[1]Cuadro 3'!$B$6:$N$169,2,FALSE)</f>
        <v>1</v>
      </c>
      <c r="DJS13">
        <f>VLOOKUP($A13,'[1]Cuadro 3'!$B$6:$N$169,2,FALSE)</f>
        <v>1</v>
      </c>
      <c r="DJT13">
        <f>VLOOKUP($A13,'[1]Cuadro 3'!$B$6:$N$169,2,FALSE)</f>
        <v>1</v>
      </c>
      <c r="DJU13">
        <f>VLOOKUP($A13,'[1]Cuadro 3'!$B$6:$N$169,2,FALSE)</f>
        <v>1</v>
      </c>
      <c r="DJV13">
        <f>VLOOKUP($A13,'[1]Cuadro 3'!$B$6:$N$169,2,FALSE)</f>
        <v>1</v>
      </c>
      <c r="DJW13">
        <f>VLOOKUP($A13,'[1]Cuadro 3'!$B$6:$N$169,2,FALSE)</f>
        <v>1</v>
      </c>
      <c r="DJX13">
        <f>VLOOKUP($A13,'[1]Cuadro 3'!$B$6:$N$169,2,FALSE)</f>
        <v>1</v>
      </c>
      <c r="DJY13">
        <f>VLOOKUP($A13,'[1]Cuadro 3'!$B$6:$N$169,2,FALSE)</f>
        <v>1</v>
      </c>
      <c r="DJZ13">
        <f>VLOOKUP($A13,'[1]Cuadro 3'!$B$6:$N$169,2,FALSE)</f>
        <v>1</v>
      </c>
      <c r="DKA13">
        <f>VLOOKUP($A13,'[1]Cuadro 3'!$B$6:$N$169,2,FALSE)</f>
        <v>1</v>
      </c>
      <c r="DKB13">
        <f>VLOOKUP($A13,'[1]Cuadro 3'!$B$6:$N$169,2,FALSE)</f>
        <v>1</v>
      </c>
      <c r="DKC13">
        <f>VLOOKUP($A13,'[1]Cuadro 3'!$B$6:$N$169,2,FALSE)</f>
        <v>1</v>
      </c>
      <c r="DKD13">
        <f>VLOOKUP($A13,'[1]Cuadro 3'!$B$6:$N$169,2,FALSE)</f>
        <v>1</v>
      </c>
      <c r="DKE13">
        <f>VLOOKUP($A13,'[1]Cuadro 3'!$B$6:$N$169,2,FALSE)</f>
        <v>1</v>
      </c>
      <c r="DKF13">
        <f>VLOOKUP($A13,'[1]Cuadro 3'!$B$6:$N$169,2,FALSE)</f>
        <v>1</v>
      </c>
      <c r="DKG13">
        <f>VLOOKUP($A13,'[1]Cuadro 3'!$B$6:$N$169,2,FALSE)</f>
        <v>1</v>
      </c>
      <c r="DKH13">
        <f>VLOOKUP($A13,'[1]Cuadro 3'!$B$6:$N$169,2,FALSE)</f>
        <v>1</v>
      </c>
      <c r="DKI13">
        <f>VLOOKUP($A13,'[1]Cuadro 3'!$B$6:$N$169,2,FALSE)</f>
        <v>1</v>
      </c>
      <c r="DKJ13">
        <f>VLOOKUP($A13,'[1]Cuadro 3'!$B$6:$N$169,2,FALSE)</f>
        <v>1</v>
      </c>
      <c r="DKK13">
        <f>VLOOKUP($A13,'[1]Cuadro 3'!$B$6:$N$169,2,FALSE)</f>
        <v>1</v>
      </c>
      <c r="DKL13">
        <f>VLOOKUP($A13,'[1]Cuadro 3'!$B$6:$N$169,2,FALSE)</f>
        <v>1</v>
      </c>
      <c r="DKM13">
        <f>VLOOKUP($A13,'[1]Cuadro 3'!$B$6:$N$169,2,FALSE)</f>
        <v>1</v>
      </c>
      <c r="DKN13">
        <f>VLOOKUP($A13,'[1]Cuadro 3'!$B$6:$N$169,2,FALSE)</f>
        <v>1</v>
      </c>
      <c r="DKO13">
        <f>VLOOKUP($A13,'[1]Cuadro 3'!$B$6:$N$169,2,FALSE)</f>
        <v>1</v>
      </c>
      <c r="DKP13">
        <f>VLOOKUP($A13,'[1]Cuadro 3'!$B$6:$N$169,2,FALSE)</f>
        <v>1</v>
      </c>
      <c r="DKQ13">
        <f>VLOOKUP($A13,'[1]Cuadro 3'!$B$6:$N$169,2,FALSE)</f>
        <v>1</v>
      </c>
      <c r="DKR13">
        <f>VLOOKUP($A13,'[1]Cuadro 3'!$B$6:$N$169,2,FALSE)</f>
        <v>1</v>
      </c>
      <c r="DKS13">
        <f>VLOOKUP($A13,'[1]Cuadro 3'!$B$6:$N$169,2,FALSE)</f>
        <v>1</v>
      </c>
      <c r="DKT13">
        <f>VLOOKUP($A13,'[1]Cuadro 3'!$B$6:$N$169,2,FALSE)</f>
        <v>1</v>
      </c>
      <c r="DKU13">
        <f>VLOOKUP($A13,'[1]Cuadro 3'!$B$6:$N$169,2,FALSE)</f>
        <v>1</v>
      </c>
      <c r="DKV13">
        <f>VLOOKUP($A13,'[1]Cuadro 3'!$B$6:$N$169,2,FALSE)</f>
        <v>1</v>
      </c>
      <c r="DKW13">
        <f>VLOOKUP($A13,'[1]Cuadro 3'!$B$6:$N$169,2,FALSE)</f>
        <v>1</v>
      </c>
      <c r="DKX13">
        <f>VLOOKUP($A13,'[1]Cuadro 3'!$B$6:$N$169,2,FALSE)</f>
        <v>1</v>
      </c>
      <c r="DKY13">
        <f>VLOOKUP($A13,'[1]Cuadro 3'!$B$6:$N$169,2,FALSE)</f>
        <v>1</v>
      </c>
      <c r="DKZ13">
        <f>VLOOKUP($A13,'[1]Cuadro 3'!$B$6:$N$169,2,FALSE)</f>
        <v>1</v>
      </c>
      <c r="DLA13">
        <f>VLOOKUP($A13,'[1]Cuadro 3'!$B$6:$N$169,2,FALSE)</f>
        <v>1</v>
      </c>
      <c r="DLB13">
        <f>VLOOKUP($A13,'[1]Cuadro 3'!$B$6:$N$169,2,FALSE)</f>
        <v>1</v>
      </c>
      <c r="DLC13">
        <f>VLOOKUP($A13,'[1]Cuadro 3'!$B$6:$N$169,2,FALSE)</f>
        <v>1</v>
      </c>
      <c r="DLD13">
        <f>VLOOKUP($A13,'[1]Cuadro 3'!$B$6:$N$169,2,FALSE)</f>
        <v>1</v>
      </c>
      <c r="DLE13">
        <f>VLOOKUP($A13,'[1]Cuadro 3'!$B$6:$N$169,2,FALSE)</f>
        <v>1</v>
      </c>
      <c r="DLF13">
        <f>VLOOKUP($A13,'[1]Cuadro 3'!$B$6:$N$169,2,FALSE)</f>
        <v>1</v>
      </c>
      <c r="DLG13">
        <f>VLOOKUP($A13,'[1]Cuadro 3'!$B$6:$N$169,2,FALSE)</f>
        <v>1</v>
      </c>
      <c r="DLH13">
        <f>VLOOKUP($A13,'[1]Cuadro 3'!$B$6:$N$169,2,FALSE)</f>
        <v>1</v>
      </c>
      <c r="DLI13">
        <f>VLOOKUP($A13,'[1]Cuadro 3'!$B$6:$N$169,2,FALSE)</f>
        <v>1</v>
      </c>
      <c r="DLJ13">
        <f>VLOOKUP($A13,'[1]Cuadro 3'!$B$6:$N$169,2,FALSE)</f>
        <v>1</v>
      </c>
      <c r="DLK13">
        <f>VLOOKUP($A13,'[1]Cuadro 3'!$B$6:$N$169,2,FALSE)</f>
        <v>1</v>
      </c>
      <c r="DLL13">
        <f>VLOOKUP($A13,'[1]Cuadro 3'!$B$6:$N$169,2,FALSE)</f>
        <v>1</v>
      </c>
      <c r="DLM13">
        <f>VLOOKUP($A13,'[1]Cuadro 3'!$B$6:$N$169,2,FALSE)</f>
        <v>1</v>
      </c>
      <c r="DLN13">
        <f>VLOOKUP($A13,'[1]Cuadro 3'!$B$6:$N$169,2,FALSE)</f>
        <v>1</v>
      </c>
      <c r="DLO13">
        <f>VLOOKUP($A13,'[1]Cuadro 3'!$B$6:$N$169,2,FALSE)</f>
        <v>1</v>
      </c>
      <c r="DLP13">
        <f>VLOOKUP($A13,'[1]Cuadro 3'!$B$6:$N$169,2,FALSE)</f>
        <v>1</v>
      </c>
      <c r="DLQ13">
        <f>VLOOKUP($A13,'[1]Cuadro 3'!$B$6:$N$169,2,FALSE)</f>
        <v>1</v>
      </c>
      <c r="DLR13">
        <f>VLOOKUP($A13,'[1]Cuadro 3'!$B$6:$N$169,2,FALSE)</f>
        <v>1</v>
      </c>
      <c r="DLS13">
        <f>VLOOKUP($A13,'[1]Cuadro 3'!$B$6:$N$169,2,FALSE)</f>
        <v>1</v>
      </c>
      <c r="DLT13">
        <f>VLOOKUP($A13,'[1]Cuadro 3'!$B$6:$N$169,2,FALSE)</f>
        <v>1</v>
      </c>
      <c r="DLU13">
        <f>VLOOKUP($A13,'[1]Cuadro 3'!$B$6:$N$169,2,FALSE)</f>
        <v>1</v>
      </c>
      <c r="DLV13">
        <f>VLOOKUP($A13,'[1]Cuadro 3'!$B$6:$N$169,2,FALSE)</f>
        <v>1</v>
      </c>
      <c r="DLW13">
        <f>VLOOKUP($A13,'[1]Cuadro 3'!$B$6:$N$169,2,FALSE)</f>
        <v>1</v>
      </c>
      <c r="DLX13">
        <f>VLOOKUP($A13,'[1]Cuadro 3'!$B$6:$N$169,2,FALSE)</f>
        <v>1</v>
      </c>
      <c r="DLY13">
        <f>VLOOKUP($A13,'[1]Cuadro 3'!$B$6:$N$169,2,FALSE)</f>
        <v>1</v>
      </c>
      <c r="DLZ13">
        <f>VLOOKUP($A13,'[1]Cuadro 3'!$B$6:$N$169,2,FALSE)</f>
        <v>1</v>
      </c>
      <c r="DMA13">
        <f>VLOOKUP($A13,'[1]Cuadro 3'!$B$6:$N$169,2,FALSE)</f>
        <v>1</v>
      </c>
      <c r="DMB13">
        <f>VLOOKUP($A13,'[1]Cuadro 3'!$B$6:$N$169,2,FALSE)</f>
        <v>1</v>
      </c>
      <c r="DMC13">
        <f>VLOOKUP($A13,'[1]Cuadro 3'!$B$6:$N$169,2,FALSE)</f>
        <v>1</v>
      </c>
      <c r="DMD13">
        <f>VLOOKUP($A13,'[1]Cuadro 3'!$B$6:$N$169,2,FALSE)</f>
        <v>1</v>
      </c>
      <c r="DME13">
        <f>VLOOKUP($A13,'[1]Cuadro 3'!$B$6:$N$169,2,FALSE)</f>
        <v>1</v>
      </c>
      <c r="DMF13">
        <f>VLOOKUP($A13,'[1]Cuadro 3'!$B$6:$N$169,2,FALSE)</f>
        <v>1</v>
      </c>
      <c r="DMG13">
        <f>VLOOKUP($A13,'[1]Cuadro 3'!$B$6:$N$169,2,FALSE)</f>
        <v>1</v>
      </c>
      <c r="DMH13">
        <f>VLOOKUP($A13,'[1]Cuadro 3'!$B$6:$N$169,2,FALSE)</f>
        <v>1</v>
      </c>
      <c r="DMI13">
        <f>VLOOKUP($A13,'[1]Cuadro 3'!$B$6:$N$169,2,FALSE)</f>
        <v>1</v>
      </c>
      <c r="DMJ13">
        <f>VLOOKUP($A13,'[1]Cuadro 3'!$B$6:$N$169,2,FALSE)</f>
        <v>1</v>
      </c>
      <c r="DMK13">
        <f>VLOOKUP($A13,'[1]Cuadro 3'!$B$6:$N$169,2,FALSE)</f>
        <v>1</v>
      </c>
      <c r="DML13">
        <f>VLOOKUP($A13,'[1]Cuadro 3'!$B$6:$N$169,2,FALSE)</f>
        <v>1</v>
      </c>
      <c r="DMM13">
        <f>VLOOKUP($A13,'[1]Cuadro 3'!$B$6:$N$169,2,FALSE)</f>
        <v>1</v>
      </c>
      <c r="DMN13">
        <f>VLOOKUP($A13,'[1]Cuadro 3'!$B$6:$N$169,2,FALSE)</f>
        <v>1</v>
      </c>
      <c r="DMO13">
        <f>VLOOKUP($A13,'[1]Cuadro 3'!$B$6:$N$169,2,FALSE)</f>
        <v>1</v>
      </c>
      <c r="DMP13">
        <f>VLOOKUP($A13,'[1]Cuadro 3'!$B$6:$N$169,2,FALSE)</f>
        <v>1</v>
      </c>
      <c r="DMQ13">
        <f>VLOOKUP($A13,'[1]Cuadro 3'!$B$6:$N$169,2,FALSE)</f>
        <v>1</v>
      </c>
      <c r="DMR13">
        <f>VLOOKUP($A13,'[1]Cuadro 3'!$B$6:$N$169,2,FALSE)</f>
        <v>1</v>
      </c>
      <c r="DMS13">
        <f>VLOOKUP($A13,'[1]Cuadro 3'!$B$6:$N$169,2,FALSE)</f>
        <v>1</v>
      </c>
      <c r="DMT13">
        <f>VLOOKUP($A13,'[1]Cuadro 3'!$B$6:$N$169,2,FALSE)</f>
        <v>1</v>
      </c>
      <c r="DMU13">
        <f>VLOOKUP($A13,'[1]Cuadro 3'!$B$6:$N$169,2,FALSE)</f>
        <v>1</v>
      </c>
      <c r="DMV13">
        <f>VLOOKUP($A13,'[1]Cuadro 3'!$B$6:$N$169,2,FALSE)</f>
        <v>1</v>
      </c>
      <c r="DMW13">
        <f>VLOOKUP($A13,'[1]Cuadro 3'!$B$6:$N$169,2,FALSE)</f>
        <v>1</v>
      </c>
      <c r="DMX13">
        <f>VLOOKUP($A13,'[1]Cuadro 3'!$B$6:$N$169,2,FALSE)</f>
        <v>1</v>
      </c>
      <c r="DMY13">
        <f>VLOOKUP($A13,'[1]Cuadro 3'!$B$6:$N$169,2,FALSE)</f>
        <v>1</v>
      </c>
      <c r="DMZ13">
        <f>VLOOKUP($A13,'[1]Cuadro 3'!$B$6:$N$169,2,FALSE)</f>
        <v>1</v>
      </c>
      <c r="DNA13">
        <f>VLOOKUP($A13,'[1]Cuadro 3'!$B$6:$N$169,2,FALSE)</f>
        <v>1</v>
      </c>
      <c r="DNB13">
        <f>VLOOKUP($A13,'[1]Cuadro 3'!$B$6:$N$169,2,FALSE)</f>
        <v>1</v>
      </c>
      <c r="DNC13">
        <f>VLOOKUP($A13,'[1]Cuadro 3'!$B$6:$N$169,2,FALSE)</f>
        <v>1</v>
      </c>
      <c r="DND13">
        <f>VLOOKUP($A13,'[1]Cuadro 3'!$B$6:$N$169,2,FALSE)</f>
        <v>1</v>
      </c>
      <c r="DNE13">
        <f>VLOOKUP($A13,'[1]Cuadro 3'!$B$6:$N$169,2,FALSE)</f>
        <v>1</v>
      </c>
      <c r="DNF13">
        <f>VLOOKUP($A13,'[1]Cuadro 3'!$B$6:$N$169,2,FALSE)</f>
        <v>1</v>
      </c>
      <c r="DNG13">
        <f>VLOOKUP($A13,'[1]Cuadro 3'!$B$6:$N$169,2,FALSE)</f>
        <v>1</v>
      </c>
      <c r="DNH13">
        <f>VLOOKUP($A13,'[1]Cuadro 3'!$B$6:$N$169,2,FALSE)</f>
        <v>1</v>
      </c>
      <c r="DNI13">
        <f>VLOOKUP($A13,'[1]Cuadro 3'!$B$6:$N$169,2,FALSE)</f>
        <v>1</v>
      </c>
      <c r="DNJ13">
        <f>VLOOKUP($A13,'[1]Cuadro 3'!$B$6:$N$169,2,FALSE)</f>
        <v>1</v>
      </c>
      <c r="DNK13">
        <f>VLOOKUP($A13,'[1]Cuadro 3'!$B$6:$N$169,2,FALSE)</f>
        <v>1</v>
      </c>
      <c r="DNL13">
        <f>VLOOKUP($A13,'[1]Cuadro 3'!$B$6:$N$169,2,FALSE)</f>
        <v>1</v>
      </c>
      <c r="DNM13">
        <f>VLOOKUP($A13,'[1]Cuadro 3'!$B$6:$N$169,2,FALSE)</f>
        <v>1</v>
      </c>
      <c r="DNN13">
        <f>VLOOKUP($A13,'[1]Cuadro 3'!$B$6:$N$169,2,FALSE)</f>
        <v>1</v>
      </c>
      <c r="DNO13">
        <f>VLOOKUP($A13,'[1]Cuadro 3'!$B$6:$N$169,2,FALSE)</f>
        <v>1</v>
      </c>
      <c r="DNP13">
        <f>VLOOKUP($A13,'[1]Cuadro 3'!$B$6:$N$169,2,FALSE)</f>
        <v>1</v>
      </c>
      <c r="DNQ13">
        <f>VLOOKUP($A13,'[1]Cuadro 3'!$B$6:$N$169,2,FALSE)</f>
        <v>1</v>
      </c>
      <c r="DNR13">
        <f>VLOOKUP($A13,'[1]Cuadro 3'!$B$6:$N$169,2,FALSE)</f>
        <v>1</v>
      </c>
      <c r="DNS13">
        <f>VLOOKUP($A13,'[1]Cuadro 3'!$B$6:$N$169,2,FALSE)</f>
        <v>1</v>
      </c>
      <c r="DNT13">
        <f>VLOOKUP($A13,'[1]Cuadro 3'!$B$6:$N$169,2,FALSE)</f>
        <v>1</v>
      </c>
      <c r="DNU13">
        <f>VLOOKUP($A13,'[1]Cuadro 3'!$B$6:$N$169,2,FALSE)</f>
        <v>1</v>
      </c>
      <c r="DNV13">
        <f>VLOOKUP($A13,'[1]Cuadro 3'!$B$6:$N$169,2,FALSE)</f>
        <v>1</v>
      </c>
      <c r="DNW13">
        <f>VLOOKUP($A13,'[1]Cuadro 3'!$B$6:$N$169,2,FALSE)</f>
        <v>1</v>
      </c>
      <c r="DNX13">
        <f>VLOOKUP($A13,'[1]Cuadro 3'!$B$6:$N$169,2,FALSE)</f>
        <v>1</v>
      </c>
      <c r="DNY13">
        <f>VLOOKUP($A13,'[1]Cuadro 3'!$B$6:$N$169,2,FALSE)</f>
        <v>1</v>
      </c>
      <c r="DNZ13">
        <f>VLOOKUP($A13,'[1]Cuadro 3'!$B$6:$N$169,2,FALSE)</f>
        <v>1</v>
      </c>
      <c r="DOA13">
        <f>VLOOKUP($A13,'[1]Cuadro 3'!$B$6:$N$169,2,FALSE)</f>
        <v>1</v>
      </c>
      <c r="DOB13">
        <f>VLOOKUP($A13,'[1]Cuadro 3'!$B$6:$N$169,2,FALSE)</f>
        <v>1</v>
      </c>
      <c r="DOC13">
        <f>VLOOKUP($A13,'[1]Cuadro 3'!$B$6:$N$169,2,FALSE)</f>
        <v>1</v>
      </c>
      <c r="DOD13">
        <f>VLOOKUP($A13,'[1]Cuadro 3'!$B$6:$N$169,2,FALSE)</f>
        <v>1</v>
      </c>
      <c r="DOE13">
        <f>VLOOKUP($A13,'[1]Cuadro 3'!$B$6:$N$169,2,FALSE)</f>
        <v>1</v>
      </c>
      <c r="DOF13">
        <f>VLOOKUP($A13,'[1]Cuadro 3'!$B$6:$N$169,2,FALSE)</f>
        <v>1</v>
      </c>
      <c r="DOG13">
        <f>VLOOKUP($A13,'[1]Cuadro 3'!$B$6:$N$169,2,FALSE)</f>
        <v>1</v>
      </c>
      <c r="DOH13">
        <f>VLOOKUP($A13,'[1]Cuadro 3'!$B$6:$N$169,2,FALSE)</f>
        <v>1</v>
      </c>
      <c r="DOI13">
        <f>VLOOKUP($A13,'[1]Cuadro 3'!$B$6:$N$169,2,FALSE)</f>
        <v>1</v>
      </c>
      <c r="DOJ13">
        <f>VLOOKUP($A13,'[1]Cuadro 3'!$B$6:$N$169,2,FALSE)</f>
        <v>1</v>
      </c>
      <c r="DOK13">
        <f>VLOOKUP($A13,'[1]Cuadro 3'!$B$6:$N$169,2,FALSE)</f>
        <v>1</v>
      </c>
      <c r="DOL13">
        <f>VLOOKUP($A13,'[1]Cuadro 3'!$B$6:$N$169,2,FALSE)</f>
        <v>1</v>
      </c>
      <c r="DOM13">
        <f>VLOOKUP($A13,'[1]Cuadro 3'!$B$6:$N$169,2,FALSE)</f>
        <v>1</v>
      </c>
      <c r="DON13">
        <f>VLOOKUP($A13,'[1]Cuadro 3'!$B$6:$N$169,2,FALSE)</f>
        <v>1</v>
      </c>
      <c r="DOO13">
        <f>VLOOKUP($A13,'[1]Cuadro 3'!$B$6:$N$169,2,FALSE)</f>
        <v>1</v>
      </c>
      <c r="DOP13">
        <f>VLOOKUP($A13,'[1]Cuadro 3'!$B$6:$N$169,2,FALSE)</f>
        <v>1</v>
      </c>
      <c r="DOQ13">
        <f>VLOOKUP($A13,'[1]Cuadro 3'!$B$6:$N$169,2,FALSE)</f>
        <v>1</v>
      </c>
      <c r="DOR13">
        <f>VLOOKUP($A13,'[1]Cuadro 3'!$B$6:$N$169,2,FALSE)</f>
        <v>1</v>
      </c>
      <c r="DOS13">
        <f>VLOOKUP($A13,'[1]Cuadro 3'!$B$6:$N$169,2,FALSE)</f>
        <v>1</v>
      </c>
      <c r="DOT13">
        <f>VLOOKUP($A13,'[1]Cuadro 3'!$B$6:$N$169,2,FALSE)</f>
        <v>1</v>
      </c>
      <c r="DOU13">
        <f>VLOOKUP($A13,'[1]Cuadro 3'!$B$6:$N$169,2,FALSE)</f>
        <v>1</v>
      </c>
      <c r="DOV13">
        <f>VLOOKUP($A13,'[1]Cuadro 3'!$B$6:$N$169,2,FALSE)</f>
        <v>1</v>
      </c>
      <c r="DOW13">
        <f>VLOOKUP($A13,'[1]Cuadro 3'!$B$6:$N$169,2,FALSE)</f>
        <v>1</v>
      </c>
      <c r="DOX13">
        <f>VLOOKUP($A13,'[1]Cuadro 3'!$B$6:$N$169,2,FALSE)</f>
        <v>1</v>
      </c>
      <c r="DOY13">
        <f>VLOOKUP($A13,'[1]Cuadro 3'!$B$6:$N$169,2,FALSE)</f>
        <v>1</v>
      </c>
      <c r="DOZ13">
        <f>VLOOKUP($A13,'[1]Cuadro 3'!$B$6:$N$169,2,FALSE)</f>
        <v>1</v>
      </c>
      <c r="DPA13">
        <f>VLOOKUP($A13,'[1]Cuadro 3'!$B$6:$N$169,2,FALSE)</f>
        <v>1</v>
      </c>
      <c r="DPB13">
        <f>VLOOKUP($A13,'[1]Cuadro 3'!$B$6:$N$169,2,FALSE)</f>
        <v>1</v>
      </c>
      <c r="DPC13">
        <f>VLOOKUP($A13,'[1]Cuadro 3'!$B$6:$N$169,2,FALSE)</f>
        <v>1</v>
      </c>
      <c r="DPD13">
        <f>VLOOKUP($A13,'[1]Cuadro 3'!$B$6:$N$169,2,FALSE)</f>
        <v>1</v>
      </c>
      <c r="DPE13">
        <f>VLOOKUP($A13,'[1]Cuadro 3'!$B$6:$N$169,2,FALSE)</f>
        <v>1</v>
      </c>
      <c r="DPF13">
        <f>VLOOKUP($A13,'[1]Cuadro 3'!$B$6:$N$169,2,FALSE)</f>
        <v>1</v>
      </c>
      <c r="DPG13">
        <f>VLOOKUP($A13,'[1]Cuadro 3'!$B$6:$N$169,2,FALSE)</f>
        <v>1</v>
      </c>
      <c r="DPH13">
        <f>VLOOKUP($A13,'[1]Cuadro 3'!$B$6:$N$169,2,FALSE)</f>
        <v>1</v>
      </c>
      <c r="DPI13">
        <f>VLOOKUP($A13,'[1]Cuadro 3'!$B$6:$N$169,2,FALSE)</f>
        <v>1</v>
      </c>
      <c r="DPJ13">
        <f>VLOOKUP($A13,'[1]Cuadro 3'!$B$6:$N$169,2,FALSE)</f>
        <v>1</v>
      </c>
      <c r="DPK13">
        <f>VLOOKUP($A13,'[1]Cuadro 3'!$B$6:$N$169,2,FALSE)</f>
        <v>1</v>
      </c>
      <c r="DPL13">
        <f>VLOOKUP($A13,'[1]Cuadro 3'!$B$6:$N$169,2,FALSE)</f>
        <v>1</v>
      </c>
      <c r="DPM13">
        <f>VLOOKUP($A13,'[1]Cuadro 3'!$B$6:$N$169,2,FALSE)</f>
        <v>1</v>
      </c>
      <c r="DPN13">
        <f>VLOOKUP($A13,'[1]Cuadro 3'!$B$6:$N$169,2,FALSE)</f>
        <v>1</v>
      </c>
      <c r="DPO13">
        <f>VLOOKUP($A13,'[1]Cuadro 3'!$B$6:$N$169,2,FALSE)</f>
        <v>1</v>
      </c>
      <c r="DPP13">
        <f>VLOOKUP($A13,'[1]Cuadro 3'!$B$6:$N$169,2,FALSE)</f>
        <v>1</v>
      </c>
      <c r="DPQ13">
        <f>VLOOKUP($A13,'[1]Cuadro 3'!$B$6:$N$169,2,FALSE)</f>
        <v>1</v>
      </c>
      <c r="DPR13">
        <f>VLOOKUP($A13,'[1]Cuadro 3'!$B$6:$N$169,2,FALSE)</f>
        <v>1</v>
      </c>
      <c r="DPS13">
        <f>VLOOKUP($A13,'[1]Cuadro 3'!$B$6:$N$169,2,FALSE)</f>
        <v>1</v>
      </c>
      <c r="DPT13">
        <f>VLOOKUP($A13,'[1]Cuadro 3'!$B$6:$N$169,2,FALSE)</f>
        <v>1</v>
      </c>
      <c r="DPU13">
        <f>VLOOKUP($A13,'[1]Cuadro 3'!$B$6:$N$169,2,FALSE)</f>
        <v>1</v>
      </c>
      <c r="DPV13">
        <f>VLOOKUP($A13,'[1]Cuadro 3'!$B$6:$N$169,2,FALSE)</f>
        <v>1</v>
      </c>
      <c r="DPW13">
        <f>VLOOKUP($A13,'[1]Cuadro 3'!$B$6:$N$169,2,FALSE)</f>
        <v>1</v>
      </c>
      <c r="DPX13">
        <f>VLOOKUP($A13,'[1]Cuadro 3'!$B$6:$N$169,2,FALSE)</f>
        <v>1</v>
      </c>
      <c r="DPY13">
        <f>VLOOKUP($A13,'[1]Cuadro 3'!$B$6:$N$169,2,FALSE)</f>
        <v>1</v>
      </c>
      <c r="DPZ13">
        <f>VLOOKUP($A13,'[1]Cuadro 3'!$B$6:$N$169,2,FALSE)</f>
        <v>1</v>
      </c>
      <c r="DQA13">
        <f>VLOOKUP($A13,'[1]Cuadro 3'!$B$6:$N$169,2,FALSE)</f>
        <v>1</v>
      </c>
      <c r="DQB13">
        <f>VLOOKUP($A13,'[1]Cuadro 3'!$B$6:$N$169,2,FALSE)</f>
        <v>1</v>
      </c>
      <c r="DQC13">
        <f>VLOOKUP($A13,'[1]Cuadro 3'!$B$6:$N$169,2,FALSE)</f>
        <v>1</v>
      </c>
      <c r="DQD13">
        <f>VLOOKUP($A13,'[1]Cuadro 3'!$B$6:$N$169,2,FALSE)</f>
        <v>1</v>
      </c>
      <c r="DQE13">
        <f>VLOOKUP($A13,'[1]Cuadro 3'!$B$6:$N$169,2,FALSE)</f>
        <v>1</v>
      </c>
      <c r="DQF13">
        <f>VLOOKUP($A13,'[1]Cuadro 3'!$B$6:$N$169,2,FALSE)</f>
        <v>1</v>
      </c>
      <c r="DQG13">
        <f>VLOOKUP($A13,'[1]Cuadro 3'!$B$6:$N$169,2,FALSE)</f>
        <v>1</v>
      </c>
      <c r="DQH13">
        <f>VLOOKUP($A13,'[1]Cuadro 3'!$B$6:$N$169,2,FALSE)</f>
        <v>1</v>
      </c>
      <c r="DQI13">
        <f>VLOOKUP($A13,'[1]Cuadro 3'!$B$6:$N$169,2,FALSE)</f>
        <v>1</v>
      </c>
      <c r="DQJ13">
        <f>VLOOKUP($A13,'[1]Cuadro 3'!$B$6:$N$169,2,FALSE)</f>
        <v>1</v>
      </c>
      <c r="DQK13">
        <f>VLOOKUP($A13,'[1]Cuadro 3'!$B$6:$N$169,2,FALSE)</f>
        <v>1</v>
      </c>
      <c r="DQL13">
        <f>VLOOKUP($A13,'[1]Cuadro 3'!$B$6:$N$169,2,FALSE)</f>
        <v>1</v>
      </c>
      <c r="DQM13">
        <f>VLOOKUP($A13,'[1]Cuadro 3'!$B$6:$N$169,2,FALSE)</f>
        <v>1</v>
      </c>
      <c r="DQN13">
        <f>VLOOKUP($A13,'[1]Cuadro 3'!$B$6:$N$169,2,FALSE)</f>
        <v>1</v>
      </c>
      <c r="DQO13">
        <f>VLOOKUP($A13,'[1]Cuadro 3'!$B$6:$N$169,2,FALSE)</f>
        <v>1</v>
      </c>
      <c r="DQP13">
        <f>VLOOKUP($A13,'[1]Cuadro 3'!$B$6:$N$169,2,FALSE)</f>
        <v>1</v>
      </c>
      <c r="DQQ13">
        <f>VLOOKUP($A13,'[1]Cuadro 3'!$B$6:$N$169,2,FALSE)</f>
        <v>1</v>
      </c>
      <c r="DQR13">
        <f>VLOOKUP($A13,'[1]Cuadro 3'!$B$6:$N$169,2,FALSE)</f>
        <v>1</v>
      </c>
      <c r="DQS13">
        <f>VLOOKUP($A13,'[1]Cuadro 3'!$B$6:$N$169,2,FALSE)</f>
        <v>1</v>
      </c>
      <c r="DQT13">
        <f>VLOOKUP($A13,'[1]Cuadro 3'!$B$6:$N$169,2,FALSE)</f>
        <v>1</v>
      </c>
      <c r="DQU13">
        <f>VLOOKUP($A13,'[1]Cuadro 3'!$B$6:$N$169,2,FALSE)</f>
        <v>1</v>
      </c>
      <c r="DQV13">
        <f>VLOOKUP($A13,'[1]Cuadro 3'!$B$6:$N$169,2,FALSE)</f>
        <v>1</v>
      </c>
      <c r="DQW13">
        <f>VLOOKUP($A13,'[1]Cuadro 3'!$B$6:$N$169,2,FALSE)</f>
        <v>1</v>
      </c>
      <c r="DQX13">
        <f>VLOOKUP($A13,'[1]Cuadro 3'!$B$6:$N$169,2,FALSE)</f>
        <v>1</v>
      </c>
      <c r="DQY13">
        <f>VLOOKUP($A13,'[1]Cuadro 3'!$B$6:$N$169,2,FALSE)</f>
        <v>1</v>
      </c>
      <c r="DQZ13">
        <f>VLOOKUP($A13,'[1]Cuadro 3'!$B$6:$N$169,2,FALSE)</f>
        <v>1</v>
      </c>
      <c r="DRA13">
        <f>VLOOKUP($A13,'[1]Cuadro 3'!$B$6:$N$169,2,FALSE)</f>
        <v>1</v>
      </c>
      <c r="DRB13">
        <f>VLOOKUP($A13,'[1]Cuadro 3'!$B$6:$N$169,2,FALSE)</f>
        <v>1</v>
      </c>
      <c r="DRC13">
        <f>VLOOKUP($A13,'[1]Cuadro 3'!$B$6:$N$169,2,FALSE)</f>
        <v>1</v>
      </c>
      <c r="DRD13">
        <f>VLOOKUP($A13,'[1]Cuadro 3'!$B$6:$N$169,2,FALSE)</f>
        <v>1</v>
      </c>
      <c r="DRE13">
        <f>VLOOKUP($A13,'[1]Cuadro 3'!$B$6:$N$169,2,FALSE)</f>
        <v>1</v>
      </c>
      <c r="DRF13">
        <f>VLOOKUP($A13,'[1]Cuadro 3'!$B$6:$N$169,2,FALSE)</f>
        <v>1</v>
      </c>
      <c r="DRG13">
        <f>VLOOKUP($A13,'[1]Cuadro 3'!$B$6:$N$169,2,FALSE)</f>
        <v>1</v>
      </c>
      <c r="DRH13">
        <f>VLOOKUP($A13,'[1]Cuadro 3'!$B$6:$N$169,2,FALSE)</f>
        <v>1</v>
      </c>
      <c r="DRI13">
        <f>VLOOKUP($A13,'[1]Cuadro 3'!$B$6:$N$169,2,FALSE)</f>
        <v>1</v>
      </c>
      <c r="DRJ13">
        <f>VLOOKUP($A13,'[1]Cuadro 3'!$B$6:$N$169,2,FALSE)</f>
        <v>1</v>
      </c>
      <c r="DRK13">
        <f>VLOOKUP($A13,'[1]Cuadro 3'!$B$6:$N$169,2,FALSE)</f>
        <v>1</v>
      </c>
      <c r="DRL13">
        <f>VLOOKUP($A13,'[1]Cuadro 3'!$B$6:$N$169,2,FALSE)</f>
        <v>1</v>
      </c>
      <c r="DRM13">
        <f>VLOOKUP($A13,'[1]Cuadro 3'!$B$6:$N$169,2,FALSE)</f>
        <v>1</v>
      </c>
      <c r="DRN13">
        <f>VLOOKUP($A13,'[1]Cuadro 3'!$B$6:$N$169,2,FALSE)</f>
        <v>1</v>
      </c>
      <c r="DRO13">
        <f>VLOOKUP($A13,'[1]Cuadro 3'!$B$6:$N$169,2,FALSE)</f>
        <v>1</v>
      </c>
      <c r="DRP13">
        <f>VLOOKUP($A13,'[1]Cuadro 3'!$B$6:$N$169,2,FALSE)</f>
        <v>1</v>
      </c>
      <c r="DRQ13">
        <f>VLOOKUP($A13,'[1]Cuadro 3'!$B$6:$N$169,2,FALSE)</f>
        <v>1</v>
      </c>
      <c r="DRR13">
        <f>VLOOKUP($A13,'[1]Cuadro 3'!$B$6:$N$169,2,FALSE)</f>
        <v>1</v>
      </c>
      <c r="DRS13">
        <f>VLOOKUP($A13,'[1]Cuadro 3'!$B$6:$N$169,2,FALSE)</f>
        <v>1</v>
      </c>
      <c r="DRT13">
        <f>VLOOKUP($A13,'[1]Cuadro 3'!$B$6:$N$169,2,FALSE)</f>
        <v>1</v>
      </c>
      <c r="DRU13">
        <f>VLOOKUP($A13,'[1]Cuadro 3'!$B$6:$N$169,2,FALSE)</f>
        <v>1</v>
      </c>
      <c r="DRV13">
        <f>VLOOKUP($A13,'[1]Cuadro 3'!$B$6:$N$169,2,FALSE)</f>
        <v>1</v>
      </c>
      <c r="DRW13">
        <f>VLOOKUP($A13,'[1]Cuadro 3'!$B$6:$N$169,2,FALSE)</f>
        <v>1</v>
      </c>
      <c r="DRX13">
        <f>VLOOKUP($A13,'[1]Cuadro 3'!$B$6:$N$169,2,FALSE)</f>
        <v>1</v>
      </c>
      <c r="DRY13">
        <f>VLOOKUP($A13,'[1]Cuadro 3'!$B$6:$N$169,2,FALSE)</f>
        <v>1</v>
      </c>
      <c r="DRZ13">
        <f>VLOOKUP($A13,'[1]Cuadro 3'!$B$6:$N$169,2,FALSE)</f>
        <v>1</v>
      </c>
      <c r="DSA13">
        <f>VLOOKUP($A13,'[1]Cuadro 3'!$B$6:$N$169,2,FALSE)</f>
        <v>1</v>
      </c>
      <c r="DSB13">
        <f>VLOOKUP($A13,'[1]Cuadro 3'!$B$6:$N$169,2,FALSE)</f>
        <v>1</v>
      </c>
      <c r="DSC13">
        <f>VLOOKUP($A13,'[1]Cuadro 3'!$B$6:$N$169,2,FALSE)</f>
        <v>1</v>
      </c>
      <c r="DSD13">
        <f>VLOOKUP($A13,'[1]Cuadro 3'!$B$6:$N$169,2,FALSE)</f>
        <v>1</v>
      </c>
      <c r="DSE13">
        <f>VLOOKUP($A13,'[1]Cuadro 3'!$B$6:$N$169,2,FALSE)</f>
        <v>1</v>
      </c>
      <c r="DSF13">
        <f>VLOOKUP($A13,'[1]Cuadro 3'!$B$6:$N$169,2,FALSE)</f>
        <v>1</v>
      </c>
      <c r="DSG13">
        <f>VLOOKUP($A13,'[1]Cuadro 3'!$B$6:$N$169,2,FALSE)</f>
        <v>1</v>
      </c>
      <c r="DSH13">
        <f>VLOOKUP($A13,'[1]Cuadro 3'!$B$6:$N$169,2,FALSE)</f>
        <v>1</v>
      </c>
      <c r="DSI13">
        <f>VLOOKUP($A13,'[1]Cuadro 3'!$B$6:$N$169,2,FALSE)</f>
        <v>1</v>
      </c>
      <c r="DSJ13">
        <f>VLOOKUP($A13,'[1]Cuadro 3'!$B$6:$N$169,2,FALSE)</f>
        <v>1</v>
      </c>
      <c r="DSK13">
        <f>VLOOKUP($A13,'[1]Cuadro 3'!$B$6:$N$169,2,FALSE)</f>
        <v>1</v>
      </c>
      <c r="DSL13">
        <f>VLOOKUP($A13,'[1]Cuadro 3'!$B$6:$N$169,2,FALSE)</f>
        <v>1</v>
      </c>
      <c r="DSM13">
        <f>VLOOKUP($A13,'[1]Cuadro 3'!$B$6:$N$169,2,FALSE)</f>
        <v>1</v>
      </c>
      <c r="DSN13">
        <f>VLOOKUP($A13,'[1]Cuadro 3'!$B$6:$N$169,2,FALSE)</f>
        <v>1</v>
      </c>
      <c r="DSO13">
        <f>VLOOKUP($A13,'[1]Cuadro 3'!$B$6:$N$169,2,FALSE)</f>
        <v>1</v>
      </c>
      <c r="DSP13">
        <f>VLOOKUP($A13,'[1]Cuadro 3'!$B$6:$N$169,2,FALSE)</f>
        <v>1</v>
      </c>
      <c r="DSQ13">
        <f>VLOOKUP($A13,'[1]Cuadro 3'!$B$6:$N$169,2,FALSE)</f>
        <v>1</v>
      </c>
      <c r="DSR13">
        <f>VLOOKUP($A13,'[1]Cuadro 3'!$B$6:$N$169,2,FALSE)</f>
        <v>1</v>
      </c>
      <c r="DSS13">
        <f>VLOOKUP($A13,'[1]Cuadro 3'!$B$6:$N$169,2,FALSE)</f>
        <v>1</v>
      </c>
      <c r="DST13">
        <f>VLOOKUP($A13,'[1]Cuadro 3'!$B$6:$N$169,2,FALSE)</f>
        <v>1</v>
      </c>
      <c r="DSU13">
        <f>VLOOKUP($A13,'[1]Cuadro 3'!$B$6:$N$169,2,FALSE)</f>
        <v>1</v>
      </c>
      <c r="DSV13">
        <f>VLOOKUP($A13,'[1]Cuadro 3'!$B$6:$N$169,2,FALSE)</f>
        <v>1</v>
      </c>
      <c r="DSW13">
        <f>VLOOKUP($A13,'[1]Cuadro 3'!$B$6:$N$169,2,FALSE)</f>
        <v>1</v>
      </c>
      <c r="DSX13">
        <f>VLOOKUP($A13,'[1]Cuadro 3'!$B$6:$N$169,2,FALSE)</f>
        <v>1</v>
      </c>
      <c r="DSY13">
        <f>VLOOKUP($A13,'[1]Cuadro 3'!$B$6:$N$169,2,FALSE)</f>
        <v>1</v>
      </c>
      <c r="DSZ13">
        <f>VLOOKUP($A13,'[1]Cuadro 3'!$B$6:$N$169,2,FALSE)</f>
        <v>1</v>
      </c>
      <c r="DTA13">
        <f>VLOOKUP($A13,'[1]Cuadro 3'!$B$6:$N$169,2,FALSE)</f>
        <v>1</v>
      </c>
      <c r="DTB13">
        <f>VLOOKUP($A13,'[1]Cuadro 3'!$B$6:$N$169,2,FALSE)</f>
        <v>1</v>
      </c>
      <c r="DTC13">
        <f>VLOOKUP($A13,'[1]Cuadro 3'!$B$6:$N$169,2,FALSE)</f>
        <v>1</v>
      </c>
      <c r="DTD13">
        <f>VLOOKUP($A13,'[1]Cuadro 3'!$B$6:$N$169,2,FALSE)</f>
        <v>1</v>
      </c>
      <c r="DTE13">
        <f>VLOOKUP($A13,'[1]Cuadro 3'!$B$6:$N$169,2,FALSE)</f>
        <v>1</v>
      </c>
      <c r="DTF13">
        <f>VLOOKUP($A13,'[1]Cuadro 3'!$B$6:$N$169,2,FALSE)</f>
        <v>1</v>
      </c>
      <c r="DTG13">
        <f>VLOOKUP($A13,'[1]Cuadro 3'!$B$6:$N$169,2,FALSE)</f>
        <v>1</v>
      </c>
      <c r="DTH13">
        <f>VLOOKUP($A13,'[1]Cuadro 3'!$B$6:$N$169,2,FALSE)</f>
        <v>1</v>
      </c>
      <c r="DTI13">
        <f>VLOOKUP($A13,'[1]Cuadro 3'!$B$6:$N$169,2,FALSE)</f>
        <v>1</v>
      </c>
      <c r="DTJ13">
        <f>VLOOKUP($A13,'[1]Cuadro 3'!$B$6:$N$169,2,FALSE)</f>
        <v>1</v>
      </c>
      <c r="DTK13">
        <f>VLOOKUP($A13,'[1]Cuadro 3'!$B$6:$N$169,2,FALSE)</f>
        <v>1</v>
      </c>
      <c r="DTL13">
        <f>VLOOKUP($A13,'[1]Cuadro 3'!$B$6:$N$169,2,FALSE)</f>
        <v>1</v>
      </c>
      <c r="DTM13">
        <f>VLOOKUP($A13,'[1]Cuadro 3'!$B$6:$N$169,2,FALSE)</f>
        <v>1</v>
      </c>
      <c r="DTN13">
        <f>VLOOKUP($A13,'[1]Cuadro 3'!$B$6:$N$169,2,FALSE)</f>
        <v>1</v>
      </c>
      <c r="DTO13">
        <f>VLOOKUP($A13,'[1]Cuadro 3'!$B$6:$N$169,2,FALSE)</f>
        <v>1</v>
      </c>
      <c r="DTP13">
        <f>VLOOKUP($A13,'[1]Cuadro 3'!$B$6:$N$169,2,FALSE)</f>
        <v>1</v>
      </c>
      <c r="DTQ13">
        <f>VLOOKUP($A13,'[1]Cuadro 3'!$B$6:$N$169,2,FALSE)</f>
        <v>1</v>
      </c>
      <c r="DTR13">
        <f>VLOOKUP($A13,'[1]Cuadro 3'!$B$6:$N$169,2,FALSE)</f>
        <v>1</v>
      </c>
      <c r="DTS13">
        <f>VLOOKUP($A13,'[1]Cuadro 3'!$B$6:$N$169,2,FALSE)</f>
        <v>1</v>
      </c>
      <c r="DTT13">
        <f>VLOOKUP($A13,'[1]Cuadro 3'!$B$6:$N$169,2,FALSE)</f>
        <v>1</v>
      </c>
      <c r="DTU13">
        <f>VLOOKUP($A13,'[1]Cuadro 3'!$B$6:$N$169,2,FALSE)</f>
        <v>1</v>
      </c>
      <c r="DTV13">
        <f>VLOOKUP($A13,'[1]Cuadro 3'!$B$6:$N$169,2,FALSE)</f>
        <v>1</v>
      </c>
      <c r="DTW13">
        <f>VLOOKUP($A13,'[1]Cuadro 3'!$B$6:$N$169,2,FALSE)</f>
        <v>1</v>
      </c>
      <c r="DTX13">
        <f>VLOOKUP($A13,'[1]Cuadro 3'!$B$6:$N$169,2,FALSE)</f>
        <v>1</v>
      </c>
      <c r="DTY13">
        <f>VLOOKUP($A13,'[1]Cuadro 3'!$B$6:$N$169,2,FALSE)</f>
        <v>1</v>
      </c>
      <c r="DTZ13">
        <f>VLOOKUP($A13,'[1]Cuadro 3'!$B$6:$N$169,2,FALSE)</f>
        <v>1</v>
      </c>
      <c r="DUA13">
        <f>VLOOKUP($A13,'[1]Cuadro 3'!$B$6:$N$169,2,FALSE)</f>
        <v>1</v>
      </c>
      <c r="DUB13">
        <f>VLOOKUP($A13,'[1]Cuadro 3'!$B$6:$N$169,2,FALSE)</f>
        <v>1</v>
      </c>
      <c r="DUC13">
        <f>VLOOKUP($A13,'[1]Cuadro 3'!$B$6:$N$169,2,FALSE)</f>
        <v>1</v>
      </c>
      <c r="DUD13">
        <f>VLOOKUP($A13,'[1]Cuadro 3'!$B$6:$N$169,2,FALSE)</f>
        <v>1</v>
      </c>
      <c r="DUE13">
        <f>VLOOKUP($A13,'[1]Cuadro 3'!$B$6:$N$169,2,FALSE)</f>
        <v>1</v>
      </c>
      <c r="DUF13">
        <f>VLOOKUP($A13,'[1]Cuadro 3'!$B$6:$N$169,2,FALSE)</f>
        <v>1</v>
      </c>
      <c r="DUG13">
        <f>VLOOKUP($A13,'[1]Cuadro 3'!$B$6:$N$169,2,FALSE)</f>
        <v>1</v>
      </c>
      <c r="DUH13">
        <f>VLOOKUP($A13,'[1]Cuadro 3'!$B$6:$N$169,2,FALSE)</f>
        <v>1</v>
      </c>
      <c r="DUI13">
        <f>VLOOKUP($A13,'[1]Cuadro 3'!$B$6:$N$169,2,FALSE)</f>
        <v>1</v>
      </c>
      <c r="DUJ13">
        <f>VLOOKUP($A13,'[1]Cuadro 3'!$B$6:$N$169,2,FALSE)</f>
        <v>1</v>
      </c>
      <c r="DUK13">
        <f>VLOOKUP($A13,'[1]Cuadro 3'!$B$6:$N$169,2,FALSE)</f>
        <v>1</v>
      </c>
      <c r="DUL13">
        <f>VLOOKUP($A13,'[1]Cuadro 3'!$B$6:$N$169,2,FALSE)</f>
        <v>1</v>
      </c>
      <c r="DUM13">
        <f>VLOOKUP($A13,'[1]Cuadro 3'!$B$6:$N$169,2,FALSE)</f>
        <v>1</v>
      </c>
      <c r="DUN13">
        <f>VLOOKUP($A13,'[1]Cuadro 3'!$B$6:$N$169,2,FALSE)</f>
        <v>1</v>
      </c>
      <c r="DUO13">
        <f>VLOOKUP($A13,'[1]Cuadro 3'!$B$6:$N$169,2,FALSE)</f>
        <v>1</v>
      </c>
      <c r="DUP13">
        <f>VLOOKUP($A13,'[1]Cuadro 3'!$B$6:$N$169,2,FALSE)</f>
        <v>1</v>
      </c>
      <c r="DUQ13">
        <f>VLOOKUP($A13,'[1]Cuadro 3'!$B$6:$N$169,2,FALSE)</f>
        <v>1</v>
      </c>
      <c r="DUR13">
        <f>VLOOKUP($A13,'[1]Cuadro 3'!$B$6:$N$169,2,FALSE)</f>
        <v>1</v>
      </c>
      <c r="DUS13">
        <f>VLOOKUP($A13,'[1]Cuadro 3'!$B$6:$N$169,2,FALSE)</f>
        <v>1</v>
      </c>
      <c r="DUT13">
        <f>VLOOKUP($A13,'[1]Cuadro 3'!$B$6:$N$169,2,FALSE)</f>
        <v>1</v>
      </c>
      <c r="DUU13">
        <f>VLOOKUP($A13,'[1]Cuadro 3'!$B$6:$N$169,2,FALSE)</f>
        <v>1</v>
      </c>
      <c r="DUV13">
        <f>VLOOKUP($A13,'[1]Cuadro 3'!$B$6:$N$169,2,FALSE)</f>
        <v>1</v>
      </c>
      <c r="DUW13">
        <f>VLOOKUP($A13,'[1]Cuadro 3'!$B$6:$N$169,2,FALSE)</f>
        <v>1</v>
      </c>
      <c r="DUX13">
        <f>VLOOKUP($A13,'[1]Cuadro 3'!$B$6:$N$169,2,FALSE)</f>
        <v>1</v>
      </c>
      <c r="DUY13">
        <f>VLOOKUP($A13,'[1]Cuadro 3'!$B$6:$N$169,2,FALSE)</f>
        <v>1</v>
      </c>
      <c r="DUZ13">
        <f>VLOOKUP($A13,'[1]Cuadro 3'!$B$6:$N$169,2,FALSE)</f>
        <v>1</v>
      </c>
      <c r="DVA13">
        <f>VLOOKUP($A13,'[1]Cuadro 3'!$B$6:$N$169,2,FALSE)</f>
        <v>1</v>
      </c>
      <c r="DVB13">
        <f>VLOOKUP($A13,'[1]Cuadro 3'!$B$6:$N$169,2,FALSE)</f>
        <v>1</v>
      </c>
      <c r="DVC13">
        <f>VLOOKUP($A13,'[1]Cuadro 3'!$B$6:$N$169,2,FALSE)</f>
        <v>1</v>
      </c>
      <c r="DVD13">
        <f>VLOOKUP($A13,'[1]Cuadro 3'!$B$6:$N$169,2,FALSE)</f>
        <v>1</v>
      </c>
      <c r="DVE13">
        <f>VLOOKUP($A13,'[1]Cuadro 3'!$B$6:$N$169,2,FALSE)</f>
        <v>1</v>
      </c>
      <c r="DVF13">
        <f>VLOOKUP($A13,'[1]Cuadro 3'!$B$6:$N$169,2,FALSE)</f>
        <v>1</v>
      </c>
      <c r="DVG13">
        <f>VLOOKUP($A13,'[1]Cuadro 3'!$B$6:$N$169,2,FALSE)</f>
        <v>1</v>
      </c>
      <c r="DVH13">
        <f>VLOOKUP($A13,'[1]Cuadro 3'!$B$6:$N$169,2,FALSE)</f>
        <v>1</v>
      </c>
      <c r="DVI13">
        <f>VLOOKUP($A13,'[1]Cuadro 3'!$B$6:$N$169,2,FALSE)</f>
        <v>1</v>
      </c>
      <c r="DVJ13">
        <f>VLOOKUP($A13,'[1]Cuadro 3'!$B$6:$N$169,2,FALSE)</f>
        <v>1</v>
      </c>
      <c r="DVK13">
        <f>VLOOKUP($A13,'[1]Cuadro 3'!$B$6:$N$169,2,FALSE)</f>
        <v>1</v>
      </c>
      <c r="DVL13">
        <f>VLOOKUP($A13,'[1]Cuadro 3'!$B$6:$N$169,2,FALSE)</f>
        <v>1</v>
      </c>
      <c r="DVM13">
        <f>VLOOKUP($A13,'[1]Cuadro 3'!$B$6:$N$169,2,FALSE)</f>
        <v>1</v>
      </c>
      <c r="DVN13">
        <f>VLOOKUP($A13,'[1]Cuadro 3'!$B$6:$N$169,2,FALSE)</f>
        <v>1</v>
      </c>
      <c r="DVO13">
        <f>VLOOKUP($A13,'[1]Cuadro 3'!$B$6:$N$169,2,FALSE)</f>
        <v>1</v>
      </c>
      <c r="DVP13">
        <f>VLOOKUP($A13,'[1]Cuadro 3'!$B$6:$N$169,2,FALSE)</f>
        <v>1</v>
      </c>
      <c r="DVQ13">
        <f>VLOOKUP($A13,'[1]Cuadro 3'!$B$6:$N$169,2,FALSE)</f>
        <v>1</v>
      </c>
      <c r="DVR13">
        <f>VLOOKUP($A13,'[1]Cuadro 3'!$B$6:$N$169,2,FALSE)</f>
        <v>1</v>
      </c>
      <c r="DVS13">
        <f>VLOOKUP($A13,'[1]Cuadro 3'!$B$6:$N$169,2,FALSE)</f>
        <v>1</v>
      </c>
      <c r="DVT13">
        <f>VLOOKUP($A13,'[1]Cuadro 3'!$B$6:$N$169,2,FALSE)</f>
        <v>1</v>
      </c>
      <c r="DVU13">
        <f>VLOOKUP($A13,'[1]Cuadro 3'!$B$6:$N$169,2,FALSE)</f>
        <v>1</v>
      </c>
      <c r="DVV13">
        <f>VLOOKUP($A13,'[1]Cuadro 3'!$B$6:$N$169,2,FALSE)</f>
        <v>1</v>
      </c>
      <c r="DVW13">
        <f>VLOOKUP($A13,'[1]Cuadro 3'!$B$6:$N$169,2,FALSE)</f>
        <v>1</v>
      </c>
      <c r="DVX13">
        <f>VLOOKUP($A13,'[1]Cuadro 3'!$B$6:$N$169,2,FALSE)</f>
        <v>1</v>
      </c>
      <c r="DVY13">
        <f>VLOOKUP($A13,'[1]Cuadro 3'!$B$6:$N$169,2,FALSE)</f>
        <v>1</v>
      </c>
      <c r="DVZ13">
        <f>VLOOKUP($A13,'[1]Cuadro 3'!$B$6:$N$169,2,FALSE)</f>
        <v>1</v>
      </c>
      <c r="DWA13">
        <f>VLOOKUP($A13,'[1]Cuadro 3'!$B$6:$N$169,2,FALSE)</f>
        <v>1</v>
      </c>
      <c r="DWB13">
        <f>VLOOKUP($A13,'[1]Cuadro 3'!$B$6:$N$169,2,FALSE)</f>
        <v>1</v>
      </c>
      <c r="DWC13">
        <f>VLOOKUP($A13,'[1]Cuadro 3'!$B$6:$N$169,2,FALSE)</f>
        <v>1</v>
      </c>
      <c r="DWD13">
        <f>VLOOKUP($A13,'[1]Cuadro 3'!$B$6:$N$169,2,FALSE)</f>
        <v>1</v>
      </c>
      <c r="DWE13">
        <f>VLOOKUP($A13,'[1]Cuadro 3'!$B$6:$N$169,2,FALSE)</f>
        <v>1</v>
      </c>
      <c r="DWF13">
        <f>VLOOKUP($A13,'[1]Cuadro 3'!$B$6:$N$169,2,FALSE)</f>
        <v>1</v>
      </c>
      <c r="DWG13">
        <f>VLOOKUP($A13,'[1]Cuadro 3'!$B$6:$N$169,2,FALSE)</f>
        <v>1</v>
      </c>
      <c r="DWH13">
        <f>VLOOKUP($A13,'[1]Cuadro 3'!$B$6:$N$169,2,FALSE)</f>
        <v>1</v>
      </c>
      <c r="DWI13">
        <f>VLOOKUP($A13,'[1]Cuadro 3'!$B$6:$N$169,2,FALSE)</f>
        <v>1</v>
      </c>
      <c r="DWJ13">
        <f>VLOOKUP($A13,'[1]Cuadro 3'!$B$6:$N$169,2,FALSE)</f>
        <v>1</v>
      </c>
      <c r="DWK13">
        <f>VLOOKUP($A13,'[1]Cuadro 3'!$B$6:$N$169,2,FALSE)</f>
        <v>1</v>
      </c>
      <c r="DWL13">
        <f>VLOOKUP($A13,'[1]Cuadro 3'!$B$6:$N$169,2,FALSE)</f>
        <v>1</v>
      </c>
      <c r="DWM13">
        <f>VLOOKUP($A13,'[1]Cuadro 3'!$B$6:$N$169,2,FALSE)</f>
        <v>1</v>
      </c>
      <c r="DWN13">
        <f>VLOOKUP($A13,'[1]Cuadro 3'!$B$6:$N$169,2,FALSE)</f>
        <v>1</v>
      </c>
      <c r="DWO13">
        <f>VLOOKUP($A13,'[1]Cuadro 3'!$B$6:$N$169,2,FALSE)</f>
        <v>1</v>
      </c>
      <c r="DWP13">
        <f>VLOOKUP($A13,'[1]Cuadro 3'!$B$6:$N$169,2,FALSE)</f>
        <v>1</v>
      </c>
      <c r="DWQ13">
        <f>VLOOKUP($A13,'[1]Cuadro 3'!$B$6:$N$169,2,FALSE)</f>
        <v>1</v>
      </c>
      <c r="DWR13">
        <f>VLOOKUP($A13,'[1]Cuadro 3'!$B$6:$N$169,2,FALSE)</f>
        <v>1</v>
      </c>
      <c r="DWS13">
        <f>VLOOKUP($A13,'[1]Cuadro 3'!$B$6:$N$169,2,FALSE)</f>
        <v>1</v>
      </c>
      <c r="DWT13">
        <f>VLOOKUP($A13,'[1]Cuadro 3'!$B$6:$N$169,2,FALSE)</f>
        <v>1</v>
      </c>
      <c r="DWU13">
        <f>VLOOKUP($A13,'[1]Cuadro 3'!$B$6:$N$169,2,FALSE)</f>
        <v>1</v>
      </c>
      <c r="DWV13">
        <f>VLOOKUP($A13,'[1]Cuadro 3'!$B$6:$N$169,2,FALSE)</f>
        <v>1</v>
      </c>
      <c r="DWW13">
        <f>VLOOKUP($A13,'[1]Cuadro 3'!$B$6:$N$169,2,FALSE)</f>
        <v>1</v>
      </c>
      <c r="DWX13">
        <f>VLOOKUP($A13,'[1]Cuadro 3'!$B$6:$N$169,2,FALSE)</f>
        <v>1</v>
      </c>
      <c r="DWY13">
        <f>VLOOKUP($A13,'[1]Cuadro 3'!$B$6:$N$169,2,FALSE)</f>
        <v>1</v>
      </c>
      <c r="DWZ13">
        <f>VLOOKUP($A13,'[1]Cuadro 3'!$B$6:$N$169,2,FALSE)</f>
        <v>1</v>
      </c>
      <c r="DXA13">
        <f>VLOOKUP($A13,'[1]Cuadro 3'!$B$6:$N$169,2,FALSE)</f>
        <v>1</v>
      </c>
      <c r="DXB13">
        <f>VLOOKUP($A13,'[1]Cuadro 3'!$B$6:$N$169,2,FALSE)</f>
        <v>1</v>
      </c>
      <c r="DXC13">
        <f>VLOOKUP($A13,'[1]Cuadro 3'!$B$6:$N$169,2,FALSE)</f>
        <v>1</v>
      </c>
      <c r="DXD13">
        <f>VLOOKUP($A13,'[1]Cuadro 3'!$B$6:$N$169,2,FALSE)</f>
        <v>1</v>
      </c>
      <c r="DXE13">
        <f>VLOOKUP($A13,'[1]Cuadro 3'!$B$6:$N$169,2,FALSE)</f>
        <v>1</v>
      </c>
      <c r="DXF13">
        <f>VLOOKUP($A13,'[1]Cuadro 3'!$B$6:$N$169,2,FALSE)</f>
        <v>1</v>
      </c>
      <c r="DXG13">
        <f>VLOOKUP($A13,'[1]Cuadro 3'!$B$6:$N$169,2,FALSE)</f>
        <v>1</v>
      </c>
      <c r="DXH13">
        <f>VLOOKUP($A13,'[1]Cuadro 3'!$B$6:$N$169,2,FALSE)</f>
        <v>1</v>
      </c>
      <c r="DXI13">
        <f>VLOOKUP($A13,'[1]Cuadro 3'!$B$6:$N$169,2,FALSE)</f>
        <v>1</v>
      </c>
      <c r="DXJ13">
        <f>VLOOKUP($A13,'[1]Cuadro 3'!$B$6:$N$169,2,FALSE)</f>
        <v>1</v>
      </c>
      <c r="DXK13">
        <f>VLOOKUP($A13,'[1]Cuadro 3'!$B$6:$N$169,2,FALSE)</f>
        <v>1</v>
      </c>
      <c r="DXL13">
        <f>VLOOKUP($A13,'[1]Cuadro 3'!$B$6:$N$169,2,FALSE)</f>
        <v>1</v>
      </c>
      <c r="DXM13">
        <f>VLOOKUP($A13,'[1]Cuadro 3'!$B$6:$N$169,2,FALSE)</f>
        <v>1</v>
      </c>
      <c r="DXN13">
        <f>VLOOKUP($A13,'[1]Cuadro 3'!$B$6:$N$169,2,FALSE)</f>
        <v>1</v>
      </c>
      <c r="DXO13">
        <f>VLOOKUP($A13,'[1]Cuadro 3'!$B$6:$N$169,2,FALSE)</f>
        <v>1</v>
      </c>
      <c r="DXP13">
        <f>VLOOKUP($A13,'[1]Cuadro 3'!$B$6:$N$169,2,FALSE)</f>
        <v>1</v>
      </c>
      <c r="DXQ13">
        <f>VLOOKUP($A13,'[1]Cuadro 3'!$B$6:$N$169,2,FALSE)</f>
        <v>1</v>
      </c>
      <c r="DXR13">
        <f>VLOOKUP($A13,'[1]Cuadro 3'!$B$6:$N$169,2,FALSE)</f>
        <v>1</v>
      </c>
      <c r="DXS13">
        <f>VLOOKUP($A13,'[1]Cuadro 3'!$B$6:$N$169,2,FALSE)</f>
        <v>1</v>
      </c>
      <c r="DXT13">
        <f>VLOOKUP($A13,'[1]Cuadro 3'!$B$6:$N$169,2,FALSE)</f>
        <v>1</v>
      </c>
      <c r="DXU13">
        <f>VLOOKUP($A13,'[1]Cuadro 3'!$B$6:$N$169,2,FALSE)</f>
        <v>1</v>
      </c>
      <c r="DXV13">
        <f>VLOOKUP($A13,'[1]Cuadro 3'!$B$6:$N$169,2,FALSE)</f>
        <v>1</v>
      </c>
      <c r="DXW13">
        <f>VLOOKUP($A13,'[1]Cuadro 3'!$B$6:$N$169,2,FALSE)</f>
        <v>1</v>
      </c>
      <c r="DXX13">
        <f>VLOOKUP($A13,'[1]Cuadro 3'!$B$6:$N$169,2,FALSE)</f>
        <v>1</v>
      </c>
      <c r="DXY13">
        <f>VLOOKUP($A13,'[1]Cuadro 3'!$B$6:$N$169,2,FALSE)</f>
        <v>1</v>
      </c>
      <c r="DXZ13">
        <f>VLOOKUP($A13,'[1]Cuadro 3'!$B$6:$N$169,2,FALSE)</f>
        <v>1</v>
      </c>
      <c r="DYA13">
        <f>VLOOKUP($A13,'[1]Cuadro 3'!$B$6:$N$169,2,FALSE)</f>
        <v>1</v>
      </c>
      <c r="DYB13">
        <f>VLOOKUP($A13,'[1]Cuadro 3'!$B$6:$N$169,2,FALSE)</f>
        <v>1</v>
      </c>
      <c r="DYC13">
        <f>VLOOKUP($A13,'[1]Cuadro 3'!$B$6:$N$169,2,FALSE)</f>
        <v>1</v>
      </c>
      <c r="DYD13">
        <f>VLOOKUP($A13,'[1]Cuadro 3'!$B$6:$N$169,2,FALSE)</f>
        <v>1</v>
      </c>
      <c r="DYE13">
        <f>VLOOKUP($A13,'[1]Cuadro 3'!$B$6:$N$169,2,FALSE)</f>
        <v>1</v>
      </c>
      <c r="DYF13">
        <f>VLOOKUP($A13,'[1]Cuadro 3'!$B$6:$N$169,2,FALSE)</f>
        <v>1</v>
      </c>
      <c r="DYG13">
        <f>VLOOKUP($A13,'[1]Cuadro 3'!$B$6:$N$169,2,FALSE)</f>
        <v>1</v>
      </c>
      <c r="DYH13">
        <f>VLOOKUP($A13,'[1]Cuadro 3'!$B$6:$N$169,2,FALSE)</f>
        <v>1</v>
      </c>
      <c r="DYI13">
        <f>VLOOKUP($A13,'[1]Cuadro 3'!$B$6:$N$169,2,FALSE)</f>
        <v>1</v>
      </c>
      <c r="DYJ13">
        <f>VLOOKUP($A13,'[1]Cuadro 3'!$B$6:$N$169,2,FALSE)</f>
        <v>1</v>
      </c>
      <c r="DYK13">
        <f>VLOOKUP($A13,'[1]Cuadro 3'!$B$6:$N$169,2,FALSE)</f>
        <v>1</v>
      </c>
      <c r="DYL13">
        <f>VLOOKUP($A13,'[1]Cuadro 3'!$B$6:$N$169,2,FALSE)</f>
        <v>1</v>
      </c>
      <c r="DYM13">
        <f>VLOOKUP($A13,'[1]Cuadro 3'!$B$6:$N$169,2,FALSE)</f>
        <v>1</v>
      </c>
      <c r="DYN13">
        <f>VLOOKUP($A13,'[1]Cuadro 3'!$B$6:$N$169,2,FALSE)</f>
        <v>1</v>
      </c>
      <c r="DYO13">
        <f>VLOOKUP($A13,'[1]Cuadro 3'!$B$6:$N$169,2,FALSE)</f>
        <v>1</v>
      </c>
      <c r="DYP13">
        <f>VLOOKUP($A13,'[1]Cuadro 3'!$B$6:$N$169,2,FALSE)</f>
        <v>1</v>
      </c>
      <c r="DYQ13">
        <f>VLOOKUP($A13,'[1]Cuadro 3'!$B$6:$N$169,2,FALSE)</f>
        <v>1</v>
      </c>
      <c r="DYR13">
        <f>VLOOKUP($A13,'[1]Cuadro 3'!$B$6:$N$169,2,FALSE)</f>
        <v>1</v>
      </c>
      <c r="DYS13">
        <f>VLOOKUP($A13,'[1]Cuadro 3'!$B$6:$N$169,2,FALSE)</f>
        <v>1</v>
      </c>
      <c r="DYT13">
        <f>VLOOKUP($A13,'[1]Cuadro 3'!$B$6:$N$169,2,FALSE)</f>
        <v>1</v>
      </c>
      <c r="DYU13">
        <f>VLOOKUP($A13,'[1]Cuadro 3'!$B$6:$N$169,2,FALSE)</f>
        <v>1</v>
      </c>
      <c r="DYV13">
        <f>VLOOKUP($A13,'[1]Cuadro 3'!$B$6:$N$169,2,FALSE)</f>
        <v>1</v>
      </c>
      <c r="DYW13">
        <f>VLOOKUP($A13,'[1]Cuadro 3'!$B$6:$N$169,2,FALSE)</f>
        <v>1</v>
      </c>
      <c r="DYX13">
        <f>VLOOKUP($A13,'[1]Cuadro 3'!$B$6:$N$169,2,FALSE)</f>
        <v>1</v>
      </c>
      <c r="DYY13">
        <f>VLOOKUP($A13,'[1]Cuadro 3'!$B$6:$N$169,2,FALSE)</f>
        <v>1</v>
      </c>
      <c r="DYZ13">
        <f>VLOOKUP($A13,'[1]Cuadro 3'!$B$6:$N$169,2,FALSE)</f>
        <v>1</v>
      </c>
      <c r="DZA13">
        <f>VLOOKUP($A13,'[1]Cuadro 3'!$B$6:$N$169,2,FALSE)</f>
        <v>1</v>
      </c>
      <c r="DZB13">
        <f>VLOOKUP($A13,'[1]Cuadro 3'!$B$6:$N$169,2,FALSE)</f>
        <v>1</v>
      </c>
      <c r="DZC13">
        <f>VLOOKUP($A13,'[1]Cuadro 3'!$B$6:$N$169,2,FALSE)</f>
        <v>1</v>
      </c>
      <c r="DZD13">
        <f>VLOOKUP($A13,'[1]Cuadro 3'!$B$6:$N$169,2,FALSE)</f>
        <v>1</v>
      </c>
      <c r="DZE13">
        <f>VLOOKUP($A13,'[1]Cuadro 3'!$B$6:$N$169,2,FALSE)</f>
        <v>1</v>
      </c>
      <c r="DZF13">
        <f>VLOOKUP($A13,'[1]Cuadro 3'!$B$6:$N$169,2,FALSE)</f>
        <v>1</v>
      </c>
      <c r="DZG13">
        <f>VLOOKUP($A13,'[1]Cuadro 3'!$B$6:$N$169,2,FALSE)</f>
        <v>1</v>
      </c>
      <c r="DZH13">
        <f>VLOOKUP($A13,'[1]Cuadro 3'!$B$6:$N$169,2,FALSE)</f>
        <v>1</v>
      </c>
      <c r="DZI13">
        <f>VLOOKUP($A13,'[1]Cuadro 3'!$B$6:$N$169,2,FALSE)</f>
        <v>1</v>
      </c>
      <c r="DZJ13">
        <f>VLOOKUP($A13,'[1]Cuadro 3'!$B$6:$N$169,2,FALSE)</f>
        <v>1</v>
      </c>
      <c r="DZK13">
        <f>VLOOKUP($A13,'[1]Cuadro 3'!$B$6:$N$169,2,FALSE)</f>
        <v>1</v>
      </c>
      <c r="DZL13">
        <f>VLOOKUP($A13,'[1]Cuadro 3'!$B$6:$N$169,2,FALSE)</f>
        <v>1</v>
      </c>
      <c r="DZM13">
        <f>VLOOKUP($A13,'[1]Cuadro 3'!$B$6:$N$169,2,FALSE)</f>
        <v>1</v>
      </c>
      <c r="DZN13">
        <f>VLOOKUP($A13,'[1]Cuadro 3'!$B$6:$N$169,2,FALSE)</f>
        <v>1</v>
      </c>
      <c r="DZO13">
        <f>VLOOKUP($A13,'[1]Cuadro 3'!$B$6:$N$169,2,FALSE)</f>
        <v>1</v>
      </c>
      <c r="DZP13">
        <f>VLOOKUP($A13,'[1]Cuadro 3'!$B$6:$N$169,2,FALSE)</f>
        <v>1</v>
      </c>
      <c r="DZQ13">
        <f>VLOOKUP($A13,'[1]Cuadro 3'!$B$6:$N$169,2,FALSE)</f>
        <v>1</v>
      </c>
      <c r="DZR13">
        <f>VLOOKUP($A13,'[1]Cuadro 3'!$B$6:$N$169,2,FALSE)</f>
        <v>1</v>
      </c>
      <c r="DZS13">
        <f>VLOOKUP($A13,'[1]Cuadro 3'!$B$6:$N$169,2,FALSE)</f>
        <v>1</v>
      </c>
      <c r="DZT13">
        <f>VLOOKUP($A13,'[1]Cuadro 3'!$B$6:$N$169,2,FALSE)</f>
        <v>1</v>
      </c>
      <c r="DZU13">
        <f>VLOOKUP($A13,'[1]Cuadro 3'!$B$6:$N$169,2,FALSE)</f>
        <v>1</v>
      </c>
      <c r="DZV13">
        <f>VLOOKUP($A13,'[1]Cuadro 3'!$B$6:$N$169,2,FALSE)</f>
        <v>1</v>
      </c>
      <c r="DZW13">
        <f>VLOOKUP($A13,'[1]Cuadro 3'!$B$6:$N$169,2,FALSE)</f>
        <v>1</v>
      </c>
      <c r="DZX13">
        <f>VLOOKUP($A13,'[1]Cuadro 3'!$B$6:$N$169,2,FALSE)</f>
        <v>1</v>
      </c>
      <c r="DZY13">
        <f>VLOOKUP($A13,'[1]Cuadro 3'!$B$6:$N$169,2,FALSE)</f>
        <v>1</v>
      </c>
      <c r="DZZ13">
        <f>VLOOKUP($A13,'[1]Cuadro 3'!$B$6:$N$169,2,FALSE)</f>
        <v>1</v>
      </c>
      <c r="EAA13">
        <f>VLOOKUP($A13,'[1]Cuadro 3'!$B$6:$N$169,2,FALSE)</f>
        <v>1</v>
      </c>
      <c r="EAB13">
        <f>VLOOKUP($A13,'[1]Cuadro 3'!$B$6:$N$169,2,FALSE)</f>
        <v>1</v>
      </c>
      <c r="EAC13">
        <f>VLOOKUP($A13,'[1]Cuadro 3'!$B$6:$N$169,2,FALSE)</f>
        <v>1</v>
      </c>
      <c r="EAD13">
        <f>VLOOKUP($A13,'[1]Cuadro 3'!$B$6:$N$169,2,FALSE)</f>
        <v>1</v>
      </c>
      <c r="EAE13">
        <f>VLOOKUP($A13,'[1]Cuadro 3'!$B$6:$N$169,2,FALSE)</f>
        <v>1</v>
      </c>
      <c r="EAF13">
        <f>VLOOKUP($A13,'[1]Cuadro 3'!$B$6:$N$169,2,FALSE)</f>
        <v>1</v>
      </c>
      <c r="EAG13">
        <f>VLOOKUP($A13,'[1]Cuadro 3'!$B$6:$N$169,2,FALSE)</f>
        <v>1</v>
      </c>
      <c r="EAH13">
        <f>VLOOKUP($A13,'[1]Cuadro 3'!$B$6:$N$169,2,FALSE)</f>
        <v>1</v>
      </c>
      <c r="EAI13">
        <f>VLOOKUP($A13,'[1]Cuadro 3'!$B$6:$N$169,2,FALSE)</f>
        <v>1</v>
      </c>
      <c r="EAJ13">
        <f>VLOOKUP($A13,'[1]Cuadro 3'!$B$6:$N$169,2,FALSE)</f>
        <v>1</v>
      </c>
      <c r="EAK13">
        <f>VLOOKUP($A13,'[1]Cuadro 3'!$B$6:$N$169,2,FALSE)</f>
        <v>1</v>
      </c>
      <c r="EAL13">
        <f>VLOOKUP($A13,'[1]Cuadro 3'!$B$6:$N$169,2,FALSE)</f>
        <v>1</v>
      </c>
      <c r="EAM13">
        <f>VLOOKUP($A13,'[1]Cuadro 3'!$B$6:$N$169,2,FALSE)</f>
        <v>1</v>
      </c>
      <c r="EAN13">
        <f>VLOOKUP($A13,'[1]Cuadro 3'!$B$6:$N$169,2,FALSE)</f>
        <v>1</v>
      </c>
      <c r="EAO13">
        <f>VLOOKUP($A13,'[1]Cuadro 3'!$B$6:$N$169,2,FALSE)</f>
        <v>1</v>
      </c>
      <c r="EAP13">
        <f>VLOOKUP($A13,'[1]Cuadro 3'!$B$6:$N$169,2,FALSE)</f>
        <v>1</v>
      </c>
      <c r="EAQ13">
        <f>VLOOKUP($A13,'[1]Cuadro 3'!$B$6:$N$169,2,FALSE)</f>
        <v>1</v>
      </c>
      <c r="EAR13">
        <f>VLOOKUP($A13,'[1]Cuadro 3'!$B$6:$N$169,2,FALSE)</f>
        <v>1</v>
      </c>
      <c r="EAS13">
        <f>VLOOKUP($A13,'[1]Cuadro 3'!$B$6:$N$169,2,FALSE)</f>
        <v>1</v>
      </c>
      <c r="EAT13">
        <f>VLOOKUP($A13,'[1]Cuadro 3'!$B$6:$N$169,2,FALSE)</f>
        <v>1</v>
      </c>
      <c r="EAU13">
        <f>VLOOKUP($A13,'[1]Cuadro 3'!$B$6:$N$169,2,FALSE)</f>
        <v>1</v>
      </c>
      <c r="EAV13">
        <f>VLOOKUP($A13,'[1]Cuadro 3'!$B$6:$N$169,2,FALSE)</f>
        <v>1</v>
      </c>
      <c r="EAW13">
        <f>VLOOKUP($A13,'[1]Cuadro 3'!$B$6:$N$169,2,FALSE)</f>
        <v>1</v>
      </c>
      <c r="EAX13">
        <f>VLOOKUP($A13,'[1]Cuadro 3'!$B$6:$N$169,2,FALSE)</f>
        <v>1</v>
      </c>
      <c r="EAY13">
        <f>VLOOKUP($A13,'[1]Cuadro 3'!$B$6:$N$169,2,FALSE)</f>
        <v>1</v>
      </c>
      <c r="EAZ13">
        <f>VLOOKUP($A13,'[1]Cuadro 3'!$B$6:$N$169,2,FALSE)</f>
        <v>1</v>
      </c>
      <c r="EBA13">
        <f>VLOOKUP($A13,'[1]Cuadro 3'!$B$6:$N$169,2,FALSE)</f>
        <v>1</v>
      </c>
      <c r="EBB13">
        <f>VLOOKUP($A13,'[1]Cuadro 3'!$B$6:$N$169,2,FALSE)</f>
        <v>1</v>
      </c>
      <c r="EBC13">
        <f>VLOOKUP($A13,'[1]Cuadro 3'!$B$6:$N$169,2,FALSE)</f>
        <v>1</v>
      </c>
      <c r="EBD13">
        <f>VLOOKUP($A13,'[1]Cuadro 3'!$B$6:$N$169,2,FALSE)</f>
        <v>1</v>
      </c>
      <c r="EBE13">
        <f>VLOOKUP($A13,'[1]Cuadro 3'!$B$6:$N$169,2,FALSE)</f>
        <v>1</v>
      </c>
      <c r="EBF13">
        <f>VLOOKUP($A13,'[1]Cuadro 3'!$B$6:$N$169,2,FALSE)</f>
        <v>1</v>
      </c>
      <c r="EBG13">
        <f>VLOOKUP($A13,'[1]Cuadro 3'!$B$6:$N$169,2,FALSE)</f>
        <v>1</v>
      </c>
      <c r="EBH13">
        <f>VLOOKUP($A13,'[1]Cuadro 3'!$B$6:$N$169,2,FALSE)</f>
        <v>1</v>
      </c>
      <c r="EBI13">
        <f>VLOOKUP($A13,'[1]Cuadro 3'!$B$6:$N$169,2,FALSE)</f>
        <v>1</v>
      </c>
      <c r="EBJ13">
        <f>VLOOKUP($A13,'[1]Cuadro 3'!$B$6:$N$169,2,FALSE)</f>
        <v>1</v>
      </c>
      <c r="EBK13">
        <f>VLOOKUP($A13,'[1]Cuadro 3'!$B$6:$N$169,2,FALSE)</f>
        <v>1</v>
      </c>
      <c r="EBL13">
        <f>VLOOKUP($A13,'[1]Cuadro 3'!$B$6:$N$169,2,FALSE)</f>
        <v>1</v>
      </c>
      <c r="EBM13">
        <f>VLOOKUP($A13,'[1]Cuadro 3'!$B$6:$N$169,2,FALSE)</f>
        <v>1</v>
      </c>
      <c r="EBN13">
        <f>VLOOKUP($A13,'[1]Cuadro 3'!$B$6:$N$169,2,FALSE)</f>
        <v>1</v>
      </c>
      <c r="EBO13">
        <f>VLOOKUP($A13,'[1]Cuadro 3'!$B$6:$N$169,2,FALSE)</f>
        <v>1</v>
      </c>
      <c r="EBP13">
        <f>VLOOKUP($A13,'[1]Cuadro 3'!$B$6:$N$169,2,FALSE)</f>
        <v>1</v>
      </c>
      <c r="EBQ13">
        <f>VLOOKUP($A13,'[1]Cuadro 3'!$B$6:$N$169,2,FALSE)</f>
        <v>1</v>
      </c>
      <c r="EBR13">
        <f>VLOOKUP($A13,'[1]Cuadro 3'!$B$6:$N$169,2,FALSE)</f>
        <v>1</v>
      </c>
      <c r="EBS13">
        <f>VLOOKUP($A13,'[1]Cuadro 3'!$B$6:$N$169,2,FALSE)</f>
        <v>1</v>
      </c>
      <c r="EBT13">
        <f>VLOOKUP($A13,'[1]Cuadro 3'!$B$6:$N$169,2,FALSE)</f>
        <v>1</v>
      </c>
      <c r="EBU13">
        <f>VLOOKUP($A13,'[1]Cuadro 3'!$B$6:$N$169,2,FALSE)</f>
        <v>1</v>
      </c>
      <c r="EBV13">
        <f>VLOOKUP($A13,'[1]Cuadro 3'!$B$6:$N$169,2,FALSE)</f>
        <v>1</v>
      </c>
      <c r="EBW13">
        <f>VLOOKUP($A13,'[1]Cuadro 3'!$B$6:$N$169,2,FALSE)</f>
        <v>1</v>
      </c>
      <c r="EBX13">
        <f>VLOOKUP($A13,'[1]Cuadro 3'!$B$6:$N$169,2,FALSE)</f>
        <v>1</v>
      </c>
      <c r="EBY13">
        <f>VLOOKUP($A13,'[1]Cuadro 3'!$B$6:$N$169,2,FALSE)</f>
        <v>1</v>
      </c>
      <c r="EBZ13">
        <f>VLOOKUP($A13,'[1]Cuadro 3'!$B$6:$N$169,2,FALSE)</f>
        <v>1</v>
      </c>
      <c r="ECA13">
        <f>VLOOKUP($A13,'[1]Cuadro 3'!$B$6:$N$169,2,FALSE)</f>
        <v>1</v>
      </c>
      <c r="ECB13">
        <f>VLOOKUP($A13,'[1]Cuadro 3'!$B$6:$N$169,2,FALSE)</f>
        <v>1</v>
      </c>
      <c r="ECC13">
        <f>VLOOKUP($A13,'[1]Cuadro 3'!$B$6:$N$169,2,FALSE)</f>
        <v>1</v>
      </c>
      <c r="ECD13">
        <f>VLOOKUP($A13,'[1]Cuadro 3'!$B$6:$N$169,2,FALSE)</f>
        <v>1</v>
      </c>
      <c r="ECE13">
        <f>VLOOKUP($A13,'[1]Cuadro 3'!$B$6:$N$169,2,FALSE)</f>
        <v>1</v>
      </c>
      <c r="ECF13">
        <f>VLOOKUP($A13,'[1]Cuadro 3'!$B$6:$N$169,2,FALSE)</f>
        <v>1</v>
      </c>
      <c r="ECG13">
        <f>VLOOKUP($A13,'[1]Cuadro 3'!$B$6:$N$169,2,FALSE)</f>
        <v>1</v>
      </c>
      <c r="ECH13">
        <f>VLOOKUP($A13,'[1]Cuadro 3'!$B$6:$N$169,2,FALSE)</f>
        <v>1</v>
      </c>
      <c r="ECI13">
        <f>VLOOKUP($A13,'[1]Cuadro 3'!$B$6:$N$169,2,FALSE)</f>
        <v>1</v>
      </c>
      <c r="ECJ13">
        <f>VLOOKUP($A13,'[1]Cuadro 3'!$B$6:$N$169,2,FALSE)</f>
        <v>1</v>
      </c>
      <c r="ECK13">
        <f>VLOOKUP($A13,'[1]Cuadro 3'!$B$6:$N$169,2,FALSE)</f>
        <v>1</v>
      </c>
      <c r="ECL13">
        <f>VLOOKUP($A13,'[1]Cuadro 3'!$B$6:$N$169,2,FALSE)</f>
        <v>1</v>
      </c>
      <c r="ECM13">
        <f>VLOOKUP($A13,'[1]Cuadro 3'!$B$6:$N$169,2,FALSE)</f>
        <v>1</v>
      </c>
      <c r="ECN13">
        <f>VLOOKUP($A13,'[1]Cuadro 3'!$B$6:$N$169,2,FALSE)</f>
        <v>1</v>
      </c>
      <c r="ECO13">
        <f>VLOOKUP($A13,'[1]Cuadro 3'!$B$6:$N$169,2,FALSE)</f>
        <v>1</v>
      </c>
      <c r="ECP13">
        <f>VLOOKUP($A13,'[1]Cuadro 3'!$B$6:$N$169,2,FALSE)</f>
        <v>1</v>
      </c>
      <c r="ECQ13">
        <f>VLOOKUP($A13,'[1]Cuadro 3'!$B$6:$N$169,2,FALSE)</f>
        <v>1</v>
      </c>
      <c r="ECR13">
        <f>VLOOKUP($A13,'[1]Cuadro 3'!$B$6:$N$169,2,FALSE)</f>
        <v>1</v>
      </c>
      <c r="ECS13">
        <f>VLOOKUP($A13,'[1]Cuadro 3'!$B$6:$N$169,2,FALSE)</f>
        <v>1</v>
      </c>
      <c r="ECT13">
        <f>VLOOKUP($A13,'[1]Cuadro 3'!$B$6:$N$169,2,FALSE)</f>
        <v>1</v>
      </c>
      <c r="ECU13">
        <f>VLOOKUP($A13,'[1]Cuadro 3'!$B$6:$N$169,2,FALSE)</f>
        <v>1</v>
      </c>
      <c r="ECV13">
        <f>VLOOKUP($A13,'[1]Cuadro 3'!$B$6:$N$169,2,FALSE)</f>
        <v>1</v>
      </c>
      <c r="ECW13">
        <f>VLOOKUP($A13,'[1]Cuadro 3'!$B$6:$N$169,2,FALSE)</f>
        <v>1</v>
      </c>
      <c r="ECX13">
        <f>VLOOKUP($A13,'[1]Cuadro 3'!$B$6:$N$169,2,FALSE)</f>
        <v>1</v>
      </c>
      <c r="ECY13">
        <f>VLOOKUP($A13,'[1]Cuadro 3'!$B$6:$N$169,2,FALSE)</f>
        <v>1</v>
      </c>
      <c r="ECZ13">
        <f>VLOOKUP($A13,'[1]Cuadro 3'!$B$6:$N$169,2,FALSE)</f>
        <v>1</v>
      </c>
      <c r="EDA13">
        <f>VLOOKUP($A13,'[1]Cuadro 3'!$B$6:$N$169,2,FALSE)</f>
        <v>1</v>
      </c>
      <c r="EDB13">
        <f>VLOOKUP($A13,'[1]Cuadro 3'!$B$6:$N$169,2,FALSE)</f>
        <v>1</v>
      </c>
      <c r="EDC13">
        <f>VLOOKUP($A13,'[1]Cuadro 3'!$B$6:$N$169,2,FALSE)</f>
        <v>1</v>
      </c>
      <c r="EDD13">
        <f>VLOOKUP($A13,'[1]Cuadro 3'!$B$6:$N$169,2,FALSE)</f>
        <v>1</v>
      </c>
      <c r="EDE13">
        <f>VLOOKUP($A13,'[1]Cuadro 3'!$B$6:$N$169,2,FALSE)</f>
        <v>1</v>
      </c>
      <c r="EDF13">
        <f>VLOOKUP($A13,'[1]Cuadro 3'!$B$6:$N$169,2,FALSE)</f>
        <v>1</v>
      </c>
      <c r="EDG13">
        <f>VLOOKUP($A13,'[1]Cuadro 3'!$B$6:$N$169,2,FALSE)</f>
        <v>1</v>
      </c>
      <c r="EDH13">
        <f>VLOOKUP($A13,'[1]Cuadro 3'!$B$6:$N$169,2,FALSE)</f>
        <v>1</v>
      </c>
      <c r="EDI13">
        <f>VLOOKUP($A13,'[1]Cuadro 3'!$B$6:$N$169,2,FALSE)</f>
        <v>1</v>
      </c>
      <c r="EDJ13">
        <f>VLOOKUP($A13,'[1]Cuadro 3'!$B$6:$N$169,2,FALSE)</f>
        <v>1</v>
      </c>
      <c r="EDK13">
        <f>VLOOKUP($A13,'[1]Cuadro 3'!$B$6:$N$169,2,FALSE)</f>
        <v>1</v>
      </c>
      <c r="EDL13">
        <f>VLOOKUP($A13,'[1]Cuadro 3'!$B$6:$N$169,2,FALSE)</f>
        <v>1</v>
      </c>
      <c r="EDM13">
        <f>VLOOKUP($A13,'[1]Cuadro 3'!$B$6:$N$169,2,FALSE)</f>
        <v>1</v>
      </c>
      <c r="EDN13">
        <f>VLOOKUP($A13,'[1]Cuadro 3'!$B$6:$N$169,2,FALSE)</f>
        <v>1</v>
      </c>
      <c r="EDO13">
        <f>VLOOKUP($A13,'[1]Cuadro 3'!$B$6:$N$169,2,FALSE)</f>
        <v>1</v>
      </c>
      <c r="EDP13">
        <f>VLOOKUP($A13,'[1]Cuadro 3'!$B$6:$N$169,2,FALSE)</f>
        <v>1</v>
      </c>
      <c r="EDQ13">
        <f>VLOOKUP($A13,'[1]Cuadro 3'!$B$6:$N$169,2,FALSE)</f>
        <v>1</v>
      </c>
      <c r="EDR13">
        <f>VLOOKUP($A13,'[1]Cuadro 3'!$B$6:$N$169,2,FALSE)</f>
        <v>1</v>
      </c>
      <c r="EDS13">
        <f>VLOOKUP($A13,'[1]Cuadro 3'!$B$6:$N$169,2,FALSE)</f>
        <v>1</v>
      </c>
      <c r="EDT13">
        <f>VLOOKUP($A13,'[1]Cuadro 3'!$B$6:$N$169,2,FALSE)</f>
        <v>1</v>
      </c>
      <c r="EDU13">
        <f>VLOOKUP($A13,'[1]Cuadro 3'!$B$6:$N$169,2,FALSE)</f>
        <v>1</v>
      </c>
      <c r="EDV13">
        <f>VLOOKUP($A13,'[1]Cuadro 3'!$B$6:$N$169,2,FALSE)</f>
        <v>1</v>
      </c>
      <c r="EDW13">
        <f>VLOOKUP($A13,'[1]Cuadro 3'!$B$6:$N$169,2,FALSE)</f>
        <v>1</v>
      </c>
      <c r="EDX13">
        <f>VLOOKUP($A13,'[1]Cuadro 3'!$B$6:$N$169,2,FALSE)</f>
        <v>1</v>
      </c>
      <c r="EDY13">
        <f>VLOOKUP($A13,'[1]Cuadro 3'!$B$6:$N$169,2,FALSE)</f>
        <v>1</v>
      </c>
      <c r="EDZ13">
        <f>VLOOKUP($A13,'[1]Cuadro 3'!$B$6:$N$169,2,FALSE)</f>
        <v>1</v>
      </c>
      <c r="EEA13">
        <f>VLOOKUP($A13,'[1]Cuadro 3'!$B$6:$N$169,2,FALSE)</f>
        <v>1</v>
      </c>
      <c r="EEB13">
        <f>VLOOKUP($A13,'[1]Cuadro 3'!$B$6:$N$169,2,FALSE)</f>
        <v>1</v>
      </c>
      <c r="EEC13">
        <f>VLOOKUP($A13,'[1]Cuadro 3'!$B$6:$N$169,2,FALSE)</f>
        <v>1</v>
      </c>
      <c r="EED13">
        <f>VLOOKUP($A13,'[1]Cuadro 3'!$B$6:$N$169,2,FALSE)</f>
        <v>1</v>
      </c>
      <c r="EEE13">
        <f>VLOOKUP($A13,'[1]Cuadro 3'!$B$6:$N$169,2,FALSE)</f>
        <v>1</v>
      </c>
      <c r="EEF13">
        <f>VLOOKUP($A13,'[1]Cuadro 3'!$B$6:$N$169,2,FALSE)</f>
        <v>1</v>
      </c>
      <c r="EEG13">
        <f>VLOOKUP($A13,'[1]Cuadro 3'!$B$6:$N$169,2,FALSE)</f>
        <v>1</v>
      </c>
      <c r="EEH13">
        <f>VLOOKUP($A13,'[1]Cuadro 3'!$B$6:$N$169,2,FALSE)</f>
        <v>1</v>
      </c>
      <c r="EEI13">
        <f>VLOOKUP($A13,'[1]Cuadro 3'!$B$6:$N$169,2,FALSE)</f>
        <v>1</v>
      </c>
      <c r="EEJ13">
        <f>VLOOKUP($A13,'[1]Cuadro 3'!$B$6:$N$169,2,FALSE)</f>
        <v>1</v>
      </c>
      <c r="EEK13">
        <f>VLOOKUP($A13,'[1]Cuadro 3'!$B$6:$N$169,2,FALSE)</f>
        <v>1</v>
      </c>
      <c r="EEL13">
        <f>VLOOKUP($A13,'[1]Cuadro 3'!$B$6:$N$169,2,FALSE)</f>
        <v>1</v>
      </c>
      <c r="EEM13">
        <f>VLOOKUP($A13,'[1]Cuadro 3'!$B$6:$N$169,2,FALSE)</f>
        <v>1</v>
      </c>
      <c r="EEN13">
        <f>VLOOKUP($A13,'[1]Cuadro 3'!$B$6:$N$169,2,FALSE)</f>
        <v>1</v>
      </c>
      <c r="EEO13">
        <f>VLOOKUP($A13,'[1]Cuadro 3'!$B$6:$N$169,2,FALSE)</f>
        <v>1</v>
      </c>
      <c r="EEP13">
        <f>VLOOKUP($A13,'[1]Cuadro 3'!$B$6:$N$169,2,FALSE)</f>
        <v>1</v>
      </c>
      <c r="EEQ13">
        <f>VLOOKUP($A13,'[1]Cuadro 3'!$B$6:$N$169,2,FALSE)</f>
        <v>1</v>
      </c>
      <c r="EER13">
        <f>VLOOKUP($A13,'[1]Cuadro 3'!$B$6:$N$169,2,FALSE)</f>
        <v>1</v>
      </c>
      <c r="EES13">
        <f>VLOOKUP($A13,'[1]Cuadro 3'!$B$6:$N$169,2,FALSE)</f>
        <v>1</v>
      </c>
      <c r="EET13">
        <f>VLOOKUP($A13,'[1]Cuadro 3'!$B$6:$N$169,2,FALSE)</f>
        <v>1</v>
      </c>
      <c r="EEU13">
        <f>VLOOKUP($A13,'[1]Cuadro 3'!$B$6:$N$169,2,FALSE)</f>
        <v>1</v>
      </c>
      <c r="EEV13">
        <f>VLOOKUP($A13,'[1]Cuadro 3'!$B$6:$N$169,2,FALSE)</f>
        <v>1</v>
      </c>
      <c r="EEW13">
        <f>VLOOKUP($A13,'[1]Cuadro 3'!$B$6:$N$169,2,FALSE)</f>
        <v>1</v>
      </c>
      <c r="EEX13">
        <f>VLOOKUP($A13,'[1]Cuadro 3'!$B$6:$N$169,2,FALSE)</f>
        <v>1</v>
      </c>
      <c r="EEY13">
        <f>VLOOKUP($A13,'[1]Cuadro 3'!$B$6:$N$169,2,FALSE)</f>
        <v>1</v>
      </c>
      <c r="EEZ13">
        <f>VLOOKUP($A13,'[1]Cuadro 3'!$B$6:$N$169,2,FALSE)</f>
        <v>1</v>
      </c>
      <c r="EFA13">
        <f>VLOOKUP($A13,'[1]Cuadro 3'!$B$6:$N$169,2,FALSE)</f>
        <v>1</v>
      </c>
      <c r="EFB13">
        <f>VLOOKUP($A13,'[1]Cuadro 3'!$B$6:$N$169,2,FALSE)</f>
        <v>1</v>
      </c>
      <c r="EFC13">
        <f>VLOOKUP($A13,'[1]Cuadro 3'!$B$6:$N$169,2,FALSE)</f>
        <v>1</v>
      </c>
      <c r="EFD13">
        <f>VLOOKUP($A13,'[1]Cuadro 3'!$B$6:$N$169,2,FALSE)</f>
        <v>1</v>
      </c>
      <c r="EFE13">
        <f>VLOOKUP($A13,'[1]Cuadro 3'!$B$6:$N$169,2,FALSE)</f>
        <v>1</v>
      </c>
      <c r="EFF13">
        <f>VLOOKUP($A13,'[1]Cuadro 3'!$B$6:$N$169,2,FALSE)</f>
        <v>1</v>
      </c>
      <c r="EFG13">
        <f>VLOOKUP($A13,'[1]Cuadro 3'!$B$6:$N$169,2,FALSE)</f>
        <v>1</v>
      </c>
      <c r="EFH13">
        <f>VLOOKUP($A13,'[1]Cuadro 3'!$B$6:$N$169,2,FALSE)</f>
        <v>1</v>
      </c>
      <c r="EFI13">
        <f>VLOOKUP($A13,'[1]Cuadro 3'!$B$6:$N$169,2,FALSE)</f>
        <v>1</v>
      </c>
      <c r="EFJ13">
        <f>VLOOKUP($A13,'[1]Cuadro 3'!$B$6:$N$169,2,FALSE)</f>
        <v>1</v>
      </c>
      <c r="EFK13">
        <f>VLOOKUP($A13,'[1]Cuadro 3'!$B$6:$N$169,2,FALSE)</f>
        <v>1</v>
      </c>
      <c r="EFL13">
        <f>VLOOKUP($A13,'[1]Cuadro 3'!$B$6:$N$169,2,FALSE)</f>
        <v>1</v>
      </c>
      <c r="EFM13">
        <f>VLOOKUP($A13,'[1]Cuadro 3'!$B$6:$N$169,2,FALSE)</f>
        <v>1</v>
      </c>
      <c r="EFN13">
        <f>VLOOKUP($A13,'[1]Cuadro 3'!$B$6:$N$169,2,FALSE)</f>
        <v>1</v>
      </c>
      <c r="EFO13">
        <f>VLOOKUP($A13,'[1]Cuadro 3'!$B$6:$N$169,2,FALSE)</f>
        <v>1</v>
      </c>
      <c r="EFP13">
        <f>VLOOKUP($A13,'[1]Cuadro 3'!$B$6:$N$169,2,FALSE)</f>
        <v>1</v>
      </c>
      <c r="EFQ13">
        <f>VLOOKUP($A13,'[1]Cuadro 3'!$B$6:$N$169,2,FALSE)</f>
        <v>1</v>
      </c>
      <c r="EFR13">
        <f>VLOOKUP($A13,'[1]Cuadro 3'!$B$6:$N$169,2,FALSE)</f>
        <v>1</v>
      </c>
      <c r="EFS13">
        <f>VLOOKUP($A13,'[1]Cuadro 3'!$B$6:$N$169,2,FALSE)</f>
        <v>1</v>
      </c>
      <c r="EFT13">
        <f>VLOOKUP($A13,'[1]Cuadro 3'!$B$6:$N$169,2,FALSE)</f>
        <v>1</v>
      </c>
      <c r="EFU13">
        <f>VLOOKUP($A13,'[1]Cuadro 3'!$B$6:$N$169,2,FALSE)</f>
        <v>1</v>
      </c>
      <c r="EFV13">
        <f>VLOOKUP($A13,'[1]Cuadro 3'!$B$6:$N$169,2,FALSE)</f>
        <v>1</v>
      </c>
      <c r="EFW13">
        <f>VLOOKUP($A13,'[1]Cuadro 3'!$B$6:$N$169,2,FALSE)</f>
        <v>1</v>
      </c>
      <c r="EFX13">
        <f>VLOOKUP($A13,'[1]Cuadro 3'!$B$6:$N$169,2,FALSE)</f>
        <v>1</v>
      </c>
      <c r="EFY13">
        <f>VLOOKUP($A13,'[1]Cuadro 3'!$B$6:$N$169,2,FALSE)</f>
        <v>1</v>
      </c>
      <c r="EFZ13">
        <f>VLOOKUP($A13,'[1]Cuadro 3'!$B$6:$N$169,2,FALSE)</f>
        <v>1</v>
      </c>
      <c r="EGA13">
        <f>VLOOKUP($A13,'[1]Cuadro 3'!$B$6:$N$169,2,FALSE)</f>
        <v>1</v>
      </c>
      <c r="EGB13">
        <f>VLOOKUP($A13,'[1]Cuadro 3'!$B$6:$N$169,2,FALSE)</f>
        <v>1</v>
      </c>
      <c r="EGC13">
        <f>VLOOKUP($A13,'[1]Cuadro 3'!$B$6:$N$169,2,FALSE)</f>
        <v>1</v>
      </c>
      <c r="EGD13">
        <f>VLOOKUP($A13,'[1]Cuadro 3'!$B$6:$N$169,2,FALSE)</f>
        <v>1</v>
      </c>
      <c r="EGE13">
        <f>VLOOKUP($A13,'[1]Cuadro 3'!$B$6:$N$169,2,FALSE)</f>
        <v>1</v>
      </c>
      <c r="EGF13">
        <f>VLOOKUP($A13,'[1]Cuadro 3'!$B$6:$N$169,2,FALSE)</f>
        <v>1</v>
      </c>
      <c r="EGG13">
        <f>VLOOKUP($A13,'[1]Cuadro 3'!$B$6:$N$169,2,FALSE)</f>
        <v>1</v>
      </c>
      <c r="EGH13">
        <f>VLOOKUP($A13,'[1]Cuadro 3'!$B$6:$N$169,2,FALSE)</f>
        <v>1</v>
      </c>
      <c r="EGI13">
        <f>VLOOKUP($A13,'[1]Cuadro 3'!$B$6:$N$169,2,FALSE)</f>
        <v>1</v>
      </c>
      <c r="EGJ13">
        <f>VLOOKUP($A13,'[1]Cuadro 3'!$B$6:$N$169,2,FALSE)</f>
        <v>1</v>
      </c>
      <c r="EGK13">
        <f>VLOOKUP($A13,'[1]Cuadro 3'!$B$6:$N$169,2,FALSE)</f>
        <v>1</v>
      </c>
      <c r="EGL13">
        <f>VLOOKUP($A13,'[1]Cuadro 3'!$B$6:$N$169,2,FALSE)</f>
        <v>1</v>
      </c>
      <c r="EGM13">
        <f>VLOOKUP($A13,'[1]Cuadro 3'!$B$6:$N$169,2,FALSE)</f>
        <v>1</v>
      </c>
      <c r="EGN13">
        <f>VLOOKUP($A13,'[1]Cuadro 3'!$B$6:$N$169,2,FALSE)</f>
        <v>1</v>
      </c>
      <c r="EGO13">
        <f>VLOOKUP($A13,'[1]Cuadro 3'!$B$6:$N$169,2,FALSE)</f>
        <v>1</v>
      </c>
      <c r="EGP13">
        <f>VLOOKUP($A13,'[1]Cuadro 3'!$B$6:$N$169,2,FALSE)</f>
        <v>1</v>
      </c>
      <c r="EGQ13">
        <f>VLOOKUP($A13,'[1]Cuadro 3'!$B$6:$N$169,2,FALSE)</f>
        <v>1</v>
      </c>
      <c r="EGR13">
        <f>VLOOKUP($A13,'[1]Cuadro 3'!$B$6:$N$169,2,FALSE)</f>
        <v>1</v>
      </c>
      <c r="EGS13">
        <f>VLOOKUP($A13,'[1]Cuadro 3'!$B$6:$N$169,2,FALSE)</f>
        <v>1</v>
      </c>
      <c r="EGT13">
        <f>VLOOKUP($A13,'[1]Cuadro 3'!$B$6:$N$169,2,FALSE)</f>
        <v>1</v>
      </c>
      <c r="EGU13">
        <f>VLOOKUP($A13,'[1]Cuadro 3'!$B$6:$N$169,2,FALSE)</f>
        <v>1</v>
      </c>
      <c r="EGV13">
        <f>VLOOKUP($A13,'[1]Cuadro 3'!$B$6:$N$169,2,FALSE)</f>
        <v>1</v>
      </c>
      <c r="EGW13">
        <f>VLOOKUP($A13,'[1]Cuadro 3'!$B$6:$N$169,2,FALSE)</f>
        <v>1</v>
      </c>
      <c r="EGX13">
        <f>VLOOKUP($A13,'[1]Cuadro 3'!$B$6:$N$169,2,FALSE)</f>
        <v>1</v>
      </c>
      <c r="EGY13">
        <f>VLOOKUP($A13,'[1]Cuadro 3'!$B$6:$N$169,2,FALSE)</f>
        <v>1</v>
      </c>
      <c r="EGZ13">
        <f>VLOOKUP($A13,'[1]Cuadro 3'!$B$6:$N$169,2,FALSE)</f>
        <v>1</v>
      </c>
      <c r="EHA13">
        <f>VLOOKUP($A13,'[1]Cuadro 3'!$B$6:$N$169,2,FALSE)</f>
        <v>1</v>
      </c>
      <c r="EHB13">
        <f>VLOOKUP($A13,'[1]Cuadro 3'!$B$6:$N$169,2,FALSE)</f>
        <v>1</v>
      </c>
      <c r="EHC13">
        <f>VLOOKUP($A13,'[1]Cuadro 3'!$B$6:$N$169,2,FALSE)</f>
        <v>1</v>
      </c>
      <c r="EHD13">
        <f>VLOOKUP($A13,'[1]Cuadro 3'!$B$6:$N$169,2,FALSE)</f>
        <v>1</v>
      </c>
      <c r="EHE13">
        <f>VLOOKUP($A13,'[1]Cuadro 3'!$B$6:$N$169,2,FALSE)</f>
        <v>1</v>
      </c>
      <c r="EHF13">
        <f>VLOOKUP($A13,'[1]Cuadro 3'!$B$6:$N$169,2,FALSE)</f>
        <v>1</v>
      </c>
      <c r="EHG13">
        <f>VLOOKUP($A13,'[1]Cuadro 3'!$B$6:$N$169,2,FALSE)</f>
        <v>1</v>
      </c>
      <c r="EHH13">
        <f>VLOOKUP($A13,'[1]Cuadro 3'!$B$6:$N$169,2,FALSE)</f>
        <v>1</v>
      </c>
      <c r="EHI13">
        <f>VLOOKUP($A13,'[1]Cuadro 3'!$B$6:$N$169,2,FALSE)</f>
        <v>1</v>
      </c>
      <c r="EHJ13">
        <f>VLOOKUP($A13,'[1]Cuadro 3'!$B$6:$N$169,2,FALSE)</f>
        <v>1</v>
      </c>
      <c r="EHK13">
        <f>VLOOKUP($A13,'[1]Cuadro 3'!$B$6:$N$169,2,FALSE)</f>
        <v>1</v>
      </c>
      <c r="EHL13">
        <f>VLOOKUP($A13,'[1]Cuadro 3'!$B$6:$N$169,2,FALSE)</f>
        <v>1</v>
      </c>
      <c r="EHM13">
        <f>VLOOKUP($A13,'[1]Cuadro 3'!$B$6:$N$169,2,FALSE)</f>
        <v>1</v>
      </c>
      <c r="EHN13">
        <f>VLOOKUP($A13,'[1]Cuadro 3'!$B$6:$N$169,2,FALSE)</f>
        <v>1</v>
      </c>
      <c r="EHO13">
        <f>VLOOKUP($A13,'[1]Cuadro 3'!$B$6:$N$169,2,FALSE)</f>
        <v>1</v>
      </c>
      <c r="EHP13">
        <f>VLOOKUP($A13,'[1]Cuadro 3'!$B$6:$N$169,2,FALSE)</f>
        <v>1</v>
      </c>
      <c r="EHQ13">
        <f>VLOOKUP($A13,'[1]Cuadro 3'!$B$6:$N$169,2,FALSE)</f>
        <v>1</v>
      </c>
      <c r="EHR13">
        <f>VLOOKUP($A13,'[1]Cuadro 3'!$B$6:$N$169,2,FALSE)</f>
        <v>1</v>
      </c>
      <c r="EHS13">
        <f>VLOOKUP($A13,'[1]Cuadro 3'!$B$6:$N$169,2,FALSE)</f>
        <v>1</v>
      </c>
      <c r="EHT13">
        <f>VLOOKUP($A13,'[1]Cuadro 3'!$B$6:$N$169,2,FALSE)</f>
        <v>1</v>
      </c>
      <c r="EHU13">
        <f>VLOOKUP($A13,'[1]Cuadro 3'!$B$6:$N$169,2,FALSE)</f>
        <v>1</v>
      </c>
      <c r="EHV13">
        <f>VLOOKUP($A13,'[1]Cuadro 3'!$B$6:$N$169,2,FALSE)</f>
        <v>1</v>
      </c>
      <c r="EHW13">
        <f>VLOOKUP($A13,'[1]Cuadro 3'!$B$6:$N$169,2,FALSE)</f>
        <v>1</v>
      </c>
      <c r="EHX13">
        <f>VLOOKUP($A13,'[1]Cuadro 3'!$B$6:$N$169,2,FALSE)</f>
        <v>1</v>
      </c>
      <c r="EHY13">
        <f>VLOOKUP($A13,'[1]Cuadro 3'!$B$6:$N$169,2,FALSE)</f>
        <v>1</v>
      </c>
      <c r="EHZ13">
        <f>VLOOKUP($A13,'[1]Cuadro 3'!$B$6:$N$169,2,FALSE)</f>
        <v>1</v>
      </c>
      <c r="EIA13">
        <f>VLOOKUP($A13,'[1]Cuadro 3'!$B$6:$N$169,2,FALSE)</f>
        <v>1</v>
      </c>
      <c r="EIB13">
        <f>VLOOKUP($A13,'[1]Cuadro 3'!$B$6:$N$169,2,FALSE)</f>
        <v>1</v>
      </c>
      <c r="EIC13">
        <f>VLOOKUP($A13,'[1]Cuadro 3'!$B$6:$N$169,2,FALSE)</f>
        <v>1</v>
      </c>
      <c r="EID13">
        <f>VLOOKUP($A13,'[1]Cuadro 3'!$B$6:$N$169,2,FALSE)</f>
        <v>1</v>
      </c>
      <c r="EIE13">
        <f>VLOOKUP($A13,'[1]Cuadro 3'!$B$6:$N$169,2,FALSE)</f>
        <v>1</v>
      </c>
      <c r="EIF13">
        <f>VLOOKUP($A13,'[1]Cuadro 3'!$B$6:$N$169,2,FALSE)</f>
        <v>1</v>
      </c>
      <c r="EIG13">
        <f>VLOOKUP($A13,'[1]Cuadro 3'!$B$6:$N$169,2,FALSE)</f>
        <v>1</v>
      </c>
      <c r="EIH13">
        <f>VLOOKUP($A13,'[1]Cuadro 3'!$B$6:$N$169,2,FALSE)</f>
        <v>1</v>
      </c>
      <c r="EII13">
        <f>VLOOKUP($A13,'[1]Cuadro 3'!$B$6:$N$169,2,FALSE)</f>
        <v>1</v>
      </c>
      <c r="EIJ13">
        <f>VLOOKUP($A13,'[1]Cuadro 3'!$B$6:$N$169,2,FALSE)</f>
        <v>1</v>
      </c>
      <c r="EIK13">
        <f>VLOOKUP($A13,'[1]Cuadro 3'!$B$6:$N$169,2,FALSE)</f>
        <v>1</v>
      </c>
      <c r="EIL13">
        <f>VLOOKUP($A13,'[1]Cuadro 3'!$B$6:$N$169,2,FALSE)</f>
        <v>1</v>
      </c>
      <c r="EIM13">
        <f>VLOOKUP($A13,'[1]Cuadro 3'!$B$6:$N$169,2,FALSE)</f>
        <v>1</v>
      </c>
      <c r="EIN13">
        <f>VLOOKUP($A13,'[1]Cuadro 3'!$B$6:$N$169,2,FALSE)</f>
        <v>1</v>
      </c>
      <c r="EIO13">
        <f>VLOOKUP($A13,'[1]Cuadro 3'!$B$6:$N$169,2,FALSE)</f>
        <v>1</v>
      </c>
      <c r="EIP13">
        <f>VLOOKUP($A13,'[1]Cuadro 3'!$B$6:$N$169,2,FALSE)</f>
        <v>1</v>
      </c>
      <c r="EIQ13">
        <f>VLOOKUP($A13,'[1]Cuadro 3'!$B$6:$N$169,2,FALSE)</f>
        <v>1</v>
      </c>
      <c r="EIR13">
        <f>VLOOKUP($A13,'[1]Cuadro 3'!$B$6:$N$169,2,FALSE)</f>
        <v>1</v>
      </c>
      <c r="EIS13">
        <f>VLOOKUP($A13,'[1]Cuadro 3'!$B$6:$N$169,2,FALSE)</f>
        <v>1</v>
      </c>
      <c r="EIT13">
        <f>VLOOKUP($A13,'[1]Cuadro 3'!$B$6:$N$169,2,FALSE)</f>
        <v>1</v>
      </c>
      <c r="EIU13">
        <f>VLOOKUP($A13,'[1]Cuadro 3'!$B$6:$N$169,2,FALSE)</f>
        <v>1</v>
      </c>
      <c r="EIV13">
        <f>VLOOKUP($A13,'[1]Cuadro 3'!$B$6:$N$169,2,FALSE)</f>
        <v>1</v>
      </c>
      <c r="EIW13">
        <f>VLOOKUP($A13,'[1]Cuadro 3'!$B$6:$N$169,2,FALSE)</f>
        <v>1</v>
      </c>
      <c r="EIX13">
        <f>VLOOKUP($A13,'[1]Cuadro 3'!$B$6:$N$169,2,FALSE)</f>
        <v>1</v>
      </c>
      <c r="EIY13">
        <f>VLOOKUP($A13,'[1]Cuadro 3'!$B$6:$N$169,2,FALSE)</f>
        <v>1</v>
      </c>
      <c r="EIZ13">
        <f>VLOOKUP($A13,'[1]Cuadro 3'!$B$6:$N$169,2,FALSE)</f>
        <v>1</v>
      </c>
      <c r="EJA13">
        <f>VLOOKUP($A13,'[1]Cuadro 3'!$B$6:$N$169,2,FALSE)</f>
        <v>1</v>
      </c>
      <c r="EJB13">
        <f>VLOOKUP($A13,'[1]Cuadro 3'!$B$6:$N$169,2,FALSE)</f>
        <v>1</v>
      </c>
      <c r="EJC13">
        <f>VLOOKUP($A13,'[1]Cuadro 3'!$B$6:$N$169,2,FALSE)</f>
        <v>1</v>
      </c>
      <c r="EJD13">
        <f>VLOOKUP($A13,'[1]Cuadro 3'!$B$6:$N$169,2,FALSE)</f>
        <v>1</v>
      </c>
      <c r="EJE13">
        <f>VLOOKUP($A13,'[1]Cuadro 3'!$B$6:$N$169,2,FALSE)</f>
        <v>1</v>
      </c>
      <c r="EJF13">
        <f>VLOOKUP($A13,'[1]Cuadro 3'!$B$6:$N$169,2,FALSE)</f>
        <v>1</v>
      </c>
      <c r="EJG13">
        <f>VLOOKUP($A13,'[1]Cuadro 3'!$B$6:$N$169,2,FALSE)</f>
        <v>1</v>
      </c>
      <c r="EJH13">
        <f>VLOOKUP($A13,'[1]Cuadro 3'!$B$6:$N$169,2,FALSE)</f>
        <v>1</v>
      </c>
      <c r="EJI13">
        <f>VLOOKUP($A13,'[1]Cuadro 3'!$B$6:$N$169,2,FALSE)</f>
        <v>1</v>
      </c>
      <c r="EJJ13">
        <f>VLOOKUP($A13,'[1]Cuadro 3'!$B$6:$N$169,2,FALSE)</f>
        <v>1</v>
      </c>
      <c r="EJK13">
        <f>VLOOKUP($A13,'[1]Cuadro 3'!$B$6:$N$169,2,FALSE)</f>
        <v>1</v>
      </c>
      <c r="EJL13">
        <f>VLOOKUP($A13,'[1]Cuadro 3'!$B$6:$N$169,2,FALSE)</f>
        <v>1</v>
      </c>
      <c r="EJM13">
        <f>VLOOKUP($A13,'[1]Cuadro 3'!$B$6:$N$169,2,FALSE)</f>
        <v>1</v>
      </c>
      <c r="EJN13">
        <f>VLOOKUP($A13,'[1]Cuadro 3'!$B$6:$N$169,2,FALSE)</f>
        <v>1</v>
      </c>
      <c r="EJO13">
        <f>VLOOKUP($A13,'[1]Cuadro 3'!$B$6:$N$169,2,FALSE)</f>
        <v>1</v>
      </c>
      <c r="EJP13">
        <f>VLOOKUP($A13,'[1]Cuadro 3'!$B$6:$N$169,2,FALSE)</f>
        <v>1</v>
      </c>
      <c r="EJQ13">
        <f>VLOOKUP($A13,'[1]Cuadro 3'!$B$6:$N$169,2,FALSE)</f>
        <v>1</v>
      </c>
      <c r="EJR13">
        <f>VLOOKUP($A13,'[1]Cuadro 3'!$B$6:$N$169,2,FALSE)</f>
        <v>1</v>
      </c>
      <c r="EJS13">
        <f>VLOOKUP($A13,'[1]Cuadro 3'!$B$6:$N$169,2,FALSE)</f>
        <v>1</v>
      </c>
      <c r="EJT13">
        <f>VLOOKUP($A13,'[1]Cuadro 3'!$B$6:$N$169,2,FALSE)</f>
        <v>1</v>
      </c>
      <c r="EJU13">
        <f>VLOOKUP($A13,'[1]Cuadro 3'!$B$6:$N$169,2,FALSE)</f>
        <v>1</v>
      </c>
      <c r="EJV13">
        <f>VLOOKUP($A13,'[1]Cuadro 3'!$B$6:$N$169,2,FALSE)</f>
        <v>1</v>
      </c>
      <c r="EJW13">
        <f>VLOOKUP($A13,'[1]Cuadro 3'!$B$6:$N$169,2,FALSE)</f>
        <v>1</v>
      </c>
      <c r="EJX13">
        <f>VLOOKUP($A13,'[1]Cuadro 3'!$B$6:$N$169,2,FALSE)</f>
        <v>1</v>
      </c>
      <c r="EJY13">
        <f>VLOOKUP($A13,'[1]Cuadro 3'!$B$6:$N$169,2,FALSE)</f>
        <v>1</v>
      </c>
      <c r="EJZ13">
        <f>VLOOKUP($A13,'[1]Cuadro 3'!$B$6:$N$169,2,FALSE)</f>
        <v>1</v>
      </c>
      <c r="EKA13">
        <f>VLOOKUP($A13,'[1]Cuadro 3'!$B$6:$N$169,2,FALSE)</f>
        <v>1</v>
      </c>
      <c r="EKB13">
        <f>VLOOKUP($A13,'[1]Cuadro 3'!$B$6:$N$169,2,FALSE)</f>
        <v>1</v>
      </c>
      <c r="EKC13">
        <f>VLOOKUP($A13,'[1]Cuadro 3'!$B$6:$N$169,2,FALSE)</f>
        <v>1</v>
      </c>
      <c r="EKD13">
        <f>VLOOKUP($A13,'[1]Cuadro 3'!$B$6:$N$169,2,FALSE)</f>
        <v>1</v>
      </c>
      <c r="EKE13">
        <f>VLOOKUP($A13,'[1]Cuadro 3'!$B$6:$N$169,2,FALSE)</f>
        <v>1</v>
      </c>
      <c r="EKF13">
        <f>VLOOKUP($A13,'[1]Cuadro 3'!$B$6:$N$169,2,FALSE)</f>
        <v>1</v>
      </c>
      <c r="EKG13">
        <f>VLOOKUP($A13,'[1]Cuadro 3'!$B$6:$N$169,2,FALSE)</f>
        <v>1</v>
      </c>
      <c r="EKH13">
        <f>VLOOKUP($A13,'[1]Cuadro 3'!$B$6:$N$169,2,FALSE)</f>
        <v>1</v>
      </c>
      <c r="EKI13">
        <f>VLOOKUP($A13,'[1]Cuadro 3'!$B$6:$N$169,2,FALSE)</f>
        <v>1</v>
      </c>
      <c r="EKJ13">
        <f>VLOOKUP($A13,'[1]Cuadro 3'!$B$6:$N$169,2,FALSE)</f>
        <v>1</v>
      </c>
      <c r="EKK13">
        <f>VLOOKUP($A13,'[1]Cuadro 3'!$B$6:$N$169,2,FALSE)</f>
        <v>1</v>
      </c>
      <c r="EKL13">
        <f>VLOOKUP($A13,'[1]Cuadro 3'!$B$6:$N$169,2,FALSE)</f>
        <v>1</v>
      </c>
      <c r="EKM13">
        <f>VLOOKUP($A13,'[1]Cuadro 3'!$B$6:$N$169,2,FALSE)</f>
        <v>1</v>
      </c>
      <c r="EKN13">
        <f>VLOOKUP($A13,'[1]Cuadro 3'!$B$6:$N$169,2,FALSE)</f>
        <v>1</v>
      </c>
      <c r="EKO13">
        <f>VLOOKUP($A13,'[1]Cuadro 3'!$B$6:$N$169,2,FALSE)</f>
        <v>1</v>
      </c>
      <c r="EKP13">
        <f>VLOOKUP($A13,'[1]Cuadro 3'!$B$6:$N$169,2,FALSE)</f>
        <v>1</v>
      </c>
      <c r="EKQ13">
        <f>VLOOKUP($A13,'[1]Cuadro 3'!$B$6:$N$169,2,FALSE)</f>
        <v>1</v>
      </c>
      <c r="EKR13">
        <f>VLOOKUP($A13,'[1]Cuadro 3'!$B$6:$N$169,2,FALSE)</f>
        <v>1</v>
      </c>
      <c r="EKS13">
        <f>VLOOKUP($A13,'[1]Cuadro 3'!$B$6:$N$169,2,FALSE)</f>
        <v>1</v>
      </c>
      <c r="EKT13">
        <f>VLOOKUP($A13,'[1]Cuadro 3'!$B$6:$N$169,2,FALSE)</f>
        <v>1</v>
      </c>
      <c r="EKU13">
        <f>VLOOKUP($A13,'[1]Cuadro 3'!$B$6:$N$169,2,FALSE)</f>
        <v>1</v>
      </c>
      <c r="EKV13">
        <f>VLOOKUP($A13,'[1]Cuadro 3'!$B$6:$N$169,2,FALSE)</f>
        <v>1</v>
      </c>
      <c r="EKW13">
        <f>VLOOKUP($A13,'[1]Cuadro 3'!$B$6:$N$169,2,FALSE)</f>
        <v>1</v>
      </c>
      <c r="EKX13">
        <f>VLOOKUP($A13,'[1]Cuadro 3'!$B$6:$N$169,2,FALSE)</f>
        <v>1</v>
      </c>
      <c r="EKY13">
        <f>VLOOKUP($A13,'[1]Cuadro 3'!$B$6:$N$169,2,FALSE)</f>
        <v>1</v>
      </c>
      <c r="EKZ13">
        <f>VLOOKUP($A13,'[1]Cuadro 3'!$B$6:$N$169,2,FALSE)</f>
        <v>1</v>
      </c>
      <c r="ELA13">
        <f>VLOOKUP($A13,'[1]Cuadro 3'!$B$6:$N$169,2,FALSE)</f>
        <v>1</v>
      </c>
      <c r="ELB13">
        <f>VLOOKUP($A13,'[1]Cuadro 3'!$B$6:$N$169,2,FALSE)</f>
        <v>1</v>
      </c>
      <c r="ELC13">
        <f>VLOOKUP($A13,'[1]Cuadro 3'!$B$6:$N$169,2,FALSE)</f>
        <v>1</v>
      </c>
      <c r="ELD13">
        <f>VLOOKUP($A13,'[1]Cuadro 3'!$B$6:$N$169,2,FALSE)</f>
        <v>1</v>
      </c>
      <c r="ELE13">
        <f>VLOOKUP($A13,'[1]Cuadro 3'!$B$6:$N$169,2,FALSE)</f>
        <v>1</v>
      </c>
      <c r="ELF13">
        <f>VLOOKUP($A13,'[1]Cuadro 3'!$B$6:$N$169,2,FALSE)</f>
        <v>1</v>
      </c>
      <c r="ELG13">
        <f>VLOOKUP($A13,'[1]Cuadro 3'!$B$6:$N$169,2,FALSE)</f>
        <v>1</v>
      </c>
      <c r="ELH13">
        <f>VLOOKUP($A13,'[1]Cuadro 3'!$B$6:$N$169,2,FALSE)</f>
        <v>1</v>
      </c>
      <c r="ELI13">
        <f>VLOOKUP($A13,'[1]Cuadro 3'!$B$6:$N$169,2,FALSE)</f>
        <v>1</v>
      </c>
      <c r="ELJ13">
        <f>VLOOKUP($A13,'[1]Cuadro 3'!$B$6:$N$169,2,FALSE)</f>
        <v>1</v>
      </c>
      <c r="ELK13">
        <f>VLOOKUP($A13,'[1]Cuadro 3'!$B$6:$N$169,2,FALSE)</f>
        <v>1</v>
      </c>
      <c r="ELL13">
        <f>VLOOKUP($A13,'[1]Cuadro 3'!$B$6:$N$169,2,FALSE)</f>
        <v>1</v>
      </c>
      <c r="ELM13">
        <f>VLOOKUP($A13,'[1]Cuadro 3'!$B$6:$N$169,2,FALSE)</f>
        <v>1</v>
      </c>
      <c r="ELN13">
        <f>VLOOKUP($A13,'[1]Cuadro 3'!$B$6:$N$169,2,FALSE)</f>
        <v>1</v>
      </c>
      <c r="ELO13">
        <f>VLOOKUP($A13,'[1]Cuadro 3'!$B$6:$N$169,2,FALSE)</f>
        <v>1</v>
      </c>
      <c r="ELP13">
        <f>VLOOKUP($A13,'[1]Cuadro 3'!$B$6:$N$169,2,FALSE)</f>
        <v>1</v>
      </c>
      <c r="ELQ13">
        <f>VLOOKUP($A13,'[1]Cuadro 3'!$B$6:$N$169,2,FALSE)</f>
        <v>1</v>
      </c>
      <c r="ELR13">
        <f>VLOOKUP($A13,'[1]Cuadro 3'!$B$6:$N$169,2,FALSE)</f>
        <v>1</v>
      </c>
      <c r="ELS13">
        <f>VLOOKUP($A13,'[1]Cuadro 3'!$B$6:$N$169,2,FALSE)</f>
        <v>1</v>
      </c>
      <c r="ELT13">
        <f>VLOOKUP($A13,'[1]Cuadro 3'!$B$6:$N$169,2,FALSE)</f>
        <v>1</v>
      </c>
      <c r="ELU13">
        <f>VLOOKUP($A13,'[1]Cuadro 3'!$B$6:$N$169,2,FALSE)</f>
        <v>1</v>
      </c>
      <c r="ELV13">
        <f>VLOOKUP($A13,'[1]Cuadro 3'!$B$6:$N$169,2,FALSE)</f>
        <v>1</v>
      </c>
      <c r="ELW13">
        <f>VLOOKUP($A13,'[1]Cuadro 3'!$B$6:$N$169,2,FALSE)</f>
        <v>1</v>
      </c>
      <c r="ELX13">
        <f>VLOOKUP($A13,'[1]Cuadro 3'!$B$6:$N$169,2,FALSE)</f>
        <v>1</v>
      </c>
      <c r="ELY13">
        <f>VLOOKUP($A13,'[1]Cuadro 3'!$B$6:$N$169,2,FALSE)</f>
        <v>1</v>
      </c>
      <c r="ELZ13">
        <f>VLOOKUP($A13,'[1]Cuadro 3'!$B$6:$N$169,2,FALSE)</f>
        <v>1</v>
      </c>
      <c r="EMA13">
        <f>VLOOKUP($A13,'[1]Cuadro 3'!$B$6:$N$169,2,FALSE)</f>
        <v>1</v>
      </c>
      <c r="EMB13">
        <f>VLOOKUP($A13,'[1]Cuadro 3'!$B$6:$N$169,2,FALSE)</f>
        <v>1</v>
      </c>
      <c r="EMC13">
        <f>VLOOKUP($A13,'[1]Cuadro 3'!$B$6:$N$169,2,FALSE)</f>
        <v>1</v>
      </c>
      <c r="EMD13">
        <f>VLOOKUP($A13,'[1]Cuadro 3'!$B$6:$N$169,2,FALSE)</f>
        <v>1</v>
      </c>
      <c r="EME13">
        <f>VLOOKUP($A13,'[1]Cuadro 3'!$B$6:$N$169,2,FALSE)</f>
        <v>1</v>
      </c>
      <c r="EMF13">
        <f>VLOOKUP($A13,'[1]Cuadro 3'!$B$6:$N$169,2,FALSE)</f>
        <v>1</v>
      </c>
      <c r="EMG13">
        <f>VLOOKUP($A13,'[1]Cuadro 3'!$B$6:$N$169,2,FALSE)</f>
        <v>1</v>
      </c>
      <c r="EMH13">
        <f>VLOOKUP($A13,'[1]Cuadro 3'!$B$6:$N$169,2,FALSE)</f>
        <v>1</v>
      </c>
      <c r="EMI13">
        <f>VLOOKUP($A13,'[1]Cuadro 3'!$B$6:$N$169,2,FALSE)</f>
        <v>1</v>
      </c>
      <c r="EMJ13">
        <f>VLOOKUP($A13,'[1]Cuadro 3'!$B$6:$N$169,2,FALSE)</f>
        <v>1</v>
      </c>
      <c r="EMK13">
        <f>VLOOKUP($A13,'[1]Cuadro 3'!$B$6:$N$169,2,FALSE)</f>
        <v>1</v>
      </c>
      <c r="EML13">
        <f>VLOOKUP($A13,'[1]Cuadro 3'!$B$6:$N$169,2,FALSE)</f>
        <v>1</v>
      </c>
      <c r="EMM13">
        <f>VLOOKUP($A13,'[1]Cuadro 3'!$B$6:$N$169,2,FALSE)</f>
        <v>1</v>
      </c>
      <c r="EMN13">
        <f>VLOOKUP($A13,'[1]Cuadro 3'!$B$6:$N$169,2,FALSE)</f>
        <v>1</v>
      </c>
      <c r="EMO13">
        <f>VLOOKUP($A13,'[1]Cuadro 3'!$B$6:$N$169,2,FALSE)</f>
        <v>1</v>
      </c>
      <c r="EMP13">
        <f>VLOOKUP($A13,'[1]Cuadro 3'!$B$6:$N$169,2,FALSE)</f>
        <v>1</v>
      </c>
      <c r="EMQ13">
        <f>VLOOKUP($A13,'[1]Cuadro 3'!$B$6:$N$169,2,FALSE)</f>
        <v>1</v>
      </c>
      <c r="EMR13">
        <f>VLOOKUP($A13,'[1]Cuadro 3'!$B$6:$N$169,2,FALSE)</f>
        <v>1</v>
      </c>
      <c r="EMS13">
        <f>VLOOKUP($A13,'[1]Cuadro 3'!$B$6:$N$169,2,FALSE)</f>
        <v>1</v>
      </c>
      <c r="EMT13">
        <f>VLOOKUP($A13,'[1]Cuadro 3'!$B$6:$N$169,2,FALSE)</f>
        <v>1</v>
      </c>
      <c r="EMU13">
        <f>VLOOKUP($A13,'[1]Cuadro 3'!$B$6:$N$169,2,FALSE)</f>
        <v>1</v>
      </c>
      <c r="EMV13">
        <f>VLOOKUP($A13,'[1]Cuadro 3'!$B$6:$N$169,2,FALSE)</f>
        <v>1</v>
      </c>
      <c r="EMW13">
        <f>VLOOKUP($A13,'[1]Cuadro 3'!$B$6:$N$169,2,FALSE)</f>
        <v>1</v>
      </c>
      <c r="EMX13">
        <f>VLOOKUP($A13,'[1]Cuadro 3'!$B$6:$N$169,2,FALSE)</f>
        <v>1</v>
      </c>
      <c r="EMY13">
        <f>VLOOKUP($A13,'[1]Cuadro 3'!$B$6:$N$169,2,FALSE)</f>
        <v>1</v>
      </c>
      <c r="EMZ13">
        <f>VLOOKUP($A13,'[1]Cuadro 3'!$B$6:$N$169,2,FALSE)</f>
        <v>1</v>
      </c>
      <c r="ENA13">
        <f>VLOOKUP($A13,'[1]Cuadro 3'!$B$6:$N$169,2,FALSE)</f>
        <v>1</v>
      </c>
      <c r="ENB13">
        <f>VLOOKUP($A13,'[1]Cuadro 3'!$B$6:$N$169,2,FALSE)</f>
        <v>1</v>
      </c>
      <c r="ENC13">
        <f>VLOOKUP($A13,'[1]Cuadro 3'!$B$6:$N$169,2,FALSE)</f>
        <v>1</v>
      </c>
      <c r="END13">
        <f>VLOOKUP($A13,'[1]Cuadro 3'!$B$6:$N$169,2,FALSE)</f>
        <v>1</v>
      </c>
      <c r="ENE13">
        <f>VLOOKUP($A13,'[1]Cuadro 3'!$B$6:$N$169,2,FALSE)</f>
        <v>1</v>
      </c>
      <c r="ENF13">
        <f>VLOOKUP($A13,'[1]Cuadro 3'!$B$6:$N$169,2,FALSE)</f>
        <v>1</v>
      </c>
      <c r="ENG13">
        <f>VLOOKUP($A13,'[1]Cuadro 3'!$B$6:$N$169,2,FALSE)</f>
        <v>1</v>
      </c>
      <c r="ENH13">
        <f>VLOOKUP($A13,'[1]Cuadro 3'!$B$6:$N$169,2,FALSE)</f>
        <v>1</v>
      </c>
      <c r="ENI13">
        <f>VLOOKUP($A13,'[1]Cuadro 3'!$B$6:$N$169,2,FALSE)</f>
        <v>1</v>
      </c>
      <c r="ENJ13">
        <f>VLOOKUP($A13,'[1]Cuadro 3'!$B$6:$N$169,2,FALSE)</f>
        <v>1</v>
      </c>
      <c r="ENK13">
        <f>VLOOKUP($A13,'[1]Cuadro 3'!$B$6:$N$169,2,FALSE)</f>
        <v>1</v>
      </c>
      <c r="ENL13">
        <f>VLOOKUP($A13,'[1]Cuadro 3'!$B$6:$N$169,2,FALSE)</f>
        <v>1</v>
      </c>
      <c r="ENM13">
        <f>VLOOKUP($A13,'[1]Cuadro 3'!$B$6:$N$169,2,FALSE)</f>
        <v>1</v>
      </c>
      <c r="ENN13">
        <f>VLOOKUP($A13,'[1]Cuadro 3'!$B$6:$N$169,2,FALSE)</f>
        <v>1</v>
      </c>
      <c r="ENO13">
        <f>VLOOKUP($A13,'[1]Cuadro 3'!$B$6:$N$169,2,FALSE)</f>
        <v>1</v>
      </c>
      <c r="ENP13">
        <f>VLOOKUP($A13,'[1]Cuadro 3'!$B$6:$N$169,2,FALSE)</f>
        <v>1</v>
      </c>
      <c r="ENQ13">
        <f>VLOOKUP($A13,'[1]Cuadro 3'!$B$6:$N$169,2,FALSE)</f>
        <v>1</v>
      </c>
      <c r="ENR13">
        <f>VLOOKUP($A13,'[1]Cuadro 3'!$B$6:$N$169,2,FALSE)</f>
        <v>1</v>
      </c>
      <c r="ENS13">
        <f>VLOOKUP($A13,'[1]Cuadro 3'!$B$6:$N$169,2,FALSE)</f>
        <v>1</v>
      </c>
      <c r="ENT13">
        <f>VLOOKUP($A13,'[1]Cuadro 3'!$B$6:$N$169,2,FALSE)</f>
        <v>1</v>
      </c>
      <c r="ENU13">
        <f>VLOOKUP($A13,'[1]Cuadro 3'!$B$6:$N$169,2,FALSE)</f>
        <v>1</v>
      </c>
      <c r="ENV13">
        <f>VLOOKUP($A13,'[1]Cuadro 3'!$B$6:$N$169,2,FALSE)</f>
        <v>1</v>
      </c>
      <c r="ENW13">
        <f>VLOOKUP($A13,'[1]Cuadro 3'!$B$6:$N$169,2,FALSE)</f>
        <v>1</v>
      </c>
      <c r="ENX13">
        <f>VLOOKUP($A13,'[1]Cuadro 3'!$B$6:$N$169,2,FALSE)</f>
        <v>1</v>
      </c>
      <c r="ENY13">
        <f>VLOOKUP($A13,'[1]Cuadro 3'!$B$6:$N$169,2,FALSE)</f>
        <v>1</v>
      </c>
      <c r="ENZ13">
        <f>VLOOKUP($A13,'[1]Cuadro 3'!$B$6:$N$169,2,FALSE)</f>
        <v>1</v>
      </c>
      <c r="EOA13">
        <f>VLOOKUP($A13,'[1]Cuadro 3'!$B$6:$N$169,2,FALSE)</f>
        <v>1</v>
      </c>
      <c r="EOB13">
        <f>VLOOKUP($A13,'[1]Cuadro 3'!$B$6:$N$169,2,FALSE)</f>
        <v>1</v>
      </c>
      <c r="EOC13">
        <f>VLOOKUP($A13,'[1]Cuadro 3'!$B$6:$N$169,2,FALSE)</f>
        <v>1</v>
      </c>
      <c r="EOD13">
        <f>VLOOKUP($A13,'[1]Cuadro 3'!$B$6:$N$169,2,FALSE)</f>
        <v>1</v>
      </c>
      <c r="EOE13">
        <f>VLOOKUP($A13,'[1]Cuadro 3'!$B$6:$N$169,2,FALSE)</f>
        <v>1</v>
      </c>
      <c r="EOF13">
        <f>VLOOKUP($A13,'[1]Cuadro 3'!$B$6:$N$169,2,FALSE)</f>
        <v>1</v>
      </c>
      <c r="EOG13">
        <f>VLOOKUP($A13,'[1]Cuadro 3'!$B$6:$N$169,2,FALSE)</f>
        <v>1</v>
      </c>
      <c r="EOH13">
        <f>VLOOKUP($A13,'[1]Cuadro 3'!$B$6:$N$169,2,FALSE)</f>
        <v>1</v>
      </c>
      <c r="EOI13">
        <f>VLOOKUP($A13,'[1]Cuadro 3'!$B$6:$N$169,2,FALSE)</f>
        <v>1</v>
      </c>
      <c r="EOJ13">
        <f>VLOOKUP($A13,'[1]Cuadro 3'!$B$6:$N$169,2,FALSE)</f>
        <v>1</v>
      </c>
      <c r="EOK13">
        <f>VLOOKUP($A13,'[1]Cuadro 3'!$B$6:$N$169,2,FALSE)</f>
        <v>1</v>
      </c>
      <c r="EOL13">
        <f>VLOOKUP($A13,'[1]Cuadro 3'!$B$6:$N$169,2,FALSE)</f>
        <v>1</v>
      </c>
      <c r="EOM13">
        <f>VLOOKUP($A13,'[1]Cuadro 3'!$B$6:$N$169,2,FALSE)</f>
        <v>1</v>
      </c>
      <c r="EON13">
        <f>VLOOKUP($A13,'[1]Cuadro 3'!$B$6:$N$169,2,FALSE)</f>
        <v>1</v>
      </c>
      <c r="EOO13">
        <f>VLOOKUP($A13,'[1]Cuadro 3'!$B$6:$N$169,2,FALSE)</f>
        <v>1</v>
      </c>
      <c r="EOP13">
        <f>VLOOKUP($A13,'[1]Cuadro 3'!$B$6:$N$169,2,FALSE)</f>
        <v>1</v>
      </c>
      <c r="EOQ13">
        <f>VLOOKUP($A13,'[1]Cuadro 3'!$B$6:$N$169,2,FALSE)</f>
        <v>1</v>
      </c>
      <c r="EOR13">
        <f>VLOOKUP($A13,'[1]Cuadro 3'!$B$6:$N$169,2,FALSE)</f>
        <v>1</v>
      </c>
      <c r="EOS13">
        <f>VLOOKUP($A13,'[1]Cuadro 3'!$B$6:$N$169,2,FALSE)</f>
        <v>1</v>
      </c>
      <c r="EOT13">
        <f>VLOOKUP($A13,'[1]Cuadro 3'!$B$6:$N$169,2,FALSE)</f>
        <v>1</v>
      </c>
      <c r="EOU13">
        <f>VLOOKUP($A13,'[1]Cuadro 3'!$B$6:$N$169,2,FALSE)</f>
        <v>1</v>
      </c>
      <c r="EOV13">
        <f>VLOOKUP($A13,'[1]Cuadro 3'!$B$6:$N$169,2,FALSE)</f>
        <v>1</v>
      </c>
      <c r="EOW13">
        <f>VLOOKUP($A13,'[1]Cuadro 3'!$B$6:$N$169,2,FALSE)</f>
        <v>1</v>
      </c>
      <c r="EOX13">
        <f>VLOOKUP($A13,'[1]Cuadro 3'!$B$6:$N$169,2,FALSE)</f>
        <v>1</v>
      </c>
      <c r="EOY13">
        <f>VLOOKUP($A13,'[1]Cuadro 3'!$B$6:$N$169,2,FALSE)</f>
        <v>1</v>
      </c>
      <c r="EOZ13">
        <f>VLOOKUP($A13,'[1]Cuadro 3'!$B$6:$N$169,2,FALSE)</f>
        <v>1</v>
      </c>
      <c r="EPA13">
        <f>VLOOKUP($A13,'[1]Cuadro 3'!$B$6:$N$169,2,FALSE)</f>
        <v>1</v>
      </c>
      <c r="EPB13">
        <f>VLOOKUP($A13,'[1]Cuadro 3'!$B$6:$N$169,2,FALSE)</f>
        <v>1</v>
      </c>
      <c r="EPC13">
        <f>VLOOKUP($A13,'[1]Cuadro 3'!$B$6:$N$169,2,FALSE)</f>
        <v>1</v>
      </c>
      <c r="EPD13">
        <f>VLOOKUP($A13,'[1]Cuadro 3'!$B$6:$N$169,2,FALSE)</f>
        <v>1</v>
      </c>
      <c r="EPE13">
        <f>VLOOKUP($A13,'[1]Cuadro 3'!$B$6:$N$169,2,FALSE)</f>
        <v>1</v>
      </c>
      <c r="EPF13">
        <f>VLOOKUP($A13,'[1]Cuadro 3'!$B$6:$N$169,2,FALSE)</f>
        <v>1</v>
      </c>
      <c r="EPG13">
        <f>VLOOKUP($A13,'[1]Cuadro 3'!$B$6:$N$169,2,FALSE)</f>
        <v>1</v>
      </c>
      <c r="EPH13">
        <f>VLOOKUP($A13,'[1]Cuadro 3'!$B$6:$N$169,2,FALSE)</f>
        <v>1</v>
      </c>
      <c r="EPI13">
        <f>VLOOKUP($A13,'[1]Cuadro 3'!$B$6:$N$169,2,FALSE)</f>
        <v>1</v>
      </c>
      <c r="EPJ13">
        <f>VLOOKUP($A13,'[1]Cuadro 3'!$B$6:$N$169,2,FALSE)</f>
        <v>1</v>
      </c>
      <c r="EPK13">
        <f>VLOOKUP($A13,'[1]Cuadro 3'!$B$6:$N$169,2,FALSE)</f>
        <v>1</v>
      </c>
      <c r="EPL13">
        <f>VLOOKUP($A13,'[1]Cuadro 3'!$B$6:$N$169,2,FALSE)</f>
        <v>1</v>
      </c>
      <c r="EPM13">
        <f>VLOOKUP($A13,'[1]Cuadro 3'!$B$6:$N$169,2,FALSE)</f>
        <v>1</v>
      </c>
      <c r="EPN13">
        <f>VLOOKUP($A13,'[1]Cuadro 3'!$B$6:$N$169,2,FALSE)</f>
        <v>1</v>
      </c>
      <c r="EPO13">
        <f>VLOOKUP($A13,'[1]Cuadro 3'!$B$6:$N$169,2,FALSE)</f>
        <v>1</v>
      </c>
      <c r="EPP13">
        <f>VLOOKUP($A13,'[1]Cuadro 3'!$B$6:$N$169,2,FALSE)</f>
        <v>1</v>
      </c>
      <c r="EPQ13">
        <f>VLOOKUP($A13,'[1]Cuadro 3'!$B$6:$N$169,2,FALSE)</f>
        <v>1</v>
      </c>
      <c r="EPR13">
        <f>VLOOKUP($A13,'[1]Cuadro 3'!$B$6:$N$169,2,FALSE)</f>
        <v>1</v>
      </c>
      <c r="EPS13">
        <f>VLOOKUP($A13,'[1]Cuadro 3'!$B$6:$N$169,2,FALSE)</f>
        <v>1</v>
      </c>
      <c r="EPT13">
        <f>VLOOKUP($A13,'[1]Cuadro 3'!$B$6:$N$169,2,FALSE)</f>
        <v>1</v>
      </c>
      <c r="EPU13">
        <f>VLOOKUP($A13,'[1]Cuadro 3'!$B$6:$N$169,2,FALSE)</f>
        <v>1</v>
      </c>
      <c r="EPV13">
        <f>VLOOKUP($A13,'[1]Cuadro 3'!$B$6:$N$169,2,FALSE)</f>
        <v>1</v>
      </c>
      <c r="EPW13">
        <f>VLOOKUP($A13,'[1]Cuadro 3'!$B$6:$N$169,2,FALSE)</f>
        <v>1</v>
      </c>
      <c r="EPX13">
        <f>VLOOKUP($A13,'[1]Cuadro 3'!$B$6:$N$169,2,FALSE)</f>
        <v>1</v>
      </c>
      <c r="EPY13">
        <f>VLOOKUP($A13,'[1]Cuadro 3'!$B$6:$N$169,2,FALSE)</f>
        <v>1</v>
      </c>
      <c r="EPZ13">
        <f>VLOOKUP($A13,'[1]Cuadro 3'!$B$6:$N$169,2,FALSE)</f>
        <v>1</v>
      </c>
      <c r="EQA13">
        <f>VLOOKUP($A13,'[1]Cuadro 3'!$B$6:$N$169,2,FALSE)</f>
        <v>1</v>
      </c>
      <c r="EQB13">
        <f>VLOOKUP($A13,'[1]Cuadro 3'!$B$6:$N$169,2,FALSE)</f>
        <v>1</v>
      </c>
      <c r="EQC13">
        <f>VLOOKUP($A13,'[1]Cuadro 3'!$B$6:$N$169,2,FALSE)</f>
        <v>1</v>
      </c>
      <c r="EQD13">
        <f>VLOOKUP($A13,'[1]Cuadro 3'!$B$6:$N$169,2,FALSE)</f>
        <v>1</v>
      </c>
      <c r="EQE13">
        <f>VLOOKUP($A13,'[1]Cuadro 3'!$B$6:$N$169,2,FALSE)</f>
        <v>1</v>
      </c>
      <c r="EQF13">
        <f>VLOOKUP($A13,'[1]Cuadro 3'!$B$6:$N$169,2,FALSE)</f>
        <v>1</v>
      </c>
      <c r="EQG13">
        <f>VLOOKUP($A13,'[1]Cuadro 3'!$B$6:$N$169,2,FALSE)</f>
        <v>1</v>
      </c>
      <c r="EQH13">
        <f>VLOOKUP($A13,'[1]Cuadro 3'!$B$6:$N$169,2,FALSE)</f>
        <v>1</v>
      </c>
      <c r="EQI13">
        <f>VLOOKUP($A13,'[1]Cuadro 3'!$B$6:$N$169,2,FALSE)</f>
        <v>1</v>
      </c>
      <c r="EQJ13">
        <f>VLOOKUP($A13,'[1]Cuadro 3'!$B$6:$N$169,2,FALSE)</f>
        <v>1</v>
      </c>
      <c r="EQK13">
        <f>VLOOKUP($A13,'[1]Cuadro 3'!$B$6:$N$169,2,FALSE)</f>
        <v>1</v>
      </c>
      <c r="EQL13">
        <f>VLOOKUP($A13,'[1]Cuadro 3'!$B$6:$N$169,2,FALSE)</f>
        <v>1</v>
      </c>
      <c r="EQM13">
        <f>VLOOKUP($A13,'[1]Cuadro 3'!$B$6:$N$169,2,FALSE)</f>
        <v>1</v>
      </c>
      <c r="EQN13">
        <f>VLOOKUP($A13,'[1]Cuadro 3'!$B$6:$N$169,2,FALSE)</f>
        <v>1</v>
      </c>
      <c r="EQO13">
        <f>VLOOKUP($A13,'[1]Cuadro 3'!$B$6:$N$169,2,FALSE)</f>
        <v>1</v>
      </c>
      <c r="EQP13">
        <f>VLOOKUP($A13,'[1]Cuadro 3'!$B$6:$N$169,2,FALSE)</f>
        <v>1</v>
      </c>
      <c r="EQQ13">
        <f>VLOOKUP($A13,'[1]Cuadro 3'!$B$6:$N$169,2,FALSE)</f>
        <v>1</v>
      </c>
      <c r="EQR13">
        <f>VLOOKUP($A13,'[1]Cuadro 3'!$B$6:$N$169,2,FALSE)</f>
        <v>1</v>
      </c>
      <c r="EQS13">
        <f>VLOOKUP($A13,'[1]Cuadro 3'!$B$6:$N$169,2,FALSE)</f>
        <v>1</v>
      </c>
      <c r="EQT13">
        <f>VLOOKUP($A13,'[1]Cuadro 3'!$B$6:$N$169,2,FALSE)</f>
        <v>1</v>
      </c>
      <c r="EQU13">
        <f>VLOOKUP($A13,'[1]Cuadro 3'!$B$6:$N$169,2,FALSE)</f>
        <v>1</v>
      </c>
      <c r="EQV13">
        <f>VLOOKUP($A13,'[1]Cuadro 3'!$B$6:$N$169,2,FALSE)</f>
        <v>1</v>
      </c>
      <c r="EQW13">
        <f>VLOOKUP($A13,'[1]Cuadro 3'!$B$6:$N$169,2,FALSE)</f>
        <v>1</v>
      </c>
      <c r="EQX13">
        <f>VLOOKUP($A13,'[1]Cuadro 3'!$B$6:$N$169,2,FALSE)</f>
        <v>1</v>
      </c>
      <c r="EQY13">
        <f>VLOOKUP($A13,'[1]Cuadro 3'!$B$6:$N$169,2,FALSE)</f>
        <v>1</v>
      </c>
      <c r="EQZ13">
        <f>VLOOKUP($A13,'[1]Cuadro 3'!$B$6:$N$169,2,FALSE)</f>
        <v>1</v>
      </c>
      <c r="ERA13">
        <f>VLOOKUP($A13,'[1]Cuadro 3'!$B$6:$N$169,2,FALSE)</f>
        <v>1</v>
      </c>
      <c r="ERB13">
        <f>VLOOKUP($A13,'[1]Cuadro 3'!$B$6:$N$169,2,FALSE)</f>
        <v>1</v>
      </c>
      <c r="ERC13">
        <f>VLOOKUP($A13,'[1]Cuadro 3'!$B$6:$N$169,2,FALSE)</f>
        <v>1</v>
      </c>
      <c r="ERD13">
        <f>VLOOKUP($A13,'[1]Cuadro 3'!$B$6:$N$169,2,FALSE)</f>
        <v>1</v>
      </c>
      <c r="ERE13">
        <f>VLOOKUP($A13,'[1]Cuadro 3'!$B$6:$N$169,2,FALSE)</f>
        <v>1</v>
      </c>
      <c r="ERF13">
        <f>VLOOKUP($A13,'[1]Cuadro 3'!$B$6:$N$169,2,FALSE)</f>
        <v>1</v>
      </c>
      <c r="ERG13">
        <f>VLOOKUP($A13,'[1]Cuadro 3'!$B$6:$N$169,2,FALSE)</f>
        <v>1</v>
      </c>
      <c r="ERH13">
        <f>VLOOKUP($A13,'[1]Cuadro 3'!$B$6:$N$169,2,FALSE)</f>
        <v>1</v>
      </c>
      <c r="ERI13">
        <f>VLOOKUP($A13,'[1]Cuadro 3'!$B$6:$N$169,2,FALSE)</f>
        <v>1</v>
      </c>
      <c r="ERJ13">
        <f>VLOOKUP($A13,'[1]Cuadro 3'!$B$6:$N$169,2,FALSE)</f>
        <v>1</v>
      </c>
      <c r="ERK13">
        <f>VLOOKUP($A13,'[1]Cuadro 3'!$B$6:$N$169,2,FALSE)</f>
        <v>1</v>
      </c>
      <c r="ERL13">
        <f>VLOOKUP($A13,'[1]Cuadro 3'!$B$6:$N$169,2,FALSE)</f>
        <v>1</v>
      </c>
      <c r="ERM13">
        <f>VLOOKUP($A13,'[1]Cuadro 3'!$B$6:$N$169,2,FALSE)</f>
        <v>1</v>
      </c>
      <c r="ERN13">
        <f>VLOOKUP($A13,'[1]Cuadro 3'!$B$6:$N$169,2,FALSE)</f>
        <v>1</v>
      </c>
      <c r="ERO13">
        <f>VLOOKUP($A13,'[1]Cuadro 3'!$B$6:$N$169,2,FALSE)</f>
        <v>1</v>
      </c>
      <c r="ERP13">
        <f>VLOOKUP($A13,'[1]Cuadro 3'!$B$6:$N$169,2,FALSE)</f>
        <v>1</v>
      </c>
      <c r="ERQ13">
        <f>VLOOKUP($A13,'[1]Cuadro 3'!$B$6:$N$169,2,FALSE)</f>
        <v>1</v>
      </c>
      <c r="ERR13">
        <f>VLOOKUP($A13,'[1]Cuadro 3'!$B$6:$N$169,2,FALSE)</f>
        <v>1</v>
      </c>
      <c r="ERS13">
        <f>VLOOKUP($A13,'[1]Cuadro 3'!$B$6:$N$169,2,FALSE)</f>
        <v>1</v>
      </c>
      <c r="ERT13">
        <f>VLOOKUP($A13,'[1]Cuadro 3'!$B$6:$N$169,2,FALSE)</f>
        <v>1</v>
      </c>
      <c r="ERU13">
        <f>VLOOKUP($A13,'[1]Cuadro 3'!$B$6:$N$169,2,FALSE)</f>
        <v>1</v>
      </c>
      <c r="ERV13">
        <f>VLOOKUP($A13,'[1]Cuadro 3'!$B$6:$N$169,2,FALSE)</f>
        <v>1</v>
      </c>
      <c r="ERW13">
        <f>VLOOKUP($A13,'[1]Cuadro 3'!$B$6:$N$169,2,FALSE)</f>
        <v>1</v>
      </c>
      <c r="ERX13">
        <f>VLOOKUP($A13,'[1]Cuadro 3'!$B$6:$N$169,2,FALSE)</f>
        <v>1</v>
      </c>
      <c r="ERY13">
        <f>VLOOKUP($A13,'[1]Cuadro 3'!$B$6:$N$169,2,FALSE)</f>
        <v>1</v>
      </c>
      <c r="ERZ13">
        <f>VLOOKUP($A13,'[1]Cuadro 3'!$B$6:$N$169,2,FALSE)</f>
        <v>1</v>
      </c>
      <c r="ESA13">
        <f>VLOOKUP($A13,'[1]Cuadro 3'!$B$6:$N$169,2,FALSE)</f>
        <v>1</v>
      </c>
      <c r="ESB13">
        <f>VLOOKUP($A13,'[1]Cuadro 3'!$B$6:$N$169,2,FALSE)</f>
        <v>1</v>
      </c>
      <c r="ESC13">
        <f>VLOOKUP($A13,'[1]Cuadro 3'!$B$6:$N$169,2,FALSE)</f>
        <v>1</v>
      </c>
      <c r="ESD13">
        <f>VLOOKUP($A13,'[1]Cuadro 3'!$B$6:$N$169,2,FALSE)</f>
        <v>1</v>
      </c>
      <c r="ESE13">
        <f>VLOOKUP($A13,'[1]Cuadro 3'!$B$6:$N$169,2,FALSE)</f>
        <v>1</v>
      </c>
      <c r="ESF13">
        <f>VLOOKUP($A13,'[1]Cuadro 3'!$B$6:$N$169,2,FALSE)</f>
        <v>1</v>
      </c>
      <c r="ESG13">
        <f>VLOOKUP($A13,'[1]Cuadro 3'!$B$6:$N$169,2,FALSE)</f>
        <v>1</v>
      </c>
      <c r="ESH13">
        <f>VLOOKUP($A13,'[1]Cuadro 3'!$B$6:$N$169,2,FALSE)</f>
        <v>1</v>
      </c>
      <c r="ESI13">
        <f>VLOOKUP($A13,'[1]Cuadro 3'!$B$6:$N$169,2,FALSE)</f>
        <v>1</v>
      </c>
      <c r="ESJ13">
        <f>VLOOKUP($A13,'[1]Cuadro 3'!$B$6:$N$169,2,FALSE)</f>
        <v>1</v>
      </c>
      <c r="ESK13">
        <f>VLOOKUP($A13,'[1]Cuadro 3'!$B$6:$N$169,2,FALSE)</f>
        <v>1</v>
      </c>
      <c r="ESL13">
        <f>VLOOKUP($A13,'[1]Cuadro 3'!$B$6:$N$169,2,FALSE)</f>
        <v>1</v>
      </c>
      <c r="ESM13">
        <f>VLOOKUP($A13,'[1]Cuadro 3'!$B$6:$N$169,2,FALSE)</f>
        <v>1</v>
      </c>
      <c r="ESN13">
        <f>VLOOKUP($A13,'[1]Cuadro 3'!$B$6:$N$169,2,FALSE)</f>
        <v>1</v>
      </c>
      <c r="ESO13">
        <f>VLOOKUP($A13,'[1]Cuadro 3'!$B$6:$N$169,2,FALSE)</f>
        <v>1</v>
      </c>
      <c r="ESP13">
        <f>VLOOKUP($A13,'[1]Cuadro 3'!$B$6:$N$169,2,FALSE)</f>
        <v>1</v>
      </c>
      <c r="ESQ13">
        <f>VLOOKUP($A13,'[1]Cuadro 3'!$B$6:$N$169,2,FALSE)</f>
        <v>1</v>
      </c>
      <c r="ESR13">
        <f>VLOOKUP($A13,'[1]Cuadro 3'!$B$6:$N$169,2,FALSE)</f>
        <v>1</v>
      </c>
      <c r="ESS13">
        <f>VLOOKUP($A13,'[1]Cuadro 3'!$B$6:$N$169,2,FALSE)</f>
        <v>1</v>
      </c>
      <c r="EST13">
        <f>VLOOKUP($A13,'[1]Cuadro 3'!$B$6:$N$169,2,FALSE)</f>
        <v>1</v>
      </c>
      <c r="ESU13">
        <f>VLOOKUP($A13,'[1]Cuadro 3'!$B$6:$N$169,2,FALSE)</f>
        <v>1</v>
      </c>
      <c r="ESV13">
        <f>VLOOKUP($A13,'[1]Cuadro 3'!$B$6:$N$169,2,FALSE)</f>
        <v>1</v>
      </c>
      <c r="ESW13">
        <f>VLOOKUP($A13,'[1]Cuadro 3'!$B$6:$N$169,2,FALSE)</f>
        <v>1</v>
      </c>
      <c r="ESX13">
        <f>VLOOKUP($A13,'[1]Cuadro 3'!$B$6:$N$169,2,FALSE)</f>
        <v>1</v>
      </c>
      <c r="ESY13">
        <f>VLOOKUP($A13,'[1]Cuadro 3'!$B$6:$N$169,2,FALSE)</f>
        <v>1</v>
      </c>
      <c r="ESZ13">
        <f>VLOOKUP($A13,'[1]Cuadro 3'!$B$6:$N$169,2,FALSE)</f>
        <v>1</v>
      </c>
      <c r="ETA13">
        <f>VLOOKUP($A13,'[1]Cuadro 3'!$B$6:$N$169,2,FALSE)</f>
        <v>1</v>
      </c>
      <c r="ETB13">
        <f>VLOOKUP($A13,'[1]Cuadro 3'!$B$6:$N$169,2,FALSE)</f>
        <v>1</v>
      </c>
      <c r="ETC13">
        <f>VLOOKUP($A13,'[1]Cuadro 3'!$B$6:$N$169,2,FALSE)</f>
        <v>1</v>
      </c>
      <c r="ETD13">
        <f>VLOOKUP($A13,'[1]Cuadro 3'!$B$6:$N$169,2,FALSE)</f>
        <v>1</v>
      </c>
      <c r="ETE13">
        <f>VLOOKUP($A13,'[1]Cuadro 3'!$B$6:$N$169,2,FALSE)</f>
        <v>1</v>
      </c>
      <c r="ETF13">
        <f>VLOOKUP($A13,'[1]Cuadro 3'!$B$6:$N$169,2,FALSE)</f>
        <v>1</v>
      </c>
      <c r="ETG13">
        <f>VLOOKUP($A13,'[1]Cuadro 3'!$B$6:$N$169,2,FALSE)</f>
        <v>1</v>
      </c>
      <c r="ETH13">
        <f>VLOOKUP($A13,'[1]Cuadro 3'!$B$6:$N$169,2,FALSE)</f>
        <v>1</v>
      </c>
      <c r="ETI13">
        <f>VLOOKUP($A13,'[1]Cuadro 3'!$B$6:$N$169,2,FALSE)</f>
        <v>1</v>
      </c>
      <c r="ETJ13">
        <f>VLOOKUP($A13,'[1]Cuadro 3'!$B$6:$N$169,2,FALSE)</f>
        <v>1</v>
      </c>
      <c r="ETK13">
        <f>VLOOKUP($A13,'[1]Cuadro 3'!$B$6:$N$169,2,FALSE)</f>
        <v>1</v>
      </c>
      <c r="ETL13">
        <f>VLOOKUP($A13,'[1]Cuadro 3'!$B$6:$N$169,2,FALSE)</f>
        <v>1</v>
      </c>
      <c r="ETM13">
        <f>VLOOKUP($A13,'[1]Cuadro 3'!$B$6:$N$169,2,FALSE)</f>
        <v>1</v>
      </c>
      <c r="ETN13">
        <f>VLOOKUP($A13,'[1]Cuadro 3'!$B$6:$N$169,2,FALSE)</f>
        <v>1</v>
      </c>
      <c r="ETO13">
        <f>VLOOKUP($A13,'[1]Cuadro 3'!$B$6:$N$169,2,FALSE)</f>
        <v>1</v>
      </c>
      <c r="ETP13">
        <f>VLOOKUP($A13,'[1]Cuadro 3'!$B$6:$N$169,2,FALSE)</f>
        <v>1</v>
      </c>
      <c r="ETQ13">
        <f>VLOOKUP($A13,'[1]Cuadro 3'!$B$6:$N$169,2,FALSE)</f>
        <v>1</v>
      </c>
      <c r="ETR13">
        <f>VLOOKUP($A13,'[1]Cuadro 3'!$B$6:$N$169,2,FALSE)</f>
        <v>1</v>
      </c>
      <c r="ETS13">
        <f>VLOOKUP($A13,'[1]Cuadro 3'!$B$6:$N$169,2,FALSE)</f>
        <v>1</v>
      </c>
      <c r="ETT13">
        <f>VLOOKUP($A13,'[1]Cuadro 3'!$B$6:$N$169,2,FALSE)</f>
        <v>1</v>
      </c>
      <c r="ETU13">
        <f>VLOOKUP($A13,'[1]Cuadro 3'!$B$6:$N$169,2,FALSE)</f>
        <v>1</v>
      </c>
      <c r="ETV13">
        <f>VLOOKUP($A13,'[1]Cuadro 3'!$B$6:$N$169,2,FALSE)</f>
        <v>1</v>
      </c>
      <c r="ETW13">
        <f>VLOOKUP($A13,'[1]Cuadro 3'!$B$6:$N$169,2,FALSE)</f>
        <v>1</v>
      </c>
      <c r="ETX13">
        <f>VLOOKUP($A13,'[1]Cuadro 3'!$B$6:$N$169,2,FALSE)</f>
        <v>1</v>
      </c>
      <c r="ETY13">
        <f>VLOOKUP($A13,'[1]Cuadro 3'!$B$6:$N$169,2,FALSE)</f>
        <v>1</v>
      </c>
      <c r="ETZ13">
        <f>VLOOKUP($A13,'[1]Cuadro 3'!$B$6:$N$169,2,FALSE)</f>
        <v>1</v>
      </c>
      <c r="EUA13">
        <f>VLOOKUP($A13,'[1]Cuadro 3'!$B$6:$N$169,2,FALSE)</f>
        <v>1</v>
      </c>
      <c r="EUB13">
        <f>VLOOKUP($A13,'[1]Cuadro 3'!$B$6:$N$169,2,FALSE)</f>
        <v>1</v>
      </c>
      <c r="EUC13">
        <f>VLOOKUP($A13,'[1]Cuadro 3'!$B$6:$N$169,2,FALSE)</f>
        <v>1</v>
      </c>
      <c r="EUD13">
        <f>VLOOKUP($A13,'[1]Cuadro 3'!$B$6:$N$169,2,FALSE)</f>
        <v>1</v>
      </c>
      <c r="EUE13">
        <f>VLOOKUP($A13,'[1]Cuadro 3'!$B$6:$N$169,2,FALSE)</f>
        <v>1</v>
      </c>
      <c r="EUF13">
        <f>VLOOKUP($A13,'[1]Cuadro 3'!$B$6:$N$169,2,FALSE)</f>
        <v>1</v>
      </c>
      <c r="EUG13">
        <f>VLOOKUP($A13,'[1]Cuadro 3'!$B$6:$N$169,2,FALSE)</f>
        <v>1</v>
      </c>
      <c r="EUH13">
        <f>VLOOKUP($A13,'[1]Cuadro 3'!$B$6:$N$169,2,FALSE)</f>
        <v>1</v>
      </c>
      <c r="EUI13">
        <f>VLOOKUP($A13,'[1]Cuadro 3'!$B$6:$N$169,2,FALSE)</f>
        <v>1</v>
      </c>
      <c r="EUJ13">
        <f>VLOOKUP($A13,'[1]Cuadro 3'!$B$6:$N$169,2,FALSE)</f>
        <v>1</v>
      </c>
      <c r="EUK13">
        <f>VLOOKUP($A13,'[1]Cuadro 3'!$B$6:$N$169,2,FALSE)</f>
        <v>1</v>
      </c>
      <c r="EUL13">
        <f>VLOOKUP($A13,'[1]Cuadro 3'!$B$6:$N$169,2,FALSE)</f>
        <v>1</v>
      </c>
      <c r="EUM13">
        <f>VLOOKUP($A13,'[1]Cuadro 3'!$B$6:$N$169,2,FALSE)</f>
        <v>1</v>
      </c>
      <c r="EUN13">
        <f>VLOOKUP($A13,'[1]Cuadro 3'!$B$6:$N$169,2,FALSE)</f>
        <v>1</v>
      </c>
      <c r="EUO13">
        <f>VLOOKUP($A13,'[1]Cuadro 3'!$B$6:$N$169,2,FALSE)</f>
        <v>1</v>
      </c>
      <c r="EUP13">
        <f>VLOOKUP($A13,'[1]Cuadro 3'!$B$6:$N$169,2,FALSE)</f>
        <v>1</v>
      </c>
      <c r="EUQ13">
        <f>VLOOKUP($A13,'[1]Cuadro 3'!$B$6:$N$169,2,FALSE)</f>
        <v>1</v>
      </c>
      <c r="EUR13">
        <f>VLOOKUP($A13,'[1]Cuadro 3'!$B$6:$N$169,2,FALSE)</f>
        <v>1</v>
      </c>
      <c r="EUS13">
        <f>VLOOKUP($A13,'[1]Cuadro 3'!$B$6:$N$169,2,FALSE)</f>
        <v>1</v>
      </c>
      <c r="EUT13">
        <f>VLOOKUP($A13,'[1]Cuadro 3'!$B$6:$N$169,2,FALSE)</f>
        <v>1</v>
      </c>
      <c r="EUU13">
        <f>VLOOKUP($A13,'[1]Cuadro 3'!$B$6:$N$169,2,FALSE)</f>
        <v>1</v>
      </c>
      <c r="EUV13">
        <f>VLOOKUP($A13,'[1]Cuadro 3'!$B$6:$N$169,2,FALSE)</f>
        <v>1</v>
      </c>
      <c r="EUW13">
        <f>VLOOKUP($A13,'[1]Cuadro 3'!$B$6:$N$169,2,FALSE)</f>
        <v>1</v>
      </c>
      <c r="EUX13">
        <f>VLOOKUP($A13,'[1]Cuadro 3'!$B$6:$N$169,2,FALSE)</f>
        <v>1</v>
      </c>
      <c r="EUY13">
        <f>VLOOKUP($A13,'[1]Cuadro 3'!$B$6:$N$169,2,FALSE)</f>
        <v>1</v>
      </c>
      <c r="EUZ13">
        <f>VLOOKUP($A13,'[1]Cuadro 3'!$B$6:$N$169,2,FALSE)</f>
        <v>1</v>
      </c>
      <c r="EVA13">
        <f>VLOOKUP($A13,'[1]Cuadro 3'!$B$6:$N$169,2,FALSE)</f>
        <v>1</v>
      </c>
      <c r="EVB13">
        <f>VLOOKUP($A13,'[1]Cuadro 3'!$B$6:$N$169,2,FALSE)</f>
        <v>1</v>
      </c>
      <c r="EVC13">
        <f>VLOOKUP($A13,'[1]Cuadro 3'!$B$6:$N$169,2,FALSE)</f>
        <v>1</v>
      </c>
      <c r="EVD13">
        <f>VLOOKUP($A13,'[1]Cuadro 3'!$B$6:$N$169,2,FALSE)</f>
        <v>1</v>
      </c>
      <c r="EVE13">
        <f>VLOOKUP($A13,'[1]Cuadro 3'!$B$6:$N$169,2,FALSE)</f>
        <v>1</v>
      </c>
      <c r="EVF13">
        <f>VLOOKUP($A13,'[1]Cuadro 3'!$B$6:$N$169,2,FALSE)</f>
        <v>1</v>
      </c>
      <c r="EVG13">
        <f>VLOOKUP($A13,'[1]Cuadro 3'!$B$6:$N$169,2,FALSE)</f>
        <v>1</v>
      </c>
      <c r="EVH13">
        <f>VLOOKUP($A13,'[1]Cuadro 3'!$B$6:$N$169,2,FALSE)</f>
        <v>1</v>
      </c>
      <c r="EVI13">
        <f>VLOOKUP($A13,'[1]Cuadro 3'!$B$6:$N$169,2,FALSE)</f>
        <v>1</v>
      </c>
      <c r="EVJ13">
        <f>VLOOKUP($A13,'[1]Cuadro 3'!$B$6:$N$169,2,FALSE)</f>
        <v>1</v>
      </c>
      <c r="EVK13">
        <f>VLOOKUP($A13,'[1]Cuadro 3'!$B$6:$N$169,2,FALSE)</f>
        <v>1</v>
      </c>
      <c r="EVL13">
        <f>VLOOKUP($A13,'[1]Cuadro 3'!$B$6:$N$169,2,FALSE)</f>
        <v>1</v>
      </c>
      <c r="EVM13">
        <f>VLOOKUP($A13,'[1]Cuadro 3'!$B$6:$N$169,2,FALSE)</f>
        <v>1</v>
      </c>
      <c r="EVN13">
        <f>VLOOKUP($A13,'[1]Cuadro 3'!$B$6:$N$169,2,FALSE)</f>
        <v>1</v>
      </c>
      <c r="EVO13">
        <f>VLOOKUP($A13,'[1]Cuadro 3'!$B$6:$N$169,2,FALSE)</f>
        <v>1</v>
      </c>
      <c r="EVP13">
        <f>VLOOKUP($A13,'[1]Cuadro 3'!$B$6:$N$169,2,FALSE)</f>
        <v>1</v>
      </c>
      <c r="EVQ13">
        <f>VLOOKUP($A13,'[1]Cuadro 3'!$B$6:$N$169,2,FALSE)</f>
        <v>1</v>
      </c>
      <c r="EVR13">
        <f>VLOOKUP($A13,'[1]Cuadro 3'!$B$6:$N$169,2,FALSE)</f>
        <v>1</v>
      </c>
      <c r="EVS13">
        <f>VLOOKUP($A13,'[1]Cuadro 3'!$B$6:$N$169,2,FALSE)</f>
        <v>1</v>
      </c>
      <c r="EVT13">
        <f>VLOOKUP($A13,'[1]Cuadro 3'!$B$6:$N$169,2,FALSE)</f>
        <v>1</v>
      </c>
      <c r="EVU13">
        <f>VLOOKUP($A13,'[1]Cuadro 3'!$B$6:$N$169,2,FALSE)</f>
        <v>1</v>
      </c>
      <c r="EVV13">
        <f>VLOOKUP($A13,'[1]Cuadro 3'!$B$6:$N$169,2,FALSE)</f>
        <v>1</v>
      </c>
      <c r="EVW13">
        <f>VLOOKUP($A13,'[1]Cuadro 3'!$B$6:$N$169,2,FALSE)</f>
        <v>1</v>
      </c>
      <c r="EVX13">
        <f>VLOOKUP($A13,'[1]Cuadro 3'!$B$6:$N$169,2,FALSE)</f>
        <v>1</v>
      </c>
      <c r="EVY13">
        <f>VLOOKUP($A13,'[1]Cuadro 3'!$B$6:$N$169,2,FALSE)</f>
        <v>1</v>
      </c>
      <c r="EVZ13">
        <f>VLOOKUP($A13,'[1]Cuadro 3'!$B$6:$N$169,2,FALSE)</f>
        <v>1</v>
      </c>
      <c r="EWA13">
        <f>VLOOKUP($A13,'[1]Cuadro 3'!$B$6:$N$169,2,FALSE)</f>
        <v>1</v>
      </c>
      <c r="EWB13">
        <f>VLOOKUP($A13,'[1]Cuadro 3'!$B$6:$N$169,2,FALSE)</f>
        <v>1</v>
      </c>
      <c r="EWC13">
        <f>VLOOKUP($A13,'[1]Cuadro 3'!$B$6:$N$169,2,FALSE)</f>
        <v>1</v>
      </c>
      <c r="EWD13">
        <f>VLOOKUP($A13,'[1]Cuadro 3'!$B$6:$N$169,2,FALSE)</f>
        <v>1</v>
      </c>
      <c r="EWE13">
        <f>VLOOKUP($A13,'[1]Cuadro 3'!$B$6:$N$169,2,FALSE)</f>
        <v>1</v>
      </c>
      <c r="EWF13">
        <f>VLOOKUP($A13,'[1]Cuadro 3'!$B$6:$N$169,2,FALSE)</f>
        <v>1</v>
      </c>
      <c r="EWG13">
        <f>VLOOKUP($A13,'[1]Cuadro 3'!$B$6:$N$169,2,FALSE)</f>
        <v>1</v>
      </c>
      <c r="EWH13">
        <f>VLOOKUP($A13,'[1]Cuadro 3'!$B$6:$N$169,2,FALSE)</f>
        <v>1</v>
      </c>
      <c r="EWI13">
        <f>VLOOKUP($A13,'[1]Cuadro 3'!$B$6:$N$169,2,FALSE)</f>
        <v>1</v>
      </c>
      <c r="EWJ13">
        <f>VLOOKUP($A13,'[1]Cuadro 3'!$B$6:$N$169,2,FALSE)</f>
        <v>1</v>
      </c>
      <c r="EWK13">
        <f>VLOOKUP($A13,'[1]Cuadro 3'!$B$6:$N$169,2,FALSE)</f>
        <v>1</v>
      </c>
      <c r="EWL13">
        <f>VLOOKUP($A13,'[1]Cuadro 3'!$B$6:$N$169,2,FALSE)</f>
        <v>1</v>
      </c>
      <c r="EWM13">
        <f>VLOOKUP($A13,'[1]Cuadro 3'!$B$6:$N$169,2,FALSE)</f>
        <v>1</v>
      </c>
      <c r="EWN13">
        <f>VLOOKUP($A13,'[1]Cuadro 3'!$B$6:$N$169,2,FALSE)</f>
        <v>1</v>
      </c>
      <c r="EWO13">
        <f>VLOOKUP($A13,'[1]Cuadro 3'!$B$6:$N$169,2,FALSE)</f>
        <v>1</v>
      </c>
      <c r="EWP13">
        <f>VLOOKUP($A13,'[1]Cuadro 3'!$B$6:$N$169,2,FALSE)</f>
        <v>1</v>
      </c>
      <c r="EWQ13">
        <f>VLOOKUP($A13,'[1]Cuadro 3'!$B$6:$N$169,2,FALSE)</f>
        <v>1</v>
      </c>
      <c r="EWR13">
        <f>VLOOKUP($A13,'[1]Cuadro 3'!$B$6:$N$169,2,FALSE)</f>
        <v>1</v>
      </c>
      <c r="EWS13">
        <f>VLOOKUP($A13,'[1]Cuadro 3'!$B$6:$N$169,2,FALSE)</f>
        <v>1</v>
      </c>
      <c r="EWT13">
        <f>VLOOKUP($A13,'[1]Cuadro 3'!$B$6:$N$169,2,FALSE)</f>
        <v>1</v>
      </c>
      <c r="EWU13">
        <f>VLOOKUP($A13,'[1]Cuadro 3'!$B$6:$N$169,2,FALSE)</f>
        <v>1</v>
      </c>
      <c r="EWV13">
        <f>VLOOKUP($A13,'[1]Cuadro 3'!$B$6:$N$169,2,FALSE)</f>
        <v>1</v>
      </c>
      <c r="EWW13">
        <f>VLOOKUP($A13,'[1]Cuadro 3'!$B$6:$N$169,2,FALSE)</f>
        <v>1</v>
      </c>
      <c r="EWX13">
        <f>VLOOKUP($A13,'[1]Cuadro 3'!$B$6:$N$169,2,FALSE)</f>
        <v>1</v>
      </c>
      <c r="EWY13">
        <f>VLOOKUP($A13,'[1]Cuadro 3'!$B$6:$N$169,2,FALSE)</f>
        <v>1</v>
      </c>
      <c r="EWZ13">
        <f>VLOOKUP($A13,'[1]Cuadro 3'!$B$6:$N$169,2,FALSE)</f>
        <v>1</v>
      </c>
      <c r="EXA13">
        <f>VLOOKUP($A13,'[1]Cuadro 3'!$B$6:$N$169,2,FALSE)</f>
        <v>1</v>
      </c>
      <c r="EXB13">
        <f>VLOOKUP($A13,'[1]Cuadro 3'!$B$6:$N$169,2,FALSE)</f>
        <v>1</v>
      </c>
      <c r="EXC13">
        <f>VLOOKUP($A13,'[1]Cuadro 3'!$B$6:$N$169,2,FALSE)</f>
        <v>1</v>
      </c>
      <c r="EXD13">
        <f>VLOOKUP($A13,'[1]Cuadro 3'!$B$6:$N$169,2,FALSE)</f>
        <v>1</v>
      </c>
      <c r="EXE13">
        <f>VLOOKUP($A13,'[1]Cuadro 3'!$B$6:$N$169,2,FALSE)</f>
        <v>1</v>
      </c>
      <c r="EXF13">
        <f>VLOOKUP($A13,'[1]Cuadro 3'!$B$6:$N$169,2,FALSE)</f>
        <v>1</v>
      </c>
      <c r="EXG13">
        <f>VLOOKUP($A13,'[1]Cuadro 3'!$B$6:$N$169,2,FALSE)</f>
        <v>1</v>
      </c>
      <c r="EXH13">
        <f>VLOOKUP($A13,'[1]Cuadro 3'!$B$6:$N$169,2,FALSE)</f>
        <v>1</v>
      </c>
      <c r="EXI13">
        <f>VLOOKUP($A13,'[1]Cuadro 3'!$B$6:$N$169,2,FALSE)</f>
        <v>1</v>
      </c>
      <c r="EXJ13">
        <f>VLOOKUP($A13,'[1]Cuadro 3'!$B$6:$N$169,2,FALSE)</f>
        <v>1</v>
      </c>
      <c r="EXK13">
        <f>VLOOKUP($A13,'[1]Cuadro 3'!$B$6:$N$169,2,FALSE)</f>
        <v>1</v>
      </c>
      <c r="EXL13">
        <f>VLOOKUP($A13,'[1]Cuadro 3'!$B$6:$N$169,2,FALSE)</f>
        <v>1</v>
      </c>
      <c r="EXM13">
        <f>VLOOKUP($A13,'[1]Cuadro 3'!$B$6:$N$169,2,FALSE)</f>
        <v>1</v>
      </c>
      <c r="EXN13">
        <f>VLOOKUP($A13,'[1]Cuadro 3'!$B$6:$N$169,2,FALSE)</f>
        <v>1</v>
      </c>
      <c r="EXO13">
        <f>VLOOKUP($A13,'[1]Cuadro 3'!$B$6:$N$169,2,FALSE)</f>
        <v>1</v>
      </c>
      <c r="EXP13">
        <f>VLOOKUP($A13,'[1]Cuadro 3'!$B$6:$N$169,2,FALSE)</f>
        <v>1</v>
      </c>
      <c r="EXQ13">
        <f>VLOOKUP($A13,'[1]Cuadro 3'!$B$6:$N$169,2,FALSE)</f>
        <v>1</v>
      </c>
      <c r="EXR13">
        <f>VLOOKUP($A13,'[1]Cuadro 3'!$B$6:$N$169,2,FALSE)</f>
        <v>1</v>
      </c>
      <c r="EXS13">
        <f>VLOOKUP($A13,'[1]Cuadro 3'!$B$6:$N$169,2,FALSE)</f>
        <v>1</v>
      </c>
      <c r="EXT13">
        <f>VLOOKUP($A13,'[1]Cuadro 3'!$B$6:$N$169,2,FALSE)</f>
        <v>1</v>
      </c>
      <c r="EXU13">
        <f>VLOOKUP($A13,'[1]Cuadro 3'!$B$6:$N$169,2,FALSE)</f>
        <v>1</v>
      </c>
      <c r="EXV13">
        <f>VLOOKUP($A13,'[1]Cuadro 3'!$B$6:$N$169,2,FALSE)</f>
        <v>1</v>
      </c>
      <c r="EXW13">
        <f>VLOOKUP($A13,'[1]Cuadro 3'!$B$6:$N$169,2,FALSE)</f>
        <v>1</v>
      </c>
      <c r="EXX13">
        <f>VLOOKUP($A13,'[1]Cuadro 3'!$B$6:$N$169,2,FALSE)</f>
        <v>1</v>
      </c>
      <c r="EXY13">
        <f>VLOOKUP($A13,'[1]Cuadro 3'!$B$6:$N$169,2,FALSE)</f>
        <v>1</v>
      </c>
      <c r="EXZ13">
        <f>VLOOKUP($A13,'[1]Cuadro 3'!$B$6:$N$169,2,FALSE)</f>
        <v>1</v>
      </c>
      <c r="EYA13">
        <f>VLOOKUP($A13,'[1]Cuadro 3'!$B$6:$N$169,2,FALSE)</f>
        <v>1</v>
      </c>
      <c r="EYB13">
        <f>VLOOKUP($A13,'[1]Cuadro 3'!$B$6:$N$169,2,FALSE)</f>
        <v>1</v>
      </c>
      <c r="EYC13">
        <f>VLOOKUP($A13,'[1]Cuadro 3'!$B$6:$N$169,2,FALSE)</f>
        <v>1</v>
      </c>
      <c r="EYD13">
        <f>VLOOKUP($A13,'[1]Cuadro 3'!$B$6:$N$169,2,FALSE)</f>
        <v>1</v>
      </c>
      <c r="EYE13">
        <f>VLOOKUP($A13,'[1]Cuadro 3'!$B$6:$N$169,2,FALSE)</f>
        <v>1</v>
      </c>
      <c r="EYF13">
        <f>VLOOKUP($A13,'[1]Cuadro 3'!$B$6:$N$169,2,FALSE)</f>
        <v>1</v>
      </c>
      <c r="EYG13">
        <f>VLOOKUP($A13,'[1]Cuadro 3'!$B$6:$N$169,2,FALSE)</f>
        <v>1</v>
      </c>
      <c r="EYH13">
        <f>VLOOKUP($A13,'[1]Cuadro 3'!$B$6:$N$169,2,FALSE)</f>
        <v>1</v>
      </c>
      <c r="EYI13">
        <f>VLOOKUP($A13,'[1]Cuadro 3'!$B$6:$N$169,2,FALSE)</f>
        <v>1</v>
      </c>
      <c r="EYJ13">
        <f>VLOOKUP($A13,'[1]Cuadro 3'!$B$6:$N$169,2,FALSE)</f>
        <v>1</v>
      </c>
      <c r="EYK13">
        <f>VLOOKUP($A13,'[1]Cuadro 3'!$B$6:$N$169,2,FALSE)</f>
        <v>1</v>
      </c>
      <c r="EYL13">
        <f>VLOOKUP($A13,'[1]Cuadro 3'!$B$6:$N$169,2,FALSE)</f>
        <v>1</v>
      </c>
      <c r="EYM13">
        <f>VLOOKUP($A13,'[1]Cuadro 3'!$B$6:$N$169,2,FALSE)</f>
        <v>1</v>
      </c>
      <c r="EYN13">
        <f>VLOOKUP($A13,'[1]Cuadro 3'!$B$6:$N$169,2,FALSE)</f>
        <v>1</v>
      </c>
      <c r="EYO13">
        <f>VLOOKUP($A13,'[1]Cuadro 3'!$B$6:$N$169,2,FALSE)</f>
        <v>1</v>
      </c>
      <c r="EYP13">
        <f>VLOOKUP($A13,'[1]Cuadro 3'!$B$6:$N$169,2,FALSE)</f>
        <v>1</v>
      </c>
      <c r="EYQ13">
        <f>VLOOKUP($A13,'[1]Cuadro 3'!$B$6:$N$169,2,FALSE)</f>
        <v>1</v>
      </c>
      <c r="EYR13">
        <f>VLOOKUP($A13,'[1]Cuadro 3'!$B$6:$N$169,2,FALSE)</f>
        <v>1</v>
      </c>
      <c r="EYS13">
        <f>VLOOKUP($A13,'[1]Cuadro 3'!$B$6:$N$169,2,FALSE)</f>
        <v>1</v>
      </c>
      <c r="EYT13">
        <f>VLOOKUP($A13,'[1]Cuadro 3'!$B$6:$N$169,2,FALSE)</f>
        <v>1</v>
      </c>
      <c r="EYU13">
        <f>VLOOKUP($A13,'[1]Cuadro 3'!$B$6:$N$169,2,FALSE)</f>
        <v>1</v>
      </c>
      <c r="EYV13">
        <f>VLOOKUP($A13,'[1]Cuadro 3'!$B$6:$N$169,2,FALSE)</f>
        <v>1</v>
      </c>
      <c r="EYW13">
        <f>VLOOKUP($A13,'[1]Cuadro 3'!$B$6:$N$169,2,FALSE)</f>
        <v>1</v>
      </c>
      <c r="EYX13">
        <f>VLOOKUP($A13,'[1]Cuadro 3'!$B$6:$N$169,2,FALSE)</f>
        <v>1</v>
      </c>
      <c r="EYY13">
        <f>VLOOKUP($A13,'[1]Cuadro 3'!$B$6:$N$169,2,FALSE)</f>
        <v>1</v>
      </c>
      <c r="EYZ13">
        <f>VLOOKUP($A13,'[1]Cuadro 3'!$B$6:$N$169,2,FALSE)</f>
        <v>1</v>
      </c>
      <c r="EZA13">
        <f>VLOOKUP($A13,'[1]Cuadro 3'!$B$6:$N$169,2,FALSE)</f>
        <v>1</v>
      </c>
      <c r="EZB13">
        <f>VLOOKUP($A13,'[1]Cuadro 3'!$B$6:$N$169,2,FALSE)</f>
        <v>1</v>
      </c>
      <c r="EZC13">
        <f>VLOOKUP($A13,'[1]Cuadro 3'!$B$6:$N$169,2,FALSE)</f>
        <v>1</v>
      </c>
      <c r="EZD13">
        <f>VLOOKUP($A13,'[1]Cuadro 3'!$B$6:$N$169,2,FALSE)</f>
        <v>1</v>
      </c>
      <c r="EZE13">
        <f>VLOOKUP($A13,'[1]Cuadro 3'!$B$6:$N$169,2,FALSE)</f>
        <v>1</v>
      </c>
      <c r="EZF13">
        <f>VLOOKUP($A13,'[1]Cuadro 3'!$B$6:$N$169,2,FALSE)</f>
        <v>1</v>
      </c>
      <c r="EZG13">
        <f>VLOOKUP($A13,'[1]Cuadro 3'!$B$6:$N$169,2,FALSE)</f>
        <v>1</v>
      </c>
      <c r="EZH13">
        <f>VLOOKUP($A13,'[1]Cuadro 3'!$B$6:$N$169,2,FALSE)</f>
        <v>1</v>
      </c>
      <c r="EZI13">
        <f>VLOOKUP($A13,'[1]Cuadro 3'!$B$6:$N$169,2,FALSE)</f>
        <v>1</v>
      </c>
      <c r="EZJ13">
        <f>VLOOKUP($A13,'[1]Cuadro 3'!$B$6:$N$169,2,FALSE)</f>
        <v>1</v>
      </c>
      <c r="EZK13">
        <f>VLOOKUP($A13,'[1]Cuadro 3'!$B$6:$N$169,2,FALSE)</f>
        <v>1</v>
      </c>
      <c r="EZL13">
        <f>VLOOKUP($A13,'[1]Cuadro 3'!$B$6:$N$169,2,FALSE)</f>
        <v>1</v>
      </c>
      <c r="EZM13">
        <f>VLOOKUP($A13,'[1]Cuadro 3'!$B$6:$N$169,2,FALSE)</f>
        <v>1</v>
      </c>
      <c r="EZN13">
        <f>VLOOKUP($A13,'[1]Cuadro 3'!$B$6:$N$169,2,FALSE)</f>
        <v>1</v>
      </c>
      <c r="EZO13">
        <f>VLOOKUP($A13,'[1]Cuadro 3'!$B$6:$N$169,2,FALSE)</f>
        <v>1</v>
      </c>
      <c r="EZP13">
        <f>VLOOKUP($A13,'[1]Cuadro 3'!$B$6:$N$169,2,FALSE)</f>
        <v>1</v>
      </c>
      <c r="EZQ13">
        <f>VLOOKUP($A13,'[1]Cuadro 3'!$B$6:$N$169,2,FALSE)</f>
        <v>1</v>
      </c>
      <c r="EZR13">
        <f>VLOOKUP($A13,'[1]Cuadro 3'!$B$6:$N$169,2,FALSE)</f>
        <v>1</v>
      </c>
      <c r="EZS13">
        <f>VLOOKUP($A13,'[1]Cuadro 3'!$B$6:$N$169,2,FALSE)</f>
        <v>1</v>
      </c>
      <c r="EZT13">
        <f>VLOOKUP($A13,'[1]Cuadro 3'!$B$6:$N$169,2,FALSE)</f>
        <v>1</v>
      </c>
      <c r="EZU13">
        <f>VLOOKUP($A13,'[1]Cuadro 3'!$B$6:$N$169,2,FALSE)</f>
        <v>1</v>
      </c>
      <c r="EZV13">
        <f>VLOOKUP($A13,'[1]Cuadro 3'!$B$6:$N$169,2,FALSE)</f>
        <v>1</v>
      </c>
      <c r="EZW13">
        <f>VLOOKUP($A13,'[1]Cuadro 3'!$B$6:$N$169,2,FALSE)</f>
        <v>1</v>
      </c>
      <c r="EZX13">
        <f>VLOOKUP($A13,'[1]Cuadro 3'!$B$6:$N$169,2,FALSE)</f>
        <v>1</v>
      </c>
      <c r="EZY13">
        <f>VLOOKUP($A13,'[1]Cuadro 3'!$B$6:$N$169,2,FALSE)</f>
        <v>1</v>
      </c>
      <c r="EZZ13">
        <f>VLOOKUP($A13,'[1]Cuadro 3'!$B$6:$N$169,2,FALSE)</f>
        <v>1</v>
      </c>
      <c r="FAA13">
        <f>VLOOKUP($A13,'[1]Cuadro 3'!$B$6:$N$169,2,FALSE)</f>
        <v>1</v>
      </c>
      <c r="FAB13">
        <f>VLOOKUP($A13,'[1]Cuadro 3'!$B$6:$N$169,2,FALSE)</f>
        <v>1</v>
      </c>
      <c r="FAC13">
        <f>VLOOKUP($A13,'[1]Cuadro 3'!$B$6:$N$169,2,FALSE)</f>
        <v>1</v>
      </c>
      <c r="FAD13">
        <f>VLOOKUP($A13,'[1]Cuadro 3'!$B$6:$N$169,2,FALSE)</f>
        <v>1</v>
      </c>
      <c r="FAE13">
        <f>VLOOKUP($A13,'[1]Cuadro 3'!$B$6:$N$169,2,FALSE)</f>
        <v>1</v>
      </c>
      <c r="FAF13">
        <f>VLOOKUP($A13,'[1]Cuadro 3'!$B$6:$N$169,2,FALSE)</f>
        <v>1</v>
      </c>
      <c r="FAG13">
        <f>VLOOKUP($A13,'[1]Cuadro 3'!$B$6:$N$169,2,FALSE)</f>
        <v>1</v>
      </c>
      <c r="FAH13">
        <f>VLOOKUP($A13,'[1]Cuadro 3'!$B$6:$N$169,2,FALSE)</f>
        <v>1</v>
      </c>
      <c r="FAI13">
        <f>VLOOKUP($A13,'[1]Cuadro 3'!$B$6:$N$169,2,FALSE)</f>
        <v>1</v>
      </c>
      <c r="FAJ13">
        <f>VLOOKUP($A13,'[1]Cuadro 3'!$B$6:$N$169,2,FALSE)</f>
        <v>1</v>
      </c>
      <c r="FAK13">
        <f>VLOOKUP($A13,'[1]Cuadro 3'!$B$6:$N$169,2,FALSE)</f>
        <v>1</v>
      </c>
      <c r="FAL13">
        <f>VLOOKUP($A13,'[1]Cuadro 3'!$B$6:$N$169,2,FALSE)</f>
        <v>1</v>
      </c>
      <c r="FAM13">
        <f>VLOOKUP($A13,'[1]Cuadro 3'!$B$6:$N$169,2,FALSE)</f>
        <v>1</v>
      </c>
      <c r="FAN13">
        <f>VLOOKUP($A13,'[1]Cuadro 3'!$B$6:$N$169,2,FALSE)</f>
        <v>1</v>
      </c>
      <c r="FAO13">
        <f>VLOOKUP($A13,'[1]Cuadro 3'!$B$6:$N$169,2,FALSE)</f>
        <v>1</v>
      </c>
      <c r="FAP13">
        <f>VLOOKUP($A13,'[1]Cuadro 3'!$B$6:$N$169,2,FALSE)</f>
        <v>1</v>
      </c>
      <c r="FAQ13">
        <f>VLOOKUP($A13,'[1]Cuadro 3'!$B$6:$N$169,2,FALSE)</f>
        <v>1</v>
      </c>
      <c r="FAR13">
        <f>VLOOKUP($A13,'[1]Cuadro 3'!$B$6:$N$169,2,FALSE)</f>
        <v>1</v>
      </c>
      <c r="FAS13">
        <f>VLOOKUP($A13,'[1]Cuadro 3'!$B$6:$N$169,2,FALSE)</f>
        <v>1</v>
      </c>
      <c r="FAT13">
        <f>VLOOKUP($A13,'[1]Cuadro 3'!$B$6:$N$169,2,FALSE)</f>
        <v>1</v>
      </c>
      <c r="FAU13">
        <f>VLOOKUP($A13,'[1]Cuadro 3'!$B$6:$N$169,2,FALSE)</f>
        <v>1</v>
      </c>
      <c r="FAV13">
        <f>VLOOKUP($A13,'[1]Cuadro 3'!$B$6:$N$169,2,FALSE)</f>
        <v>1</v>
      </c>
      <c r="FAW13">
        <f>VLOOKUP($A13,'[1]Cuadro 3'!$B$6:$N$169,2,FALSE)</f>
        <v>1</v>
      </c>
      <c r="FAX13">
        <f>VLOOKUP($A13,'[1]Cuadro 3'!$B$6:$N$169,2,FALSE)</f>
        <v>1</v>
      </c>
      <c r="FAY13">
        <f>VLOOKUP($A13,'[1]Cuadro 3'!$B$6:$N$169,2,FALSE)</f>
        <v>1</v>
      </c>
      <c r="FAZ13">
        <f>VLOOKUP($A13,'[1]Cuadro 3'!$B$6:$N$169,2,FALSE)</f>
        <v>1</v>
      </c>
      <c r="FBA13">
        <f>VLOOKUP($A13,'[1]Cuadro 3'!$B$6:$N$169,2,FALSE)</f>
        <v>1</v>
      </c>
      <c r="FBB13">
        <f>VLOOKUP($A13,'[1]Cuadro 3'!$B$6:$N$169,2,FALSE)</f>
        <v>1</v>
      </c>
      <c r="FBC13">
        <f>VLOOKUP($A13,'[1]Cuadro 3'!$B$6:$N$169,2,FALSE)</f>
        <v>1</v>
      </c>
      <c r="FBD13">
        <f>VLOOKUP($A13,'[1]Cuadro 3'!$B$6:$N$169,2,FALSE)</f>
        <v>1</v>
      </c>
      <c r="FBE13">
        <f>VLOOKUP($A13,'[1]Cuadro 3'!$B$6:$N$169,2,FALSE)</f>
        <v>1</v>
      </c>
      <c r="FBF13">
        <f>VLOOKUP($A13,'[1]Cuadro 3'!$B$6:$N$169,2,FALSE)</f>
        <v>1</v>
      </c>
      <c r="FBG13">
        <f>VLOOKUP($A13,'[1]Cuadro 3'!$B$6:$N$169,2,FALSE)</f>
        <v>1</v>
      </c>
      <c r="FBH13">
        <f>VLOOKUP($A13,'[1]Cuadro 3'!$B$6:$N$169,2,FALSE)</f>
        <v>1</v>
      </c>
      <c r="FBI13">
        <f>VLOOKUP($A13,'[1]Cuadro 3'!$B$6:$N$169,2,FALSE)</f>
        <v>1</v>
      </c>
      <c r="FBJ13">
        <f>VLOOKUP($A13,'[1]Cuadro 3'!$B$6:$N$169,2,FALSE)</f>
        <v>1</v>
      </c>
      <c r="FBK13">
        <f>VLOOKUP($A13,'[1]Cuadro 3'!$B$6:$N$169,2,FALSE)</f>
        <v>1</v>
      </c>
      <c r="FBL13">
        <f>VLOOKUP($A13,'[1]Cuadro 3'!$B$6:$N$169,2,FALSE)</f>
        <v>1</v>
      </c>
      <c r="FBM13">
        <f>VLOOKUP($A13,'[1]Cuadro 3'!$B$6:$N$169,2,FALSE)</f>
        <v>1</v>
      </c>
      <c r="FBN13">
        <f>VLOOKUP($A13,'[1]Cuadro 3'!$B$6:$N$169,2,FALSE)</f>
        <v>1</v>
      </c>
      <c r="FBO13">
        <f>VLOOKUP($A13,'[1]Cuadro 3'!$B$6:$N$169,2,FALSE)</f>
        <v>1</v>
      </c>
      <c r="FBP13">
        <f>VLOOKUP($A13,'[1]Cuadro 3'!$B$6:$N$169,2,FALSE)</f>
        <v>1</v>
      </c>
      <c r="FBQ13">
        <f>VLOOKUP($A13,'[1]Cuadro 3'!$B$6:$N$169,2,FALSE)</f>
        <v>1</v>
      </c>
      <c r="FBR13">
        <f>VLOOKUP($A13,'[1]Cuadro 3'!$B$6:$N$169,2,FALSE)</f>
        <v>1</v>
      </c>
      <c r="FBS13">
        <f>VLOOKUP($A13,'[1]Cuadro 3'!$B$6:$N$169,2,FALSE)</f>
        <v>1</v>
      </c>
      <c r="FBT13">
        <f>VLOOKUP($A13,'[1]Cuadro 3'!$B$6:$N$169,2,FALSE)</f>
        <v>1</v>
      </c>
      <c r="FBU13">
        <f>VLOOKUP($A13,'[1]Cuadro 3'!$B$6:$N$169,2,FALSE)</f>
        <v>1</v>
      </c>
      <c r="FBV13">
        <f>VLOOKUP($A13,'[1]Cuadro 3'!$B$6:$N$169,2,FALSE)</f>
        <v>1</v>
      </c>
      <c r="FBW13">
        <f>VLOOKUP($A13,'[1]Cuadro 3'!$B$6:$N$169,2,FALSE)</f>
        <v>1</v>
      </c>
      <c r="FBX13">
        <f>VLOOKUP($A13,'[1]Cuadro 3'!$B$6:$N$169,2,FALSE)</f>
        <v>1</v>
      </c>
      <c r="FBY13">
        <f>VLOOKUP($A13,'[1]Cuadro 3'!$B$6:$N$169,2,FALSE)</f>
        <v>1</v>
      </c>
      <c r="FBZ13">
        <f>VLOOKUP($A13,'[1]Cuadro 3'!$B$6:$N$169,2,FALSE)</f>
        <v>1</v>
      </c>
      <c r="FCA13">
        <f>VLOOKUP($A13,'[1]Cuadro 3'!$B$6:$N$169,2,FALSE)</f>
        <v>1</v>
      </c>
      <c r="FCB13">
        <f>VLOOKUP($A13,'[1]Cuadro 3'!$B$6:$N$169,2,FALSE)</f>
        <v>1</v>
      </c>
      <c r="FCC13">
        <f>VLOOKUP($A13,'[1]Cuadro 3'!$B$6:$N$169,2,FALSE)</f>
        <v>1</v>
      </c>
      <c r="FCD13">
        <f>VLOOKUP($A13,'[1]Cuadro 3'!$B$6:$N$169,2,FALSE)</f>
        <v>1</v>
      </c>
      <c r="FCE13">
        <f>VLOOKUP($A13,'[1]Cuadro 3'!$B$6:$N$169,2,FALSE)</f>
        <v>1</v>
      </c>
      <c r="FCF13">
        <f>VLOOKUP($A13,'[1]Cuadro 3'!$B$6:$N$169,2,FALSE)</f>
        <v>1</v>
      </c>
      <c r="FCG13">
        <f>VLOOKUP($A13,'[1]Cuadro 3'!$B$6:$N$169,2,FALSE)</f>
        <v>1</v>
      </c>
      <c r="FCH13">
        <f>VLOOKUP($A13,'[1]Cuadro 3'!$B$6:$N$169,2,FALSE)</f>
        <v>1</v>
      </c>
      <c r="FCI13">
        <f>VLOOKUP($A13,'[1]Cuadro 3'!$B$6:$N$169,2,FALSE)</f>
        <v>1</v>
      </c>
      <c r="FCJ13">
        <f>VLOOKUP($A13,'[1]Cuadro 3'!$B$6:$N$169,2,FALSE)</f>
        <v>1</v>
      </c>
      <c r="FCK13">
        <f>VLOOKUP($A13,'[1]Cuadro 3'!$B$6:$N$169,2,FALSE)</f>
        <v>1</v>
      </c>
      <c r="FCL13">
        <f>VLOOKUP($A13,'[1]Cuadro 3'!$B$6:$N$169,2,FALSE)</f>
        <v>1</v>
      </c>
      <c r="FCM13">
        <f>VLOOKUP($A13,'[1]Cuadro 3'!$B$6:$N$169,2,FALSE)</f>
        <v>1</v>
      </c>
      <c r="FCN13">
        <f>VLOOKUP($A13,'[1]Cuadro 3'!$B$6:$N$169,2,FALSE)</f>
        <v>1</v>
      </c>
      <c r="FCO13">
        <f>VLOOKUP($A13,'[1]Cuadro 3'!$B$6:$N$169,2,FALSE)</f>
        <v>1</v>
      </c>
      <c r="FCP13">
        <f>VLOOKUP($A13,'[1]Cuadro 3'!$B$6:$N$169,2,FALSE)</f>
        <v>1</v>
      </c>
      <c r="FCQ13">
        <f>VLOOKUP($A13,'[1]Cuadro 3'!$B$6:$N$169,2,FALSE)</f>
        <v>1</v>
      </c>
      <c r="FCR13">
        <f>VLOOKUP($A13,'[1]Cuadro 3'!$B$6:$N$169,2,FALSE)</f>
        <v>1</v>
      </c>
      <c r="FCS13">
        <f>VLOOKUP($A13,'[1]Cuadro 3'!$B$6:$N$169,2,FALSE)</f>
        <v>1</v>
      </c>
      <c r="FCT13">
        <f>VLOOKUP($A13,'[1]Cuadro 3'!$B$6:$N$169,2,FALSE)</f>
        <v>1</v>
      </c>
      <c r="FCU13">
        <f>VLOOKUP($A13,'[1]Cuadro 3'!$B$6:$N$169,2,FALSE)</f>
        <v>1</v>
      </c>
      <c r="FCV13">
        <f>VLOOKUP($A13,'[1]Cuadro 3'!$B$6:$N$169,2,FALSE)</f>
        <v>1</v>
      </c>
      <c r="FCW13">
        <f>VLOOKUP($A13,'[1]Cuadro 3'!$B$6:$N$169,2,FALSE)</f>
        <v>1</v>
      </c>
      <c r="FCX13">
        <f>VLOOKUP($A13,'[1]Cuadro 3'!$B$6:$N$169,2,FALSE)</f>
        <v>1</v>
      </c>
      <c r="FCY13">
        <f>VLOOKUP($A13,'[1]Cuadro 3'!$B$6:$N$169,2,FALSE)</f>
        <v>1</v>
      </c>
      <c r="FCZ13">
        <f>VLOOKUP($A13,'[1]Cuadro 3'!$B$6:$N$169,2,FALSE)</f>
        <v>1</v>
      </c>
      <c r="FDA13">
        <f>VLOOKUP($A13,'[1]Cuadro 3'!$B$6:$N$169,2,FALSE)</f>
        <v>1</v>
      </c>
      <c r="FDB13">
        <f>VLOOKUP($A13,'[1]Cuadro 3'!$B$6:$N$169,2,FALSE)</f>
        <v>1</v>
      </c>
      <c r="FDC13">
        <f>VLOOKUP($A13,'[1]Cuadro 3'!$B$6:$N$169,2,FALSE)</f>
        <v>1</v>
      </c>
      <c r="FDD13">
        <f>VLOOKUP($A13,'[1]Cuadro 3'!$B$6:$N$169,2,FALSE)</f>
        <v>1</v>
      </c>
      <c r="FDE13">
        <f>VLOOKUP($A13,'[1]Cuadro 3'!$B$6:$N$169,2,FALSE)</f>
        <v>1</v>
      </c>
      <c r="FDF13">
        <f>VLOOKUP($A13,'[1]Cuadro 3'!$B$6:$N$169,2,FALSE)</f>
        <v>1</v>
      </c>
      <c r="FDG13">
        <f>VLOOKUP($A13,'[1]Cuadro 3'!$B$6:$N$169,2,FALSE)</f>
        <v>1</v>
      </c>
      <c r="FDH13">
        <f>VLOOKUP($A13,'[1]Cuadro 3'!$B$6:$N$169,2,FALSE)</f>
        <v>1</v>
      </c>
      <c r="FDI13">
        <f>VLOOKUP($A13,'[1]Cuadro 3'!$B$6:$N$169,2,FALSE)</f>
        <v>1</v>
      </c>
      <c r="FDJ13">
        <f>VLOOKUP($A13,'[1]Cuadro 3'!$B$6:$N$169,2,FALSE)</f>
        <v>1</v>
      </c>
      <c r="FDK13">
        <f>VLOOKUP($A13,'[1]Cuadro 3'!$B$6:$N$169,2,FALSE)</f>
        <v>1</v>
      </c>
      <c r="FDL13">
        <f>VLOOKUP($A13,'[1]Cuadro 3'!$B$6:$N$169,2,FALSE)</f>
        <v>1</v>
      </c>
      <c r="FDM13">
        <f>VLOOKUP($A13,'[1]Cuadro 3'!$B$6:$N$169,2,FALSE)</f>
        <v>1</v>
      </c>
      <c r="FDN13">
        <f>VLOOKUP($A13,'[1]Cuadro 3'!$B$6:$N$169,2,FALSE)</f>
        <v>1</v>
      </c>
      <c r="FDO13">
        <f>VLOOKUP($A13,'[1]Cuadro 3'!$B$6:$N$169,2,FALSE)</f>
        <v>1</v>
      </c>
      <c r="FDP13">
        <f>VLOOKUP($A13,'[1]Cuadro 3'!$B$6:$N$169,2,FALSE)</f>
        <v>1</v>
      </c>
      <c r="FDQ13">
        <f>VLOOKUP($A13,'[1]Cuadro 3'!$B$6:$N$169,2,FALSE)</f>
        <v>1</v>
      </c>
      <c r="FDR13">
        <f>VLOOKUP($A13,'[1]Cuadro 3'!$B$6:$N$169,2,FALSE)</f>
        <v>1</v>
      </c>
      <c r="FDS13">
        <f>VLOOKUP($A13,'[1]Cuadro 3'!$B$6:$N$169,2,FALSE)</f>
        <v>1</v>
      </c>
      <c r="FDT13">
        <f>VLOOKUP($A13,'[1]Cuadro 3'!$B$6:$N$169,2,FALSE)</f>
        <v>1</v>
      </c>
      <c r="FDU13">
        <f>VLOOKUP($A13,'[1]Cuadro 3'!$B$6:$N$169,2,FALSE)</f>
        <v>1</v>
      </c>
      <c r="FDV13">
        <f>VLOOKUP($A13,'[1]Cuadro 3'!$B$6:$N$169,2,FALSE)</f>
        <v>1</v>
      </c>
      <c r="FDW13">
        <f>VLOOKUP($A13,'[1]Cuadro 3'!$B$6:$N$169,2,FALSE)</f>
        <v>1</v>
      </c>
      <c r="FDX13">
        <f>VLOOKUP($A13,'[1]Cuadro 3'!$B$6:$N$169,2,FALSE)</f>
        <v>1</v>
      </c>
      <c r="FDY13">
        <f>VLOOKUP($A13,'[1]Cuadro 3'!$B$6:$N$169,2,FALSE)</f>
        <v>1</v>
      </c>
      <c r="FDZ13">
        <f>VLOOKUP($A13,'[1]Cuadro 3'!$B$6:$N$169,2,FALSE)</f>
        <v>1</v>
      </c>
      <c r="FEA13">
        <f>VLOOKUP($A13,'[1]Cuadro 3'!$B$6:$N$169,2,FALSE)</f>
        <v>1</v>
      </c>
      <c r="FEB13">
        <f>VLOOKUP($A13,'[1]Cuadro 3'!$B$6:$N$169,2,FALSE)</f>
        <v>1</v>
      </c>
      <c r="FEC13">
        <f>VLOOKUP($A13,'[1]Cuadro 3'!$B$6:$N$169,2,FALSE)</f>
        <v>1</v>
      </c>
      <c r="FED13">
        <f>VLOOKUP($A13,'[1]Cuadro 3'!$B$6:$N$169,2,FALSE)</f>
        <v>1</v>
      </c>
      <c r="FEE13">
        <f>VLOOKUP($A13,'[1]Cuadro 3'!$B$6:$N$169,2,FALSE)</f>
        <v>1</v>
      </c>
      <c r="FEF13">
        <f>VLOOKUP($A13,'[1]Cuadro 3'!$B$6:$N$169,2,FALSE)</f>
        <v>1</v>
      </c>
      <c r="FEG13">
        <f>VLOOKUP($A13,'[1]Cuadro 3'!$B$6:$N$169,2,FALSE)</f>
        <v>1</v>
      </c>
      <c r="FEH13">
        <f>VLOOKUP($A13,'[1]Cuadro 3'!$B$6:$N$169,2,FALSE)</f>
        <v>1</v>
      </c>
      <c r="FEI13">
        <f>VLOOKUP($A13,'[1]Cuadro 3'!$B$6:$N$169,2,FALSE)</f>
        <v>1</v>
      </c>
      <c r="FEJ13">
        <f>VLOOKUP($A13,'[1]Cuadro 3'!$B$6:$N$169,2,FALSE)</f>
        <v>1</v>
      </c>
      <c r="FEK13">
        <f>VLOOKUP($A13,'[1]Cuadro 3'!$B$6:$N$169,2,FALSE)</f>
        <v>1</v>
      </c>
      <c r="FEL13">
        <f>VLOOKUP($A13,'[1]Cuadro 3'!$B$6:$N$169,2,FALSE)</f>
        <v>1</v>
      </c>
      <c r="FEM13">
        <f>VLOOKUP($A13,'[1]Cuadro 3'!$B$6:$N$169,2,FALSE)</f>
        <v>1</v>
      </c>
      <c r="FEN13">
        <f>VLOOKUP($A13,'[1]Cuadro 3'!$B$6:$N$169,2,FALSE)</f>
        <v>1</v>
      </c>
      <c r="FEO13">
        <f>VLOOKUP($A13,'[1]Cuadro 3'!$B$6:$N$169,2,FALSE)</f>
        <v>1</v>
      </c>
      <c r="FEP13">
        <f>VLOOKUP($A13,'[1]Cuadro 3'!$B$6:$N$169,2,FALSE)</f>
        <v>1</v>
      </c>
      <c r="FEQ13">
        <f>VLOOKUP($A13,'[1]Cuadro 3'!$B$6:$N$169,2,FALSE)</f>
        <v>1</v>
      </c>
      <c r="FER13">
        <f>VLOOKUP($A13,'[1]Cuadro 3'!$B$6:$N$169,2,FALSE)</f>
        <v>1</v>
      </c>
      <c r="FES13">
        <f>VLOOKUP($A13,'[1]Cuadro 3'!$B$6:$N$169,2,FALSE)</f>
        <v>1</v>
      </c>
      <c r="FET13">
        <f>VLOOKUP($A13,'[1]Cuadro 3'!$B$6:$N$169,2,FALSE)</f>
        <v>1</v>
      </c>
      <c r="FEU13">
        <f>VLOOKUP($A13,'[1]Cuadro 3'!$B$6:$N$169,2,FALSE)</f>
        <v>1</v>
      </c>
      <c r="FEV13">
        <f>VLOOKUP($A13,'[1]Cuadro 3'!$B$6:$N$169,2,FALSE)</f>
        <v>1</v>
      </c>
      <c r="FEW13">
        <f>VLOOKUP($A13,'[1]Cuadro 3'!$B$6:$N$169,2,FALSE)</f>
        <v>1</v>
      </c>
      <c r="FEX13">
        <f>VLOOKUP($A13,'[1]Cuadro 3'!$B$6:$N$169,2,FALSE)</f>
        <v>1</v>
      </c>
      <c r="FEY13">
        <f>VLOOKUP($A13,'[1]Cuadro 3'!$B$6:$N$169,2,FALSE)</f>
        <v>1</v>
      </c>
      <c r="FEZ13">
        <f>VLOOKUP($A13,'[1]Cuadro 3'!$B$6:$N$169,2,FALSE)</f>
        <v>1</v>
      </c>
      <c r="FFA13">
        <f>VLOOKUP($A13,'[1]Cuadro 3'!$B$6:$N$169,2,FALSE)</f>
        <v>1</v>
      </c>
      <c r="FFB13">
        <f>VLOOKUP($A13,'[1]Cuadro 3'!$B$6:$N$169,2,FALSE)</f>
        <v>1</v>
      </c>
      <c r="FFC13">
        <f>VLOOKUP($A13,'[1]Cuadro 3'!$B$6:$N$169,2,FALSE)</f>
        <v>1</v>
      </c>
      <c r="FFD13">
        <f>VLOOKUP($A13,'[1]Cuadro 3'!$B$6:$N$169,2,FALSE)</f>
        <v>1</v>
      </c>
      <c r="FFE13">
        <f>VLOOKUP($A13,'[1]Cuadro 3'!$B$6:$N$169,2,FALSE)</f>
        <v>1</v>
      </c>
      <c r="FFF13">
        <f>VLOOKUP($A13,'[1]Cuadro 3'!$B$6:$N$169,2,FALSE)</f>
        <v>1</v>
      </c>
      <c r="FFG13">
        <f>VLOOKUP($A13,'[1]Cuadro 3'!$B$6:$N$169,2,FALSE)</f>
        <v>1</v>
      </c>
      <c r="FFH13">
        <f>VLOOKUP($A13,'[1]Cuadro 3'!$B$6:$N$169,2,FALSE)</f>
        <v>1</v>
      </c>
      <c r="FFI13">
        <f>VLOOKUP($A13,'[1]Cuadro 3'!$B$6:$N$169,2,FALSE)</f>
        <v>1</v>
      </c>
      <c r="FFJ13">
        <f>VLOOKUP($A13,'[1]Cuadro 3'!$B$6:$N$169,2,FALSE)</f>
        <v>1</v>
      </c>
      <c r="FFK13">
        <f>VLOOKUP($A13,'[1]Cuadro 3'!$B$6:$N$169,2,FALSE)</f>
        <v>1</v>
      </c>
      <c r="FFL13">
        <f>VLOOKUP($A13,'[1]Cuadro 3'!$B$6:$N$169,2,FALSE)</f>
        <v>1</v>
      </c>
      <c r="FFM13">
        <f>VLOOKUP($A13,'[1]Cuadro 3'!$B$6:$N$169,2,FALSE)</f>
        <v>1</v>
      </c>
      <c r="FFN13">
        <f>VLOOKUP($A13,'[1]Cuadro 3'!$B$6:$N$169,2,FALSE)</f>
        <v>1</v>
      </c>
      <c r="FFO13">
        <f>VLOOKUP($A13,'[1]Cuadro 3'!$B$6:$N$169,2,FALSE)</f>
        <v>1</v>
      </c>
      <c r="FFP13">
        <f>VLOOKUP($A13,'[1]Cuadro 3'!$B$6:$N$169,2,FALSE)</f>
        <v>1</v>
      </c>
      <c r="FFQ13">
        <f>VLOOKUP($A13,'[1]Cuadro 3'!$B$6:$N$169,2,FALSE)</f>
        <v>1</v>
      </c>
      <c r="FFR13">
        <f>VLOOKUP($A13,'[1]Cuadro 3'!$B$6:$N$169,2,FALSE)</f>
        <v>1</v>
      </c>
      <c r="FFS13">
        <f>VLOOKUP($A13,'[1]Cuadro 3'!$B$6:$N$169,2,FALSE)</f>
        <v>1</v>
      </c>
      <c r="FFT13">
        <f>VLOOKUP($A13,'[1]Cuadro 3'!$B$6:$N$169,2,FALSE)</f>
        <v>1</v>
      </c>
      <c r="FFU13">
        <f>VLOOKUP($A13,'[1]Cuadro 3'!$B$6:$N$169,2,FALSE)</f>
        <v>1</v>
      </c>
      <c r="FFV13">
        <f>VLOOKUP($A13,'[1]Cuadro 3'!$B$6:$N$169,2,FALSE)</f>
        <v>1</v>
      </c>
      <c r="FFW13">
        <f>VLOOKUP($A13,'[1]Cuadro 3'!$B$6:$N$169,2,FALSE)</f>
        <v>1</v>
      </c>
      <c r="FFX13">
        <f>VLOOKUP($A13,'[1]Cuadro 3'!$B$6:$N$169,2,FALSE)</f>
        <v>1</v>
      </c>
      <c r="FFY13">
        <f>VLOOKUP($A13,'[1]Cuadro 3'!$B$6:$N$169,2,FALSE)</f>
        <v>1</v>
      </c>
      <c r="FFZ13">
        <f>VLOOKUP($A13,'[1]Cuadro 3'!$B$6:$N$169,2,FALSE)</f>
        <v>1</v>
      </c>
      <c r="FGA13">
        <f>VLOOKUP($A13,'[1]Cuadro 3'!$B$6:$N$169,2,FALSE)</f>
        <v>1</v>
      </c>
      <c r="FGB13">
        <f>VLOOKUP($A13,'[1]Cuadro 3'!$B$6:$N$169,2,FALSE)</f>
        <v>1</v>
      </c>
      <c r="FGC13">
        <f>VLOOKUP($A13,'[1]Cuadro 3'!$B$6:$N$169,2,FALSE)</f>
        <v>1</v>
      </c>
      <c r="FGD13">
        <f>VLOOKUP($A13,'[1]Cuadro 3'!$B$6:$N$169,2,FALSE)</f>
        <v>1</v>
      </c>
      <c r="FGE13">
        <f>VLOOKUP($A13,'[1]Cuadro 3'!$B$6:$N$169,2,FALSE)</f>
        <v>1</v>
      </c>
      <c r="FGF13">
        <f>VLOOKUP($A13,'[1]Cuadro 3'!$B$6:$N$169,2,FALSE)</f>
        <v>1</v>
      </c>
      <c r="FGG13">
        <f>VLOOKUP($A13,'[1]Cuadro 3'!$B$6:$N$169,2,FALSE)</f>
        <v>1</v>
      </c>
      <c r="FGH13">
        <f>VLOOKUP($A13,'[1]Cuadro 3'!$B$6:$N$169,2,FALSE)</f>
        <v>1</v>
      </c>
      <c r="FGI13">
        <f>VLOOKUP($A13,'[1]Cuadro 3'!$B$6:$N$169,2,FALSE)</f>
        <v>1</v>
      </c>
      <c r="FGJ13">
        <f>VLOOKUP($A13,'[1]Cuadro 3'!$B$6:$N$169,2,FALSE)</f>
        <v>1</v>
      </c>
      <c r="FGK13">
        <f>VLOOKUP($A13,'[1]Cuadro 3'!$B$6:$N$169,2,FALSE)</f>
        <v>1</v>
      </c>
      <c r="FGL13">
        <f>VLOOKUP($A13,'[1]Cuadro 3'!$B$6:$N$169,2,FALSE)</f>
        <v>1</v>
      </c>
      <c r="FGM13">
        <f>VLOOKUP($A13,'[1]Cuadro 3'!$B$6:$N$169,2,FALSE)</f>
        <v>1</v>
      </c>
      <c r="FGN13">
        <f>VLOOKUP($A13,'[1]Cuadro 3'!$B$6:$N$169,2,FALSE)</f>
        <v>1</v>
      </c>
      <c r="FGO13">
        <f>VLOOKUP($A13,'[1]Cuadro 3'!$B$6:$N$169,2,FALSE)</f>
        <v>1</v>
      </c>
      <c r="FGP13">
        <f>VLOOKUP($A13,'[1]Cuadro 3'!$B$6:$N$169,2,FALSE)</f>
        <v>1</v>
      </c>
      <c r="FGQ13">
        <f>VLOOKUP($A13,'[1]Cuadro 3'!$B$6:$N$169,2,FALSE)</f>
        <v>1</v>
      </c>
      <c r="FGR13">
        <f>VLOOKUP($A13,'[1]Cuadro 3'!$B$6:$N$169,2,FALSE)</f>
        <v>1</v>
      </c>
      <c r="FGS13">
        <f>VLOOKUP($A13,'[1]Cuadro 3'!$B$6:$N$169,2,FALSE)</f>
        <v>1</v>
      </c>
      <c r="FGT13">
        <f>VLOOKUP($A13,'[1]Cuadro 3'!$B$6:$N$169,2,FALSE)</f>
        <v>1</v>
      </c>
      <c r="FGU13">
        <f>VLOOKUP($A13,'[1]Cuadro 3'!$B$6:$N$169,2,FALSE)</f>
        <v>1</v>
      </c>
      <c r="FGV13">
        <f>VLOOKUP($A13,'[1]Cuadro 3'!$B$6:$N$169,2,FALSE)</f>
        <v>1</v>
      </c>
      <c r="FGW13">
        <f>VLOOKUP($A13,'[1]Cuadro 3'!$B$6:$N$169,2,FALSE)</f>
        <v>1</v>
      </c>
      <c r="FGX13">
        <f>VLOOKUP($A13,'[1]Cuadro 3'!$B$6:$N$169,2,FALSE)</f>
        <v>1</v>
      </c>
      <c r="FGY13">
        <f>VLOOKUP($A13,'[1]Cuadro 3'!$B$6:$N$169,2,FALSE)</f>
        <v>1</v>
      </c>
      <c r="FGZ13">
        <f>VLOOKUP($A13,'[1]Cuadro 3'!$B$6:$N$169,2,FALSE)</f>
        <v>1</v>
      </c>
      <c r="FHA13">
        <f>VLOOKUP($A13,'[1]Cuadro 3'!$B$6:$N$169,2,FALSE)</f>
        <v>1</v>
      </c>
      <c r="FHB13">
        <f>VLOOKUP($A13,'[1]Cuadro 3'!$B$6:$N$169,2,FALSE)</f>
        <v>1</v>
      </c>
      <c r="FHC13">
        <f>VLOOKUP($A13,'[1]Cuadro 3'!$B$6:$N$169,2,FALSE)</f>
        <v>1</v>
      </c>
      <c r="FHD13">
        <f>VLOOKUP($A13,'[1]Cuadro 3'!$B$6:$N$169,2,FALSE)</f>
        <v>1</v>
      </c>
      <c r="FHE13">
        <f>VLOOKUP($A13,'[1]Cuadro 3'!$B$6:$N$169,2,FALSE)</f>
        <v>1</v>
      </c>
      <c r="FHF13">
        <f>VLOOKUP($A13,'[1]Cuadro 3'!$B$6:$N$169,2,FALSE)</f>
        <v>1</v>
      </c>
      <c r="FHG13">
        <f>VLOOKUP($A13,'[1]Cuadro 3'!$B$6:$N$169,2,FALSE)</f>
        <v>1</v>
      </c>
      <c r="FHH13">
        <f>VLOOKUP($A13,'[1]Cuadro 3'!$B$6:$N$169,2,FALSE)</f>
        <v>1</v>
      </c>
      <c r="FHI13">
        <f>VLOOKUP($A13,'[1]Cuadro 3'!$B$6:$N$169,2,FALSE)</f>
        <v>1</v>
      </c>
      <c r="FHJ13">
        <f>VLOOKUP($A13,'[1]Cuadro 3'!$B$6:$N$169,2,FALSE)</f>
        <v>1</v>
      </c>
      <c r="FHK13">
        <f>VLOOKUP($A13,'[1]Cuadro 3'!$B$6:$N$169,2,FALSE)</f>
        <v>1</v>
      </c>
      <c r="FHL13">
        <f>VLOOKUP($A13,'[1]Cuadro 3'!$B$6:$N$169,2,FALSE)</f>
        <v>1</v>
      </c>
      <c r="FHM13">
        <f>VLOOKUP($A13,'[1]Cuadro 3'!$B$6:$N$169,2,FALSE)</f>
        <v>1</v>
      </c>
      <c r="FHN13">
        <f>VLOOKUP($A13,'[1]Cuadro 3'!$B$6:$N$169,2,FALSE)</f>
        <v>1</v>
      </c>
      <c r="FHO13">
        <f>VLOOKUP($A13,'[1]Cuadro 3'!$B$6:$N$169,2,FALSE)</f>
        <v>1</v>
      </c>
      <c r="FHP13">
        <f>VLOOKUP($A13,'[1]Cuadro 3'!$B$6:$N$169,2,FALSE)</f>
        <v>1</v>
      </c>
      <c r="FHQ13">
        <f>VLOOKUP($A13,'[1]Cuadro 3'!$B$6:$N$169,2,FALSE)</f>
        <v>1</v>
      </c>
      <c r="FHR13">
        <f>VLOOKUP($A13,'[1]Cuadro 3'!$B$6:$N$169,2,FALSE)</f>
        <v>1</v>
      </c>
      <c r="FHS13">
        <f>VLOOKUP($A13,'[1]Cuadro 3'!$B$6:$N$169,2,FALSE)</f>
        <v>1</v>
      </c>
      <c r="FHT13">
        <f>VLOOKUP($A13,'[1]Cuadro 3'!$B$6:$N$169,2,FALSE)</f>
        <v>1</v>
      </c>
      <c r="FHU13">
        <f>VLOOKUP($A13,'[1]Cuadro 3'!$B$6:$N$169,2,FALSE)</f>
        <v>1</v>
      </c>
      <c r="FHV13">
        <f>VLOOKUP($A13,'[1]Cuadro 3'!$B$6:$N$169,2,FALSE)</f>
        <v>1</v>
      </c>
      <c r="FHW13">
        <f>VLOOKUP($A13,'[1]Cuadro 3'!$B$6:$N$169,2,FALSE)</f>
        <v>1</v>
      </c>
      <c r="FHX13">
        <f>VLOOKUP($A13,'[1]Cuadro 3'!$B$6:$N$169,2,FALSE)</f>
        <v>1</v>
      </c>
      <c r="FHY13">
        <f>VLOOKUP($A13,'[1]Cuadro 3'!$B$6:$N$169,2,FALSE)</f>
        <v>1</v>
      </c>
      <c r="FHZ13">
        <f>VLOOKUP($A13,'[1]Cuadro 3'!$B$6:$N$169,2,FALSE)</f>
        <v>1</v>
      </c>
      <c r="FIA13">
        <f>VLOOKUP($A13,'[1]Cuadro 3'!$B$6:$N$169,2,FALSE)</f>
        <v>1</v>
      </c>
      <c r="FIB13">
        <f>VLOOKUP($A13,'[1]Cuadro 3'!$B$6:$N$169,2,FALSE)</f>
        <v>1</v>
      </c>
      <c r="FIC13">
        <f>VLOOKUP($A13,'[1]Cuadro 3'!$B$6:$N$169,2,FALSE)</f>
        <v>1</v>
      </c>
      <c r="FID13">
        <f>VLOOKUP($A13,'[1]Cuadro 3'!$B$6:$N$169,2,FALSE)</f>
        <v>1</v>
      </c>
      <c r="FIE13">
        <f>VLOOKUP($A13,'[1]Cuadro 3'!$B$6:$N$169,2,FALSE)</f>
        <v>1</v>
      </c>
      <c r="FIF13">
        <f>VLOOKUP($A13,'[1]Cuadro 3'!$B$6:$N$169,2,FALSE)</f>
        <v>1</v>
      </c>
      <c r="FIG13">
        <f>VLOOKUP($A13,'[1]Cuadro 3'!$B$6:$N$169,2,FALSE)</f>
        <v>1</v>
      </c>
      <c r="FIH13">
        <f>VLOOKUP($A13,'[1]Cuadro 3'!$B$6:$N$169,2,FALSE)</f>
        <v>1</v>
      </c>
      <c r="FII13">
        <f>VLOOKUP($A13,'[1]Cuadro 3'!$B$6:$N$169,2,FALSE)</f>
        <v>1</v>
      </c>
      <c r="FIJ13">
        <f>VLOOKUP($A13,'[1]Cuadro 3'!$B$6:$N$169,2,FALSE)</f>
        <v>1</v>
      </c>
      <c r="FIK13">
        <f>VLOOKUP($A13,'[1]Cuadro 3'!$B$6:$N$169,2,FALSE)</f>
        <v>1</v>
      </c>
      <c r="FIL13">
        <f>VLOOKUP($A13,'[1]Cuadro 3'!$B$6:$N$169,2,FALSE)</f>
        <v>1</v>
      </c>
      <c r="FIM13">
        <f>VLOOKUP($A13,'[1]Cuadro 3'!$B$6:$N$169,2,FALSE)</f>
        <v>1</v>
      </c>
      <c r="FIN13">
        <f>VLOOKUP($A13,'[1]Cuadro 3'!$B$6:$N$169,2,FALSE)</f>
        <v>1</v>
      </c>
      <c r="FIO13">
        <f>VLOOKUP($A13,'[1]Cuadro 3'!$B$6:$N$169,2,FALSE)</f>
        <v>1</v>
      </c>
      <c r="FIP13">
        <f>VLOOKUP($A13,'[1]Cuadro 3'!$B$6:$N$169,2,FALSE)</f>
        <v>1</v>
      </c>
      <c r="FIQ13">
        <f>VLOOKUP($A13,'[1]Cuadro 3'!$B$6:$N$169,2,FALSE)</f>
        <v>1</v>
      </c>
      <c r="FIR13">
        <f>VLOOKUP($A13,'[1]Cuadro 3'!$B$6:$N$169,2,FALSE)</f>
        <v>1</v>
      </c>
      <c r="FIS13">
        <f>VLOOKUP($A13,'[1]Cuadro 3'!$B$6:$N$169,2,FALSE)</f>
        <v>1</v>
      </c>
      <c r="FIT13">
        <f>VLOOKUP($A13,'[1]Cuadro 3'!$B$6:$N$169,2,FALSE)</f>
        <v>1</v>
      </c>
      <c r="FIU13">
        <f>VLOOKUP($A13,'[1]Cuadro 3'!$B$6:$N$169,2,FALSE)</f>
        <v>1</v>
      </c>
      <c r="FIV13">
        <f>VLOOKUP($A13,'[1]Cuadro 3'!$B$6:$N$169,2,FALSE)</f>
        <v>1</v>
      </c>
      <c r="FIW13">
        <f>VLOOKUP($A13,'[1]Cuadro 3'!$B$6:$N$169,2,FALSE)</f>
        <v>1</v>
      </c>
      <c r="FIX13">
        <f>VLOOKUP($A13,'[1]Cuadro 3'!$B$6:$N$169,2,FALSE)</f>
        <v>1</v>
      </c>
      <c r="FIY13">
        <f>VLOOKUP($A13,'[1]Cuadro 3'!$B$6:$N$169,2,FALSE)</f>
        <v>1</v>
      </c>
      <c r="FIZ13">
        <f>VLOOKUP($A13,'[1]Cuadro 3'!$B$6:$N$169,2,FALSE)</f>
        <v>1</v>
      </c>
      <c r="FJA13">
        <f>VLOOKUP($A13,'[1]Cuadro 3'!$B$6:$N$169,2,FALSE)</f>
        <v>1</v>
      </c>
      <c r="FJB13">
        <f>VLOOKUP($A13,'[1]Cuadro 3'!$B$6:$N$169,2,FALSE)</f>
        <v>1</v>
      </c>
      <c r="FJC13">
        <f>VLOOKUP($A13,'[1]Cuadro 3'!$B$6:$N$169,2,FALSE)</f>
        <v>1</v>
      </c>
      <c r="FJD13">
        <f>VLOOKUP($A13,'[1]Cuadro 3'!$B$6:$N$169,2,FALSE)</f>
        <v>1</v>
      </c>
      <c r="FJE13">
        <f>VLOOKUP($A13,'[1]Cuadro 3'!$B$6:$N$169,2,FALSE)</f>
        <v>1</v>
      </c>
      <c r="FJF13">
        <f>VLOOKUP($A13,'[1]Cuadro 3'!$B$6:$N$169,2,FALSE)</f>
        <v>1</v>
      </c>
      <c r="FJG13">
        <f>VLOOKUP($A13,'[1]Cuadro 3'!$B$6:$N$169,2,FALSE)</f>
        <v>1</v>
      </c>
      <c r="FJH13">
        <f>VLOOKUP($A13,'[1]Cuadro 3'!$B$6:$N$169,2,FALSE)</f>
        <v>1</v>
      </c>
      <c r="FJI13">
        <f>VLOOKUP($A13,'[1]Cuadro 3'!$B$6:$N$169,2,FALSE)</f>
        <v>1</v>
      </c>
      <c r="FJJ13">
        <f>VLOOKUP($A13,'[1]Cuadro 3'!$B$6:$N$169,2,FALSE)</f>
        <v>1</v>
      </c>
      <c r="FJK13">
        <f>VLOOKUP($A13,'[1]Cuadro 3'!$B$6:$N$169,2,FALSE)</f>
        <v>1</v>
      </c>
      <c r="FJL13">
        <f>VLOOKUP($A13,'[1]Cuadro 3'!$B$6:$N$169,2,FALSE)</f>
        <v>1</v>
      </c>
      <c r="FJM13">
        <f>VLOOKUP($A13,'[1]Cuadro 3'!$B$6:$N$169,2,FALSE)</f>
        <v>1</v>
      </c>
      <c r="FJN13">
        <f>VLOOKUP($A13,'[1]Cuadro 3'!$B$6:$N$169,2,FALSE)</f>
        <v>1</v>
      </c>
      <c r="FJO13">
        <f>VLOOKUP($A13,'[1]Cuadro 3'!$B$6:$N$169,2,FALSE)</f>
        <v>1</v>
      </c>
      <c r="FJP13">
        <f>VLOOKUP($A13,'[1]Cuadro 3'!$B$6:$N$169,2,FALSE)</f>
        <v>1</v>
      </c>
      <c r="FJQ13">
        <f>VLOOKUP($A13,'[1]Cuadro 3'!$B$6:$N$169,2,FALSE)</f>
        <v>1</v>
      </c>
      <c r="FJR13">
        <f>VLOOKUP($A13,'[1]Cuadro 3'!$B$6:$N$169,2,FALSE)</f>
        <v>1</v>
      </c>
      <c r="FJS13">
        <f>VLOOKUP($A13,'[1]Cuadro 3'!$B$6:$N$169,2,FALSE)</f>
        <v>1</v>
      </c>
      <c r="FJT13">
        <f>VLOOKUP($A13,'[1]Cuadro 3'!$B$6:$N$169,2,FALSE)</f>
        <v>1</v>
      </c>
      <c r="FJU13">
        <f>VLOOKUP($A13,'[1]Cuadro 3'!$B$6:$N$169,2,FALSE)</f>
        <v>1</v>
      </c>
      <c r="FJV13">
        <f>VLOOKUP($A13,'[1]Cuadro 3'!$B$6:$N$169,2,FALSE)</f>
        <v>1</v>
      </c>
      <c r="FJW13">
        <f>VLOOKUP($A13,'[1]Cuadro 3'!$B$6:$N$169,2,FALSE)</f>
        <v>1</v>
      </c>
      <c r="FJX13">
        <f>VLOOKUP($A13,'[1]Cuadro 3'!$B$6:$N$169,2,FALSE)</f>
        <v>1</v>
      </c>
      <c r="FJY13">
        <f>VLOOKUP($A13,'[1]Cuadro 3'!$B$6:$N$169,2,FALSE)</f>
        <v>1</v>
      </c>
      <c r="FJZ13">
        <f>VLOOKUP($A13,'[1]Cuadro 3'!$B$6:$N$169,2,FALSE)</f>
        <v>1</v>
      </c>
      <c r="FKA13">
        <f>VLOOKUP($A13,'[1]Cuadro 3'!$B$6:$N$169,2,FALSE)</f>
        <v>1</v>
      </c>
      <c r="FKB13">
        <f>VLOOKUP($A13,'[1]Cuadro 3'!$B$6:$N$169,2,FALSE)</f>
        <v>1</v>
      </c>
      <c r="FKC13">
        <f>VLOOKUP($A13,'[1]Cuadro 3'!$B$6:$N$169,2,FALSE)</f>
        <v>1</v>
      </c>
      <c r="FKD13">
        <f>VLOOKUP($A13,'[1]Cuadro 3'!$B$6:$N$169,2,FALSE)</f>
        <v>1</v>
      </c>
      <c r="FKE13">
        <f>VLOOKUP($A13,'[1]Cuadro 3'!$B$6:$N$169,2,FALSE)</f>
        <v>1</v>
      </c>
      <c r="FKF13">
        <f>VLOOKUP($A13,'[1]Cuadro 3'!$B$6:$N$169,2,FALSE)</f>
        <v>1</v>
      </c>
      <c r="FKG13">
        <f>VLOOKUP($A13,'[1]Cuadro 3'!$B$6:$N$169,2,FALSE)</f>
        <v>1</v>
      </c>
      <c r="FKH13">
        <f>VLOOKUP($A13,'[1]Cuadro 3'!$B$6:$N$169,2,FALSE)</f>
        <v>1</v>
      </c>
      <c r="FKI13">
        <f>VLOOKUP($A13,'[1]Cuadro 3'!$B$6:$N$169,2,FALSE)</f>
        <v>1</v>
      </c>
      <c r="FKJ13">
        <f>VLOOKUP($A13,'[1]Cuadro 3'!$B$6:$N$169,2,FALSE)</f>
        <v>1</v>
      </c>
      <c r="FKK13">
        <f>VLOOKUP($A13,'[1]Cuadro 3'!$B$6:$N$169,2,FALSE)</f>
        <v>1</v>
      </c>
      <c r="FKL13">
        <f>VLOOKUP($A13,'[1]Cuadro 3'!$B$6:$N$169,2,FALSE)</f>
        <v>1</v>
      </c>
      <c r="FKM13">
        <f>VLOOKUP($A13,'[1]Cuadro 3'!$B$6:$N$169,2,FALSE)</f>
        <v>1</v>
      </c>
      <c r="FKN13">
        <f>VLOOKUP($A13,'[1]Cuadro 3'!$B$6:$N$169,2,FALSE)</f>
        <v>1</v>
      </c>
      <c r="FKO13">
        <f>VLOOKUP($A13,'[1]Cuadro 3'!$B$6:$N$169,2,FALSE)</f>
        <v>1</v>
      </c>
      <c r="FKP13">
        <f>VLOOKUP($A13,'[1]Cuadro 3'!$B$6:$N$169,2,FALSE)</f>
        <v>1</v>
      </c>
      <c r="FKQ13">
        <f>VLOOKUP($A13,'[1]Cuadro 3'!$B$6:$N$169,2,FALSE)</f>
        <v>1</v>
      </c>
      <c r="FKR13">
        <f>VLOOKUP($A13,'[1]Cuadro 3'!$B$6:$N$169,2,FALSE)</f>
        <v>1</v>
      </c>
      <c r="FKS13">
        <f>VLOOKUP($A13,'[1]Cuadro 3'!$B$6:$N$169,2,FALSE)</f>
        <v>1</v>
      </c>
      <c r="FKT13">
        <f>VLOOKUP($A13,'[1]Cuadro 3'!$B$6:$N$169,2,FALSE)</f>
        <v>1</v>
      </c>
      <c r="FKU13">
        <f>VLOOKUP($A13,'[1]Cuadro 3'!$B$6:$N$169,2,FALSE)</f>
        <v>1</v>
      </c>
      <c r="FKV13">
        <f>VLOOKUP($A13,'[1]Cuadro 3'!$B$6:$N$169,2,FALSE)</f>
        <v>1</v>
      </c>
      <c r="FKW13">
        <f>VLOOKUP($A13,'[1]Cuadro 3'!$B$6:$N$169,2,FALSE)</f>
        <v>1</v>
      </c>
      <c r="FKX13">
        <f>VLOOKUP($A13,'[1]Cuadro 3'!$B$6:$N$169,2,FALSE)</f>
        <v>1</v>
      </c>
      <c r="FKY13">
        <f>VLOOKUP($A13,'[1]Cuadro 3'!$B$6:$N$169,2,FALSE)</f>
        <v>1</v>
      </c>
      <c r="FKZ13">
        <f>VLOOKUP($A13,'[1]Cuadro 3'!$B$6:$N$169,2,FALSE)</f>
        <v>1</v>
      </c>
      <c r="FLA13">
        <f>VLOOKUP($A13,'[1]Cuadro 3'!$B$6:$N$169,2,FALSE)</f>
        <v>1</v>
      </c>
      <c r="FLB13">
        <f>VLOOKUP($A13,'[1]Cuadro 3'!$B$6:$N$169,2,FALSE)</f>
        <v>1</v>
      </c>
      <c r="FLC13">
        <f>VLOOKUP($A13,'[1]Cuadro 3'!$B$6:$N$169,2,FALSE)</f>
        <v>1</v>
      </c>
      <c r="FLD13">
        <f>VLOOKUP($A13,'[1]Cuadro 3'!$B$6:$N$169,2,FALSE)</f>
        <v>1</v>
      </c>
      <c r="FLE13">
        <f>VLOOKUP($A13,'[1]Cuadro 3'!$B$6:$N$169,2,FALSE)</f>
        <v>1</v>
      </c>
      <c r="FLF13">
        <f>VLOOKUP($A13,'[1]Cuadro 3'!$B$6:$N$169,2,FALSE)</f>
        <v>1</v>
      </c>
      <c r="FLG13">
        <f>VLOOKUP($A13,'[1]Cuadro 3'!$B$6:$N$169,2,FALSE)</f>
        <v>1</v>
      </c>
      <c r="FLH13">
        <f>VLOOKUP($A13,'[1]Cuadro 3'!$B$6:$N$169,2,FALSE)</f>
        <v>1</v>
      </c>
      <c r="FLI13">
        <f>VLOOKUP($A13,'[1]Cuadro 3'!$B$6:$N$169,2,FALSE)</f>
        <v>1</v>
      </c>
      <c r="FLJ13">
        <f>VLOOKUP($A13,'[1]Cuadro 3'!$B$6:$N$169,2,FALSE)</f>
        <v>1</v>
      </c>
      <c r="FLK13">
        <f>VLOOKUP($A13,'[1]Cuadro 3'!$B$6:$N$169,2,FALSE)</f>
        <v>1</v>
      </c>
      <c r="FLL13">
        <f>VLOOKUP($A13,'[1]Cuadro 3'!$B$6:$N$169,2,FALSE)</f>
        <v>1</v>
      </c>
      <c r="FLM13">
        <f>VLOOKUP($A13,'[1]Cuadro 3'!$B$6:$N$169,2,FALSE)</f>
        <v>1</v>
      </c>
      <c r="FLN13">
        <f>VLOOKUP($A13,'[1]Cuadro 3'!$B$6:$N$169,2,FALSE)</f>
        <v>1</v>
      </c>
      <c r="FLO13">
        <f>VLOOKUP($A13,'[1]Cuadro 3'!$B$6:$N$169,2,FALSE)</f>
        <v>1</v>
      </c>
      <c r="FLP13">
        <f>VLOOKUP($A13,'[1]Cuadro 3'!$B$6:$N$169,2,FALSE)</f>
        <v>1</v>
      </c>
      <c r="FLQ13">
        <f>VLOOKUP($A13,'[1]Cuadro 3'!$B$6:$N$169,2,FALSE)</f>
        <v>1</v>
      </c>
      <c r="FLR13">
        <f>VLOOKUP($A13,'[1]Cuadro 3'!$B$6:$N$169,2,FALSE)</f>
        <v>1</v>
      </c>
      <c r="FLS13">
        <f>VLOOKUP($A13,'[1]Cuadro 3'!$B$6:$N$169,2,FALSE)</f>
        <v>1</v>
      </c>
      <c r="FLT13">
        <f>VLOOKUP($A13,'[1]Cuadro 3'!$B$6:$N$169,2,FALSE)</f>
        <v>1</v>
      </c>
      <c r="FLU13">
        <f>VLOOKUP($A13,'[1]Cuadro 3'!$B$6:$N$169,2,FALSE)</f>
        <v>1</v>
      </c>
      <c r="FLV13">
        <f>VLOOKUP($A13,'[1]Cuadro 3'!$B$6:$N$169,2,FALSE)</f>
        <v>1</v>
      </c>
      <c r="FLW13">
        <f>VLOOKUP($A13,'[1]Cuadro 3'!$B$6:$N$169,2,FALSE)</f>
        <v>1</v>
      </c>
      <c r="FLX13">
        <f>VLOOKUP($A13,'[1]Cuadro 3'!$B$6:$N$169,2,FALSE)</f>
        <v>1</v>
      </c>
      <c r="FLY13">
        <f>VLOOKUP($A13,'[1]Cuadro 3'!$B$6:$N$169,2,FALSE)</f>
        <v>1</v>
      </c>
      <c r="FLZ13">
        <f>VLOOKUP($A13,'[1]Cuadro 3'!$B$6:$N$169,2,FALSE)</f>
        <v>1</v>
      </c>
      <c r="FMA13">
        <f>VLOOKUP($A13,'[1]Cuadro 3'!$B$6:$N$169,2,FALSE)</f>
        <v>1</v>
      </c>
      <c r="FMB13">
        <f>VLOOKUP($A13,'[1]Cuadro 3'!$B$6:$N$169,2,FALSE)</f>
        <v>1</v>
      </c>
      <c r="FMC13">
        <f>VLOOKUP($A13,'[1]Cuadro 3'!$B$6:$N$169,2,FALSE)</f>
        <v>1</v>
      </c>
      <c r="FMD13">
        <f>VLOOKUP($A13,'[1]Cuadro 3'!$B$6:$N$169,2,FALSE)</f>
        <v>1</v>
      </c>
      <c r="FME13">
        <f>VLOOKUP($A13,'[1]Cuadro 3'!$B$6:$N$169,2,FALSE)</f>
        <v>1</v>
      </c>
      <c r="FMF13">
        <f>VLOOKUP($A13,'[1]Cuadro 3'!$B$6:$N$169,2,FALSE)</f>
        <v>1</v>
      </c>
      <c r="FMG13">
        <f>VLOOKUP($A13,'[1]Cuadro 3'!$B$6:$N$169,2,FALSE)</f>
        <v>1</v>
      </c>
      <c r="FMH13">
        <f>VLOOKUP($A13,'[1]Cuadro 3'!$B$6:$N$169,2,FALSE)</f>
        <v>1</v>
      </c>
      <c r="FMI13">
        <f>VLOOKUP($A13,'[1]Cuadro 3'!$B$6:$N$169,2,FALSE)</f>
        <v>1</v>
      </c>
      <c r="FMJ13">
        <f>VLOOKUP($A13,'[1]Cuadro 3'!$B$6:$N$169,2,FALSE)</f>
        <v>1</v>
      </c>
      <c r="FMK13">
        <f>VLOOKUP($A13,'[1]Cuadro 3'!$B$6:$N$169,2,FALSE)</f>
        <v>1</v>
      </c>
      <c r="FML13">
        <f>VLOOKUP($A13,'[1]Cuadro 3'!$B$6:$N$169,2,FALSE)</f>
        <v>1</v>
      </c>
      <c r="FMM13">
        <f>VLOOKUP($A13,'[1]Cuadro 3'!$B$6:$N$169,2,FALSE)</f>
        <v>1</v>
      </c>
      <c r="FMN13">
        <f>VLOOKUP($A13,'[1]Cuadro 3'!$B$6:$N$169,2,FALSE)</f>
        <v>1</v>
      </c>
      <c r="FMO13">
        <f>VLOOKUP($A13,'[1]Cuadro 3'!$B$6:$N$169,2,FALSE)</f>
        <v>1</v>
      </c>
      <c r="FMP13">
        <f>VLOOKUP($A13,'[1]Cuadro 3'!$B$6:$N$169,2,FALSE)</f>
        <v>1</v>
      </c>
      <c r="FMQ13">
        <f>VLOOKUP($A13,'[1]Cuadro 3'!$B$6:$N$169,2,FALSE)</f>
        <v>1</v>
      </c>
      <c r="FMR13">
        <f>VLOOKUP($A13,'[1]Cuadro 3'!$B$6:$N$169,2,FALSE)</f>
        <v>1</v>
      </c>
      <c r="FMS13">
        <f>VLOOKUP($A13,'[1]Cuadro 3'!$B$6:$N$169,2,FALSE)</f>
        <v>1</v>
      </c>
      <c r="FMT13">
        <f>VLOOKUP($A13,'[1]Cuadro 3'!$B$6:$N$169,2,FALSE)</f>
        <v>1</v>
      </c>
      <c r="FMU13">
        <f>VLOOKUP($A13,'[1]Cuadro 3'!$B$6:$N$169,2,FALSE)</f>
        <v>1</v>
      </c>
      <c r="FMV13">
        <f>VLOOKUP($A13,'[1]Cuadro 3'!$B$6:$N$169,2,FALSE)</f>
        <v>1</v>
      </c>
      <c r="FMW13">
        <f>VLOOKUP($A13,'[1]Cuadro 3'!$B$6:$N$169,2,FALSE)</f>
        <v>1</v>
      </c>
      <c r="FMX13">
        <f>VLOOKUP($A13,'[1]Cuadro 3'!$B$6:$N$169,2,FALSE)</f>
        <v>1</v>
      </c>
      <c r="FMY13">
        <f>VLOOKUP($A13,'[1]Cuadro 3'!$B$6:$N$169,2,FALSE)</f>
        <v>1</v>
      </c>
      <c r="FMZ13">
        <f>VLOOKUP($A13,'[1]Cuadro 3'!$B$6:$N$169,2,FALSE)</f>
        <v>1</v>
      </c>
      <c r="FNA13">
        <f>VLOOKUP($A13,'[1]Cuadro 3'!$B$6:$N$169,2,FALSE)</f>
        <v>1</v>
      </c>
      <c r="FNB13">
        <f>VLOOKUP($A13,'[1]Cuadro 3'!$B$6:$N$169,2,FALSE)</f>
        <v>1</v>
      </c>
      <c r="FNC13">
        <f>VLOOKUP($A13,'[1]Cuadro 3'!$B$6:$N$169,2,FALSE)</f>
        <v>1</v>
      </c>
      <c r="FND13">
        <f>VLOOKUP($A13,'[1]Cuadro 3'!$B$6:$N$169,2,FALSE)</f>
        <v>1</v>
      </c>
      <c r="FNE13">
        <f>VLOOKUP($A13,'[1]Cuadro 3'!$B$6:$N$169,2,FALSE)</f>
        <v>1</v>
      </c>
      <c r="FNF13">
        <f>VLOOKUP($A13,'[1]Cuadro 3'!$B$6:$N$169,2,FALSE)</f>
        <v>1</v>
      </c>
      <c r="FNG13">
        <f>VLOOKUP($A13,'[1]Cuadro 3'!$B$6:$N$169,2,FALSE)</f>
        <v>1</v>
      </c>
      <c r="FNH13">
        <f>VLOOKUP($A13,'[1]Cuadro 3'!$B$6:$N$169,2,FALSE)</f>
        <v>1</v>
      </c>
      <c r="FNI13">
        <f>VLOOKUP($A13,'[1]Cuadro 3'!$B$6:$N$169,2,FALSE)</f>
        <v>1</v>
      </c>
      <c r="FNJ13">
        <f>VLOOKUP($A13,'[1]Cuadro 3'!$B$6:$N$169,2,FALSE)</f>
        <v>1</v>
      </c>
      <c r="FNK13">
        <f>VLOOKUP($A13,'[1]Cuadro 3'!$B$6:$N$169,2,FALSE)</f>
        <v>1</v>
      </c>
      <c r="FNL13">
        <f>VLOOKUP($A13,'[1]Cuadro 3'!$B$6:$N$169,2,FALSE)</f>
        <v>1</v>
      </c>
      <c r="FNM13">
        <f>VLOOKUP($A13,'[1]Cuadro 3'!$B$6:$N$169,2,FALSE)</f>
        <v>1</v>
      </c>
      <c r="FNN13">
        <f>VLOOKUP($A13,'[1]Cuadro 3'!$B$6:$N$169,2,FALSE)</f>
        <v>1</v>
      </c>
      <c r="FNO13">
        <f>VLOOKUP($A13,'[1]Cuadro 3'!$B$6:$N$169,2,FALSE)</f>
        <v>1</v>
      </c>
      <c r="FNP13">
        <f>VLOOKUP($A13,'[1]Cuadro 3'!$B$6:$N$169,2,FALSE)</f>
        <v>1</v>
      </c>
      <c r="FNQ13">
        <f>VLOOKUP($A13,'[1]Cuadro 3'!$B$6:$N$169,2,FALSE)</f>
        <v>1</v>
      </c>
      <c r="FNR13">
        <f>VLOOKUP($A13,'[1]Cuadro 3'!$B$6:$N$169,2,FALSE)</f>
        <v>1</v>
      </c>
      <c r="FNS13">
        <f>VLOOKUP($A13,'[1]Cuadro 3'!$B$6:$N$169,2,FALSE)</f>
        <v>1</v>
      </c>
      <c r="FNT13">
        <f>VLOOKUP($A13,'[1]Cuadro 3'!$B$6:$N$169,2,FALSE)</f>
        <v>1</v>
      </c>
      <c r="FNU13">
        <f>VLOOKUP($A13,'[1]Cuadro 3'!$B$6:$N$169,2,FALSE)</f>
        <v>1</v>
      </c>
      <c r="FNV13">
        <f>VLOOKUP($A13,'[1]Cuadro 3'!$B$6:$N$169,2,FALSE)</f>
        <v>1</v>
      </c>
      <c r="FNW13">
        <f>VLOOKUP($A13,'[1]Cuadro 3'!$B$6:$N$169,2,FALSE)</f>
        <v>1</v>
      </c>
      <c r="FNX13">
        <f>VLOOKUP($A13,'[1]Cuadro 3'!$B$6:$N$169,2,FALSE)</f>
        <v>1</v>
      </c>
      <c r="FNY13">
        <f>VLOOKUP($A13,'[1]Cuadro 3'!$B$6:$N$169,2,FALSE)</f>
        <v>1</v>
      </c>
      <c r="FNZ13">
        <f>VLOOKUP($A13,'[1]Cuadro 3'!$B$6:$N$169,2,FALSE)</f>
        <v>1</v>
      </c>
      <c r="FOA13">
        <f>VLOOKUP($A13,'[1]Cuadro 3'!$B$6:$N$169,2,FALSE)</f>
        <v>1</v>
      </c>
      <c r="FOB13">
        <f>VLOOKUP($A13,'[1]Cuadro 3'!$B$6:$N$169,2,FALSE)</f>
        <v>1</v>
      </c>
      <c r="FOC13">
        <f>VLOOKUP($A13,'[1]Cuadro 3'!$B$6:$N$169,2,FALSE)</f>
        <v>1</v>
      </c>
      <c r="FOD13">
        <f>VLOOKUP($A13,'[1]Cuadro 3'!$B$6:$N$169,2,FALSE)</f>
        <v>1</v>
      </c>
      <c r="FOE13">
        <f>VLOOKUP($A13,'[1]Cuadro 3'!$B$6:$N$169,2,FALSE)</f>
        <v>1</v>
      </c>
      <c r="FOF13">
        <f>VLOOKUP($A13,'[1]Cuadro 3'!$B$6:$N$169,2,FALSE)</f>
        <v>1</v>
      </c>
      <c r="FOG13">
        <f>VLOOKUP($A13,'[1]Cuadro 3'!$B$6:$N$169,2,FALSE)</f>
        <v>1</v>
      </c>
      <c r="FOH13">
        <f>VLOOKUP($A13,'[1]Cuadro 3'!$B$6:$N$169,2,FALSE)</f>
        <v>1</v>
      </c>
      <c r="FOI13">
        <f>VLOOKUP($A13,'[1]Cuadro 3'!$B$6:$N$169,2,FALSE)</f>
        <v>1</v>
      </c>
      <c r="FOJ13">
        <f>VLOOKUP($A13,'[1]Cuadro 3'!$B$6:$N$169,2,FALSE)</f>
        <v>1</v>
      </c>
      <c r="FOK13">
        <f>VLOOKUP($A13,'[1]Cuadro 3'!$B$6:$N$169,2,FALSE)</f>
        <v>1</v>
      </c>
      <c r="FOL13">
        <f>VLOOKUP($A13,'[1]Cuadro 3'!$B$6:$N$169,2,FALSE)</f>
        <v>1</v>
      </c>
      <c r="FOM13">
        <f>VLOOKUP($A13,'[1]Cuadro 3'!$B$6:$N$169,2,FALSE)</f>
        <v>1</v>
      </c>
      <c r="FON13">
        <f>VLOOKUP($A13,'[1]Cuadro 3'!$B$6:$N$169,2,FALSE)</f>
        <v>1</v>
      </c>
      <c r="FOO13">
        <f>VLOOKUP($A13,'[1]Cuadro 3'!$B$6:$N$169,2,FALSE)</f>
        <v>1</v>
      </c>
      <c r="FOP13">
        <f>VLOOKUP($A13,'[1]Cuadro 3'!$B$6:$N$169,2,FALSE)</f>
        <v>1</v>
      </c>
      <c r="FOQ13">
        <f>VLOOKUP($A13,'[1]Cuadro 3'!$B$6:$N$169,2,FALSE)</f>
        <v>1</v>
      </c>
      <c r="FOR13">
        <f>VLOOKUP($A13,'[1]Cuadro 3'!$B$6:$N$169,2,FALSE)</f>
        <v>1</v>
      </c>
      <c r="FOS13">
        <f>VLOOKUP($A13,'[1]Cuadro 3'!$B$6:$N$169,2,FALSE)</f>
        <v>1</v>
      </c>
      <c r="FOT13">
        <f>VLOOKUP($A13,'[1]Cuadro 3'!$B$6:$N$169,2,FALSE)</f>
        <v>1</v>
      </c>
      <c r="FOU13">
        <f>VLOOKUP($A13,'[1]Cuadro 3'!$B$6:$N$169,2,FALSE)</f>
        <v>1</v>
      </c>
      <c r="FOV13">
        <f>VLOOKUP($A13,'[1]Cuadro 3'!$B$6:$N$169,2,FALSE)</f>
        <v>1</v>
      </c>
      <c r="FOW13">
        <f>VLOOKUP($A13,'[1]Cuadro 3'!$B$6:$N$169,2,FALSE)</f>
        <v>1</v>
      </c>
      <c r="FOX13">
        <f>VLOOKUP($A13,'[1]Cuadro 3'!$B$6:$N$169,2,FALSE)</f>
        <v>1</v>
      </c>
      <c r="FOY13">
        <f>VLOOKUP($A13,'[1]Cuadro 3'!$B$6:$N$169,2,FALSE)</f>
        <v>1</v>
      </c>
      <c r="FOZ13">
        <f>VLOOKUP($A13,'[1]Cuadro 3'!$B$6:$N$169,2,FALSE)</f>
        <v>1</v>
      </c>
      <c r="FPA13">
        <f>VLOOKUP($A13,'[1]Cuadro 3'!$B$6:$N$169,2,FALSE)</f>
        <v>1</v>
      </c>
      <c r="FPB13">
        <f>VLOOKUP($A13,'[1]Cuadro 3'!$B$6:$N$169,2,FALSE)</f>
        <v>1</v>
      </c>
      <c r="FPC13">
        <f>VLOOKUP($A13,'[1]Cuadro 3'!$B$6:$N$169,2,FALSE)</f>
        <v>1</v>
      </c>
      <c r="FPD13">
        <f>VLOOKUP($A13,'[1]Cuadro 3'!$B$6:$N$169,2,FALSE)</f>
        <v>1</v>
      </c>
      <c r="FPE13">
        <f>VLOOKUP($A13,'[1]Cuadro 3'!$B$6:$N$169,2,FALSE)</f>
        <v>1</v>
      </c>
      <c r="FPF13">
        <f>VLOOKUP($A13,'[1]Cuadro 3'!$B$6:$N$169,2,FALSE)</f>
        <v>1</v>
      </c>
      <c r="FPG13">
        <f>VLOOKUP($A13,'[1]Cuadro 3'!$B$6:$N$169,2,FALSE)</f>
        <v>1</v>
      </c>
      <c r="FPH13">
        <f>VLOOKUP($A13,'[1]Cuadro 3'!$B$6:$N$169,2,FALSE)</f>
        <v>1</v>
      </c>
      <c r="FPI13">
        <f>VLOOKUP($A13,'[1]Cuadro 3'!$B$6:$N$169,2,FALSE)</f>
        <v>1</v>
      </c>
      <c r="FPJ13">
        <f>VLOOKUP($A13,'[1]Cuadro 3'!$B$6:$N$169,2,FALSE)</f>
        <v>1</v>
      </c>
      <c r="FPK13">
        <f>VLOOKUP($A13,'[1]Cuadro 3'!$B$6:$N$169,2,FALSE)</f>
        <v>1</v>
      </c>
      <c r="FPL13">
        <f>VLOOKUP($A13,'[1]Cuadro 3'!$B$6:$N$169,2,FALSE)</f>
        <v>1</v>
      </c>
      <c r="FPM13">
        <f>VLOOKUP($A13,'[1]Cuadro 3'!$B$6:$N$169,2,FALSE)</f>
        <v>1</v>
      </c>
      <c r="FPN13">
        <f>VLOOKUP($A13,'[1]Cuadro 3'!$B$6:$N$169,2,FALSE)</f>
        <v>1</v>
      </c>
      <c r="FPO13">
        <f>VLOOKUP($A13,'[1]Cuadro 3'!$B$6:$N$169,2,FALSE)</f>
        <v>1</v>
      </c>
      <c r="FPP13">
        <f>VLOOKUP($A13,'[1]Cuadro 3'!$B$6:$N$169,2,FALSE)</f>
        <v>1</v>
      </c>
      <c r="FPQ13">
        <f>VLOOKUP($A13,'[1]Cuadro 3'!$B$6:$N$169,2,FALSE)</f>
        <v>1</v>
      </c>
      <c r="FPR13">
        <f>VLOOKUP($A13,'[1]Cuadro 3'!$B$6:$N$169,2,FALSE)</f>
        <v>1</v>
      </c>
      <c r="FPS13">
        <f>VLOOKUP($A13,'[1]Cuadro 3'!$B$6:$N$169,2,FALSE)</f>
        <v>1</v>
      </c>
      <c r="FPT13">
        <f>VLOOKUP($A13,'[1]Cuadro 3'!$B$6:$N$169,2,FALSE)</f>
        <v>1</v>
      </c>
      <c r="FPU13">
        <f>VLOOKUP($A13,'[1]Cuadro 3'!$B$6:$N$169,2,FALSE)</f>
        <v>1</v>
      </c>
      <c r="FPV13">
        <f>VLOOKUP($A13,'[1]Cuadro 3'!$B$6:$N$169,2,FALSE)</f>
        <v>1</v>
      </c>
      <c r="FPW13">
        <f>VLOOKUP($A13,'[1]Cuadro 3'!$B$6:$N$169,2,FALSE)</f>
        <v>1</v>
      </c>
      <c r="FPX13">
        <f>VLOOKUP($A13,'[1]Cuadro 3'!$B$6:$N$169,2,FALSE)</f>
        <v>1</v>
      </c>
      <c r="FPY13">
        <f>VLOOKUP($A13,'[1]Cuadro 3'!$B$6:$N$169,2,FALSE)</f>
        <v>1</v>
      </c>
      <c r="FPZ13">
        <f>VLOOKUP($A13,'[1]Cuadro 3'!$B$6:$N$169,2,FALSE)</f>
        <v>1</v>
      </c>
      <c r="FQA13">
        <f>VLOOKUP($A13,'[1]Cuadro 3'!$B$6:$N$169,2,FALSE)</f>
        <v>1</v>
      </c>
      <c r="FQB13">
        <f>VLOOKUP($A13,'[1]Cuadro 3'!$B$6:$N$169,2,FALSE)</f>
        <v>1</v>
      </c>
      <c r="FQC13">
        <f>VLOOKUP($A13,'[1]Cuadro 3'!$B$6:$N$169,2,FALSE)</f>
        <v>1</v>
      </c>
      <c r="FQD13">
        <f>VLOOKUP($A13,'[1]Cuadro 3'!$B$6:$N$169,2,FALSE)</f>
        <v>1</v>
      </c>
      <c r="FQE13">
        <f>VLOOKUP($A13,'[1]Cuadro 3'!$B$6:$N$169,2,FALSE)</f>
        <v>1</v>
      </c>
      <c r="FQF13">
        <f>VLOOKUP($A13,'[1]Cuadro 3'!$B$6:$N$169,2,FALSE)</f>
        <v>1</v>
      </c>
      <c r="FQG13">
        <f>VLOOKUP($A13,'[1]Cuadro 3'!$B$6:$N$169,2,FALSE)</f>
        <v>1</v>
      </c>
      <c r="FQH13">
        <f>VLOOKUP($A13,'[1]Cuadro 3'!$B$6:$N$169,2,FALSE)</f>
        <v>1</v>
      </c>
      <c r="FQI13">
        <f>VLOOKUP($A13,'[1]Cuadro 3'!$B$6:$N$169,2,FALSE)</f>
        <v>1</v>
      </c>
      <c r="FQJ13">
        <f>VLOOKUP($A13,'[1]Cuadro 3'!$B$6:$N$169,2,FALSE)</f>
        <v>1</v>
      </c>
      <c r="FQK13">
        <f>VLOOKUP($A13,'[1]Cuadro 3'!$B$6:$N$169,2,FALSE)</f>
        <v>1</v>
      </c>
      <c r="FQL13">
        <f>VLOOKUP($A13,'[1]Cuadro 3'!$B$6:$N$169,2,FALSE)</f>
        <v>1</v>
      </c>
      <c r="FQM13">
        <f>VLOOKUP($A13,'[1]Cuadro 3'!$B$6:$N$169,2,FALSE)</f>
        <v>1</v>
      </c>
      <c r="FQN13">
        <f>VLOOKUP($A13,'[1]Cuadro 3'!$B$6:$N$169,2,FALSE)</f>
        <v>1</v>
      </c>
      <c r="FQO13">
        <f>VLOOKUP($A13,'[1]Cuadro 3'!$B$6:$N$169,2,FALSE)</f>
        <v>1</v>
      </c>
      <c r="FQP13">
        <f>VLOOKUP($A13,'[1]Cuadro 3'!$B$6:$N$169,2,FALSE)</f>
        <v>1</v>
      </c>
      <c r="FQQ13">
        <f>VLOOKUP($A13,'[1]Cuadro 3'!$B$6:$N$169,2,FALSE)</f>
        <v>1</v>
      </c>
      <c r="FQR13">
        <f>VLOOKUP($A13,'[1]Cuadro 3'!$B$6:$N$169,2,FALSE)</f>
        <v>1</v>
      </c>
      <c r="FQS13">
        <f>VLOOKUP($A13,'[1]Cuadro 3'!$B$6:$N$169,2,FALSE)</f>
        <v>1</v>
      </c>
      <c r="FQT13">
        <f>VLOOKUP($A13,'[1]Cuadro 3'!$B$6:$N$169,2,FALSE)</f>
        <v>1</v>
      </c>
      <c r="FQU13">
        <f>VLOOKUP($A13,'[1]Cuadro 3'!$B$6:$N$169,2,FALSE)</f>
        <v>1</v>
      </c>
      <c r="FQV13">
        <f>VLOOKUP($A13,'[1]Cuadro 3'!$B$6:$N$169,2,FALSE)</f>
        <v>1</v>
      </c>
      <c r="FQW13">
        <f>VLOOKUP($A13,'[1]Cuadro 3'!$B$6:$N$169,2,FALSE)</f>
        <v>1</v>
      </c>
      <c r="FQX13">
        <f>VLOOKUP($A13,'[1]Cuadro 3'!$B$6:$N$169,2,FALSE)</f>
        <v>1</v>
      </c>
      <c r="FQY13">
        <f>VLOOKUP($A13,'[1]Cuadro 3'!$B$6:$N$169,2,FALSE)</f>
        <v>1</v>
      </c>
      <c r="FQZ13">
        <f>VLOOKUP($A13,'[1]Cuadro 3'!$B$6:$N$169,2,FALSE)</f>
        <v>1</v>
      </c>
      <c r="FRA13">
        <f>VLOOKUP($A13,'[1]Cuadro 3'!$B$6:$N$169,2,FALSE)</f>
        <v>1</v>
      </c>
      <c r="FRB13">
        <f>VLOOKUP($A13,'[1]Cuadro 3'!$B$6:$N$169,2,FALSE)</f>
        <v>1</v>
      </c>
      <c r="FRC13">
        <f>VLOOKUP($A13,'[1]Cuadro 3'!$B$6:$N$169,2,FALSE)</f>
        <v>1</v>
      </c>
      <c r="FRD13">
        <f>VLOOKUP($A13,'[1]Cuadro 3'!$B$6:$N$169,2,FALSE)</f>
        <v>1</v>
      </c>
      <c r="FRE13">
        <f>VLOOKUP($A13,'[1]Cuadro 3'!$B$6:$N$169,2,FALSE)</f>
        <v>1</v>
      </c>
      <c r="FRF13">
        <f>VLOOKUP($A13,'[1]Cuadro 3'!$B$6:$N$169,2,FALSE)</f>
        <v>1</v>
      </c>
      <c r="FRG13">
        <f>VLOOKUP($A13,'[1]Cuadro 3'!$B$6:$N$169,2,FALSE)</f>
        <v>1</v>
      </c>
      <c r="FRH13">
        <f>VLOOKUP($A13,'[1]Cuadro 3'!$B$6:$N$169,2,FALSE)</f>
        <v>1</v>
      </c>
      <c r="FRI13">
        <f>VLOOKUP($A13,'[1]Cuadro 3'!$B$6:$N$169,2,FALSE)</f>
        <v>1</v>
      </c>
      <c r="FRJ13">
        <f>VLOOKUP($A13,'[1]Cuadro 3'!$B$6:$N$169,2,FALSE)</f>
        <v>1</v>
      </c>
      <c r="FRK13">
        <f>VLOOKUP($A13,'[1]Cuadro 3'!$B$6:$N$169,2,FALSE)</f>
        <v>1</v>
      </c>
      <c r="FRL13">
        <f>VLOOKUP($A13,'[1]Cuadro 3'!$B$6:$N$169,2,FALSE)</f>
        <v>1</v>
      </c>
      <c r="FRM13">
        <f>VLOOKUP($A13,'[1]Cuadro 3'!$B$6:$N$169,2,FALSE)</f>
        <v>1</v>
      </c>
      <c r="FRN13">
        <f>VLOOKUP($A13,'[1]Cuadro 3'!$B$6:$N$169,2,FALSE)</f>
        <v>1</v>
      </c>
      <c r="FRO13">
        <f>VLOOKUP($A13,'[1]Cuadro 3'!$B$6:$N$169,2,FALSE)</f>
        <v>1</v>
      </c>
      <c r="FRP13">
        <f>VLOOKUP($A13,'[1]Cuadro 3'!$B$6:$N$169,2,FALSE)</f>
        <v>1</v>
      </c>
      <c r="FRQ13">
        <f>VLOOKUP($A13,'[1]Cuadro 3'!$B$6:$N$169,2,FALSE)</f>
        <v>1</v>
      </c>
      <c r="FRR13">
        <f>VLOOKUP($A13,'[1]Cuadro 3'!$B$6:$N$169,2,FALSE)</f>
        <v>1</v>
      </c>
      <c r="FRS13">
        <f>VLOOKUP($A13,'[1]Cuadro 3'!$B$6:$N$169,2,FALSE)</f>
        <v>1</v>
      </c>
      <c r="FRT13">
        <f>VLOOKUP($A13,'[1]Cuadro 3'!$B$6:$N$169,2,FALSE)</f>
        <v>1</v>
      </c>
      <c r="FRU13">
        <f>VLOOKUP($A13,'[1]Cuadro 3'!$B$6:$N$169,2,FALSE)</f>
        <v>1</v>
      </c>
      <c r="FRV13">
        <f>VLOOKUP($A13,'[1]Cuadro 3'!$B$6:$N$169,2,FALSE)</f>
        <v>1</v>
      </c>
      <c r="FRW13">
        <f>VLOOKUP($A13,'[1]Cuadro 3'!$B$6:$N$169,2,FALSE)</f>
        <v>1</v>
      </c>
      <c r="FRX13">
        <f>VLOOKUP($A13,'[1]Cuadro 3'!$B$6:$N$169,2,FALSE)</f>
        <v>1</v>
      </c>
      <c r="FRY13">
        <f>VLOOKUP($A13,'[1]Cuadro 3'!$B$6:$N$169,2,FALSE)</f>
        <v>1</v>
      </c>
      <c r="FRZ13">
        <f>VLOOKUP($A13,'[1]Cuadro 3'!$B$6:$N$169,2,FALSE)</f>
        <v>1</v>
      </c>
      <c r="FSA13">
        <f>VLOOKUP($A13,'[1]Cuadro 3'!$B$6:$N$169,2,FALSE)</f>
        <v>1</v>
      </c>
      <c r="FSB13">
        <f>VLOOKUP($A13,'[1]Cuadro 3'!$B$6:$N$169,2,FALSE)</f>
        <v>1</v>
      </c>
      <c r="FSC13">
        <f>VLOOKUP($A13,'[1]Cuadro 3'!$B$6:$N$169,2,FALSE)</f>
        <v>1</v>
      </c>
      <c r="FSD13">
        <f>VLOOKUP($A13,'[1]Cuadro 3'!$B$6:$N$169,2,FALSE)</f>
        <v>1</v>
      </c>
      <c r="FSE13">
        <f>VLOOKUP($A13,'[1]Cuadro 3'!$B$6:$N$169,2,FALSE)</f>
        <v>1</v>
      </c>
      <c r="FSF13">
        <f>VLOOKUP($A13,'[1]Cuadro 3'!$B$6:$N$169,2,FALSE)</f>
        <v>1</v>
      </c>
      <c r="FSG13">
        <f>VLOOKUP($A13,'[1]Cuadro 3'!$B$6:$N$169,2,FALSE)</f>
        <v>1</v>
      </c>
      <c r="FSH13">
        <f>VLOOKUP($A13,'[1]Cuadro 3'!$B$6:$N$169,2,FALSE)</f>
        <v>1</v>
      </c>
      <c r="FSI13">
        <f>VLOOKUP($A13,'[1]Cuadro 3'!$B$6:$N$169,2,FALSE)</f>
        <v>1</v>
      </c>
      <c r="FSJ13">
        <f>VLOOKUP($A13,'[1]Cuadro 3'!$B$6:$N$169,2,FALSE)</f>
        <v>1</v>
      </c>
      <c r="FSK13">
        <f>VLOOKUP($A13,'[1]Cuadro 3'!$B$6:$N$169,2,FALSE)</f>
        <v>1</v>
      </c>
      <c r="FSL13">
        <f>VLOOKUP($A13,'[1]Cuadro 3'!$B$6:$N$169,2,FALSE)</f>
        <v>1</v>
      </c>
      <c r="FSM13">
        <f>VLOOKUP($A13,'[1]Cuadro 3'!$B$6:$N$169,2,FALSE)</f>
        <v>1</v>
      </c>
      <c r="FSN13">
        <f>VLOOKUP($A13,'[1]Cuadro 3'!$B$6:$N$169,2,FALSE)</f>
        <v>1</v>
      </c>
      <c r="FSO13">
        <f>VLOOKUP($A13,'[1]Cuadro 3'!$B$6:$N$169,2,FALSE)</f>
        <v>1</v>
      </c>
      <c r="FSP13">
        <f>VLOOKUP($A13,'[1]Cuadro 3'!$B$6:$N$169,2,FALSE)</f>
        <v>1</v>
      </c>
      <c r="FSQ13">
        <f>VLOOKUP($A13,'[1]Cuadro 3'!$B$6:$N$169,2,FALSE)</f>
        <v>1</v>
      </c>
      <c r="FSR13">
        <f>VLOOKUP($A13,'[1]Cuadro 3'!$B$6:$N$169,2,FALSE)</f>
        <v>1</v>
      </c>
      <c r="FSS13">
        <f>VLOOKUP($A13,'[1]Cuadro 3'!$B$6:$N$169,2,FALSE)</f>
        <v>1</v>
      </c>
      <c r="FST13">
        <f>VLOOKUP($A13,'[1]Cuadro 3'!$B$6:$N$169,2,FALSE)</f>
        <v>1</v>
      </c>
      <c r="FSU13">
        <f>VLOOKUP($A13,'[1]Cuadro 3'!$B$6:$N$169,2,FALSE)</f>
        <v>1</v>
      </c>
      <c r="FSV13">
        <f>VLOOKUP($A13,'[1]Cuadro 3'!$B$6:$N$169,2,FALSE)</f>
        <v>1</v>
      </c>
      <c r="FSW13">
        <f>VLOOKUP($A13,'[1]Cuadro 3'!$B$6:$N$169,2,FALSE)</f>
        <v>1</v>
      </c>
      <c r="FSX13">
        <f>VLOOKUP($A13,'[1]Cuadro 3'!$B$6:$N$169,2,FALSE)</f>
        <v>1</v>
      </c>
      <c r="FSY13">
        <f>VLOOKUP($A13,'[1]Cuadro 3'!$B$6:$N$169,2,FALSE)</f>
        <v>1</v>
      </c>
      <c r="FSZ13">
        <f>VLOOKUP($A13,'[1]Cuadro 3'!$B$6:$N$169,2,FALSE)</f>
        <v>1</v>
      </c>
      <c r="FTA13">
        <f>VLOOKUP($A13,'[1]Cuadro 3'!$B$6:$N$169,2,FALSE)</f>
        <v>1</v>
      </c>
      <c r="FTB13">
        <f>VLOOKUP($A13,'[1]Cuadro 3'!$B$6:$N$169,2,FALSE)</f>
        <v>1</v>
      </c>
      <c r="FTC13">
        <f>VLOOKUP($A13,'[1]Cuadro 3'!$B$6:$N$169,2,FALSE)</f>
        <v>1</v>
      </c>
      <c r="FTD13">
        <f>VLOOKUP($A13,'[1]Cuadro 3'!$B$6:$N$169,2,FALSE)</f>
        <v>1</v>
      </c>
      <c r="FTE13">
        <f>VLOOKUP($A13,'[1]Cuadro 3'!$B$6:$N$169,2,FALSE)</f>
        <v>1</v>
      </c>
      <c r="FTF13">
        <f>VLOOKUP($A13,'[1]Cuadro 3'!$B$6:$N$169,2,FALSE)</f>
        <v>1</v>
      </c>
      <c r="FTG13">
        <f>VLOOKUP($A13,'[1]Cuadro 3'!$B$6:$N$169,2,FALSE)</f>
        <v>1</v>
      </c>
      <c r="FTH13">
        <f>VLOOKUP($A13,'[1]Cuadro 3'!$B$6:$N$169,2,FALSE)</f>
        <v>1</v>
      </c>
      <c r="FTI13">
        <f>VLOOKUP($A13,'[1]Cuadro 3'!$B$6:$N$169,2,FALSE)</f>
        <v>1</v>
      </c>
      <c r="FTJ13">
        <f>VLOOKUP($A13,'[1]Cuadro 3'!$B$6:$N$169,2,FALSE)</f>
        <v>1</v>
      </c>
      <c r="FTK13">
        <f>VLOOKUP($A13,'[1]Cuadro 3'!$B$6:$N$169,2,FALSE)</f>
        <v>1</v>
      </c>
      <c r="FTL13">
        <f>VLOOKUP($A13,'[1]Cuadro 3'!$B$6:$N$169,2,FALSE)</f>
        <v>1</v>
      </c>
      <c r="FTM13">
        <f>VLOOKUP($A13,'[1]Cuadro 3'!$B$6:$N$169,2,FALSE)</f>
        <v>1</v>
      </c>
      <c r="FTN13">
        <f>VLOOKUP($A13,'[1]Cuadro 3'!$B$6:$N$169,2,FALSE)</f>
        <v>1</v>
      </c>
      <c r="FTO13">
        <f>VLOOKUP($A13,'[1]Cuadro 3'!$B$6:$N$169,2,FALSE)</f>
        <v>1</v>
      </c>
      <c r="FTP13">
        <f>VLOOKUP($A13,'[1]Cuadro 3'!$B$6:$N$169,2,FALSE)</f>
        <v>1</v>
      </c>
      <c r="FTQ13">
        <f>VLOOKUP($A13,'[1]Cuadro 3'!$B$6:$N$169,2,FALSE)</f>
        <v>1</v>
      </c>
      <c r="FTR13">
        <f>VLOOKUP($A13,'[1]Cuadro 3'!$B$6:$N$169,2,FALSE)</f>
        <v>1</v>
      </c>
      <c r="FTS13">
        <f>VLOOKUP($A13,'[1]Cuadro 3'!$B$6:$N$169,2,FALSE)</f>
        <v>1</v>
      </c>
      <c r="FTT13">
        <f>VLOOKUP($A13,'[1]Cuadro 3'!$B$6:$N$169,2,FALSE)</f>
        <v>1</v>
      </c>
      <c r="FTU13">
        <f>VLOOKUP($A13,'[1]Cuadro 3'!$B$6:$N$169,2,FALSE)</f>
        <v>1</v>
      </c>
      <c r="FTV13">
        <f>VLOOKUP($A13,'[1]Cuadro 3'!$B$6:$N$169,2,FALSE)</f>
        <v>1</v>
      </c>
      <c r="FTW13">
        <f>VLOOKUP($A13,'[1]Cuadro 3'!$B$6:$N$169,2,FALSE)</f>
        <v>1</v>
      </c>
      <c r="FTX13">
        <f>VLOOKUP($A13,'[1]Cuadro 3'!$B$6:$N$169,2,FALSE)</f>
        <v>1</v>
      </c>
      <c r="FTY13">
        <f>VLOOKUP($A13,'[1]Cuadro 3'!$B$6:$N$169,2,FALSE)</f>
        <v>1</v>
      </c>
      <c r="FTZ13">
        <f>VLOOKUP($A13,'[1]Cuadro 3'!$B$6:$N$169,2,FALSE)</f>
        <v>1</v>
      </c>
      <c r="FUA13">
        <f>VLOOKUP($A13,'[1]Cuadro 3'!$B$6:$N$169,2,FALSE)</f>
        <v>1</v>
      </c>
      <c r="FUB13">
        <f>VLOOKUP($A13,'[1]Cuadro 3'!$B$6:$N$169,2,FALSE)</f>
        <v>1</v>
      </c>
      <c r="FUC13">
        <f>VLOOKUP($A13,'[1]Cuadro 3'!$B$6:$N$169,2,FALSE)</f>
        <v>1</v>
      </c>
      <c r="FUD13">
        <f>VLOOKUP($A13,'[1]Cuadro 3'!$B$6:$N$169,2,FALSE)</f>
        <v>1</v>
      </c>
      <c r="FUE13">
        <f>VLOOKUP($A13,'[1]Cuadro 3'!$B$6:$N$169,2,FALSE)</f>
        <v>1</v>
      </c>
      <c r="FUF13">
        <f>VLOOKUP($A13,'[1]Cuadro 3'!$B$6:$N$169,2,FALSE)</f>
        <v>1</v>
      </c>
      <c r="FUG13">
        <f>VLOOKUP($A13,'[1]Cuadro 3'!$B$6:$N$169,2,FALSE)</f>
        <v>1</v>
      </c>
      <c r="FUH13">
        <f>VLOOKUP($A13,'[1]Cuadro 3'!$B$6:$N$169,2,FALSE)</f>
        <v>1</v>
      </c>
      <c r="FUI13">
        <f>VLOOKUP($A13,'[1]Cuadro 3'!$B$6:$N$169,2,FALSE)</f>
        <v>1</v>
      </c>
      <c r="FUJ13">
        <f>VLOOKUP($A13,'[1]Cuadro 3'!$B$6:$N$169,2,FALSE)</f>
        <v>1</v>
      </c>
      <c r="FUK13">
        <f>VLOOKUP($A13,'[1]Cuadro 3'!$B$6:$N$169,2,FALSE)</f>
        <v>1</v>
      </c>
      <c r="FUL13">
        <f>VLOOKUP($A13,'[1]Cuadro 3'!$B$6:$N$169,2,FALSE)</f>
        <v>1</v>
      </c>
      <c r="FUM13">
        <f>VLOOKUP($A13,'[1]Cuadro 3'!$B$6:$N$169,2,FALSE)</f>
        <v>1</v>
      </c>
      <c r="FUN13">
        <f>VLOOKUP($A13,'[1]Cuadro 3'!$B$6:$N$169,2,FALSE)</f>
        <v>1</v>
      </c>
      <c r="FUO13">
        <f>VLOOKUP($A13,'[1]Cuadro 3'!$B$6:$N$169,2,FALSE)</f>
        <v>1</v>
      </c>
      <c r="FUP13">
        <f>VLOOKUP($A13,'[1]Cuadro 3'!$B$6:$N$169,2,FALSE)</f>
        <v>1</v>
      </c>
      <c r="FUQ13">
        <f>VLOOKUP($A13,'[1]Cuadro 3'!$B$6:$N$169,2,FALSE)</f>
        <v>1</v>
      </c>
      <c r="FUR13">
        <f>VLOOKUP($A13,'[1]Cuadro 3'!$B$6:$N$169,2,FALSE)</f>
        <v>1</v>
      </c>
      <c r="FUS13">
        <f>VLOOKUP($A13,'[1]Cuadro 3'!$B$6:$N$169,2,FALSE)</f>
        <v>1</v>
      </c>
      <c r="FUT13">
        <f>VLOOKUP($A13,'[1]Cuadro 3'!$B$6:$N$169,2,FALSE)</f>
        <v>1</v>
      </c>
      <c r="FUU13">
        <f>VLOOKUP($A13,'[1]Cuadro 3'!$B$6:$N$169,2,FALSE)</f>
        <v>1</v>
      </c>
      <c r="FUV13">
        <f>VLOOKUP($A13,'[1]Cuadro 3'!$B$6:$N$169,2,FALSE)</f>
        <v>1</v>
      </c>
      <c r="FUW13">
        <f>VLOOKUP($A13,'[1]Cuadro 3'!$B$6:$N$169,2,FALSE)</f>
        <v>1</v>
      </c>
      <c r="FUX13">
        <f>VLOOKUP($A13,'[1]Cuadro 3'!$B$6:$N$169,2,FALSE)</f>
        <v>1</v>
      </c>
      <c r="FUY13">
        <f>VLOOKUP($A13,'[1]Cuadro 3'!$B$6:$N$169,2,FALSE)</f>
        <v>1</v>
      </c>
      <c r="FUZ13">
        <f>VLOOKUP($A13,'[1]Cuadro 3'!$B$6:$N$169,2,FALSE)</f>
        <v>1</v>
      </c>
      <c r="FVA13">
        <f>VLOOKUP($A13,'[1]Cuadro 3'!$B$6:$N$169,2,FALSE)</f>
        <v>1</v>
      </c>
      <c r="FVB13">
        <f>VLOOKUP($A13,'[1]Cuadro 3'!$B$6:$N$169,2,FALSE)</f>
        <v>1</v>
      </c>
      <c r="FVC13">
        <f>VLOOKUP($A13,'[1]Cuadro 3'!$B$6:$N$169,2,FALSE)</f>
        <v>1</v>
      </c>
      <c r="FVD13">
        <f>VLOOKUP($A13,'[1]Cuadro 3'!$B$6:$N$169,2,FALSE)</f>
        <v>1</v>
      </c>
      <c r="FVE13">
        <f>VLOOKUP($A13,'[1]Cuadro 3'!$B$6:$N$169,2,FALSE)</f>
        <v>1</v>
      </c>
      <c r="FVF13">
        <f>VLOOKUP($A13,'[1]Cuadro 3'!$B$6:$N$169,2,FALSE)</f>
        <v>1</v>
      </c>
      <c r="FVG13">
        <f>VLOOKUP($A13,'[1]Cuadro 3'!$B$6:$N$169,2,FALSE)</f>
        <v>1</v>
      </c>
      <c r="FVH13">
        <f>VLOOKUP($A13,'[1]Cuadro 3'!$B$6:$N$169,2,FALSE)</f>
        <v>1</v>
      </c>
      <c r="FVI13">
        <f>VLOOKUP($A13,'[1]Cuadro 3'!$B$6:$N$169,2,FALSE)</f>
        <v>1</v>
      </c>
      <c r="FVJ13">
        <f>VLOOKUP($A13,'[1]Cuadro 3'!$B$6:$N$169,2,FALSE)</f>
        <v>1</v>
      </c>
      <c r="FVK13">
        <f>VLOOKUP($A13,'[1]Cuadro 3'!$B$6:$N$169,2,FALSE)</f>
        <v>1</v>
      </c>
      <c r="FVL13">
        <f>VLOOKUP($A13,'[1]Cuadro 3'!$B$6:$N$169,2,FALSE)</f>
        <v>1</v>
      </c>
      <c r="FVM13">
        <f>VLOOKUP($A13,'[1]Cuadro 3'!$B$6:$N$169,2,FALSE)</f>
        <v>1</v>
      </c>
      <c r="FVN13">
        <f>VLOOKUP($A13,'[1]Cuadro 3'!$B$6:$N$169,2,FALSE)</f>
        <v>1</v>
      </c>
      <c r="FVO13">
        <f>VLOOKUP($A13,'[1]Cuadro 3'!$B$6:$N$169,2,FALSE)</f>
        <v>1</v>
      </c>
      <c r="FVP13">
        <f>VLOOKUP($A13,'[1]Cuadro 3'!$B$6:$N$169,2,FALSE)</f>
        <v>1</v>
      </c>
      <c r="FVQ13">
        <f>VLOOKUP($A13,'[1]Cuadro 3'!$B$6:$N$169,2,FALSE)</f>
        <v>1</v>
      </c>
      <c r="FVR13">
        <f>VLOOKUP($A13,'[1]Cuadro 3'!$B$6:$N$169,2,FALSE)</f>
        <v>1</v>
      </c>
      <c r="FVS13">
        <f>VLOOKUP($A13,'[1]Cuadro 3'!$B$6:$N$169,2,FALSE)</f>
        <v>1</v>
      </c>
      <c r="FVT13">
        <f>VLOOKUP($A13,'[1]Cuadro 3'!$B$6:$N$169,2,FALSE)</f>
        <v>1</v>
      </c>
      <c r="FVU13">
        <f>VLOOKUP($A13,'[1]Cuadro 3'!$B$6:$N$169,2,FALSE)</f>
        <v>1</v>
      </c>
      <c r="FVV13">
        <f>VLOOKUP($A13,'[1]Cuadro 3'!$B$6:$N$169,2,FALSE)</f>
        <v>1</v>
      </c>
      <c r="FVW13">
        <f>VLOOKUP($A13,'[1]Cuadro 3'!$B$6:$N$169,2,FALSE)</f>
        <v>1</v>
      </c>
      <c r="FVX13">
        <f>VLOOKUP($A13,'[1]Cuadro 3'!$B$6:$N$169,2,FALSE)</f>
        <v>1</v>
      </c>
      <c r="FVY13">
        <f>VLOOKUP($A13,'[1]Cuadro 3'!$B$6:$N$169,2,FALSE)</f>
        <v>1</v>
      </c>
      <c r="FVZ13">
        <f>VLOOKUP($A13,'[1]Cuadro 3'!$B$6:$N$169,2,FALSE)</f>
        <v>1</v>
      </c>
      <c r="FWA13">
        <f>VLOOKUP($A13,'[1]Cuadro 3'!$B$6:$N$169,2,FALSE)</f>
        <v>1</v>
      </c>
      <c r="FWB13">
        <f>VLOOKUP($A13,'[1]Cuadro 3'!$B$6:$N$169,2,FALSE)</f>
        <v>1</v>
      </c>
      <c r="FWC13">
        <f>VLOOKUP($A13,'[1]Cuadro 3'!$B$6:$N$169,2,FALSE)</f>
        <v>1</v>
      </c>
      <c r="FWD13">
        <f>VLOOKUP($A13,'[1]Cuadro 3'!$B$6:$N$169,2,FALSE)</f>
        <v>1</v>
      </c>
      <c r="FWE13">
        <f>VLOOKUP($A13,'[1]Cuadro 3'!$B$6:$N$169,2,FALSE)</f>
        <v>1</v>
      </c>
      <c r="FWF13">
        <f>VLOOKUP($A13,'[1]Cuadro 3'!$B$6:$N$169,2,FALSE)</f>
        <v>1</v>
      </c>
      <c r="FWG13">
        <f>VLOOKUP($A13,'[1]Cuadro 3'!$B$6:$N$169,2,FALSE)</f>
        <v>1</v>
      </c>
      <c r="FWH13">
        <f>VLOOKUP($A13,'[1]Cuadro 3'!$B$6:$N$169,2,FALSE)</f>
        <v>1</v>
      </c>
      <c r="FWI13">
        <f>VLOOKUP($A13,'[1]Cuadro 3'!$B$6:$N$169,2,FALSE)</f>
        <v>1</v>
      </c>
      <c r="FWJ13">
        <f>VLOOKUP($A13,'[1]Cuadro 3'!$B$6:$N$169,2,FALSE)</f>
        <v>1</v>
      </c>
      <c r="FWK13">
        <f>VLOOKUP($A13,'[1]Cuadro 3'!$B$6:$N$169,2,FALSE)</f>
        <v>1</v>
      </c>
      <c r="FWL13">
        <f>VLOOKUP($A13,'[1]Cuadro 3'!$B$6:$N$169,2,FALSE)</f>
        <v>1</v>
      </c>
      <c r="FWM13">
        <f>VLOOKUP($A13,'[1]Cuadro 3'!$B$6:$N$169,2,FALSE)</f>
        <v>1</v>
      </c>
      <c r="FWN13">
        <f>VLOOKUP($A13,'[1]Cuadro 3'!$B$6:$N$169,2,FALSE)</f>
        <v>1</v>
      </c>
      <c r="FWO13">
        <f>VLOOKUP($A13,'[1]Cuadro 3'!$B$6:$N$169,2,FALSE)</f>
        <v>1</v>
      </c>
      <c r="FWP13">
        <f>VLOOKUP($A13,'[1]Cuadro 3'!$B$6:$N$169,2,FALSE)</f>
        <v>1</v>
      </c>
      <c r="FWQ13">
        <f>VLOOKUP($A13,'[1]Cuadro 3'!$B$6:$N$169,2,FALSE)</f>
        <v>1</v>
      </c>
      <c r="FWR13">
        <f>VLOOKUP($A13,'[1]Cuadro 3'!$B$6:$N$169,2,FALSE)</f>
        <v>1</v>
      </c>
      <c r="FWS13">
        <f>VLOOKUP($A13,'[1]Cuadro 3'!$B$6:$N$169,2,FALSE)</f>
        <v>1</v>
      </c>
      <c r="FWT13">
        <f>VLOOKUP($A13,'[1]Cuadro 3'!$B$6:$N$169,2,FALSE)</f>
        <v>1</v>
      </c>
      <c r="FWU13">
        <f>VLOOKUP($A13,'[1]Cuadro 3'!$B$6:$N$169,2,FALSE)</f>
        <v>1</v>
      </c>
      <c r="FWV13">
        <f>VLOOKUP($A13,'[1]Cuadro 3'!$B$6:$N$169,2,FALSE)</f>
        <v>1</v>
      </c>
      <c r="FWW13">
        <f>VLOOKUP($A13,'[1]Cuadro 3'!$B$6:$N$169,2,FALSE)</f>
        <v>1</v>
      </c>
      <c r="FWX13">
        <f>VLOOKUP($A13,'[1]Cuadro 3'!$B$6:$N$169,2,FALSE)</f>
        <v>1</v>
      </c>
      <c r="FWY13">
        <f>VLOOKUP($A13,'[1]Cuadro 3'!$B$6:$N$169,2,FALSE)</f>
        <v>1</v>
      </c>
      <c r="FWZ13">
        <f>VLOOKUP($A13,'[1]Cuadro 3'!$B$6:$N$169,2,FALSE)</f>
        <v>1</v>
      </c>
      <c r="FXA13">
        <f>VLOOKUP($A13,'[1]Cuadro 3'!$B$6:$N$169,2,FALSE)</f>
        <v>1</v>
      </c>
      <c r="FXB13">
        <f>VLOOKUP($A13,'[1]Cuadro 3'!$B$6:$N$169,2,FALSE)</f>
        <v>1</v>
      </c>
      <c r="FXC13">
        <f>VLOOKUP($A13,'[1]Cuadro 3'!$B$6:$N$169,2,FALSE)</f>
        <v>1</v>
      </c>
      <c r="FXD13">
        <f>VLOOKUP($A13,'[1]Cuadro 3'!$B$6:$N$169,2,FALSE)</f>
        <v>1</v>
      </c>
      <c r="FXE13">
        <f>VLOOKUP($A13,'[1]Cuadro 3'!$B$6:$N$169,2,FALSE)</f>
        <v>1</v>
      </c>
      <c r="FXF13">
        <f>VLOOKUP($A13,'[1]Cuadro 3'!$B$6:$N$169,2,FALSE)</f>
        <v>1</v>
      </c>
      <c r="FXG13">
        <f>VLOOKUP($A13,'[1]Cuadro 3'!$B$6:$N$169,2,FALSE)</f>
        <v>1</v>
      </c>
      <c r="FXH13">
        <f>VLOOKUP($A13,'[1]Cuadro 3'!$B$6:$N$169,2,FALSE)</f>
        <v>1</v>
      </c>
      <c r="FXI13">
        <f>VLOOKUP($A13,'[1]Cuadro 3'!$B$6:$N$169,2,FALSE)</f>
        <v>1</v>
      </c>
      <c r="FXJ13">
        <f>VLOOKUP($A13,'[1]Cuadro 3'!$B$6:$N$169,2,FALSE)</f>
        <v>1</v>
      </c>
      <c r="FXK13">
        <f>VLOOKUP($A13,'[1]Cuadro 3'!$B$6:$N$169,2,FALSE)</f>
        <v>1</v>
      </c>
      <c r="FXL13">
        <f>VLOOKUP($A13,'[1]Cuadro 3'!$B$6:$N$169,2,FALSE)</f>
        <v>1</v>
      </c>
      <c r="FXM13">
        <f>VLOOKUP($A13,'[1]Cuadro 3'!$B$6:$N$169,2,FALSE)</f>
        <v>1</v>
      </c>
      <c r="FXN13">
        <f>VLOOKUP($A13,'[1]Cuadro 3'!$B$6:$N$169,2,FALSE)</f>
        <v>1</v>
      </c>
      <c r="FXO13">
        <f>VLOOKUP($A13,'[1]Cuadro 3'!$B$6:$N$169,2,FALSE)</f>
        <v>1</v>
      </c>
      <c r="FXP13">
        <f>VLOOKUP($A13,'[1]Cuadro 3'!$B$6:$N$169,2,FALSE)</f>
        <v>1</v>
      </c>
      <c r="FXQ13">
        <f>VLOOKUP($A13,'[1]Cuadro 3'!$B$6:$N$169,2,FALSE)</f>
        <v>1</v>
      </c>
      <c r="FXR13">
        <f>VLOOKUP($A13,'[1]Cuadro 3'!$B$6:$N$169,2,FALSE)</f>
        <v>1</v>
      </c>
      <c r="FXS13">
        <f>VLOOKUP($A13,'[1]Cuadro 3'!$B$6:$N$169,2,FALSE)</f>
        <v>1</v>
      </c>
      <c r="FXT13">
        <f>VLOOKUP($A13,'[1]Cuadro 3'!$B$6:$N$169,2,FALSE)</f>
        <v>1</v>
      </c>
      <c r="FXU13">
        <f>VLOOKUP($A13,'[1]Cuadro 3'!$B$6:$N$169,2,FALSE)</f>
        <v>1</v>
      </c>
      <c r="FXV13">
        <f>VLOOKUP($A13,'[1]Cuadro 3'!$B$6:$N$169,2,FALSE)</f>
        <v>1</v>
      </c>
      <c r="FXW13">
        <f>VLOOKUP($A13,'[1]Cuadro 3'!$B$6:$N$169,2,FALSE)</f>
        <v>1</v>
      </c>
      <c r="FXX13">
        <f>VLOOKUP($A13,'[1]Cuadro 3'!$B$6:$N$169,2,FALSE)</f>
        <v>1</v>
      </c>
      <c r="FXY13">
        <f>VLOOKUP($A13,'[1]Cuadro 3'!$B$6:$N$169,2,FALSE)</f>
        <v>1</v>
      </c>
      <c r="FXZ13">
        <f>VLOOKUP($A13,'[1]Cuadro 3'!$B$6:$N$169,2,FALSE)</f>
        <v>1</v>
      </c>
      <c r="FYA13">
        <f>VLOOKUP($A13,'[1]Cuadro 3'!$B$6:$N$169,2,FALSE)</f>
        <v>1</v>
      </c>
      <c r="FYB13">
        <f>VLOOKUP($A13,'[1]Cuadro 3'!$B$6:$N$169,2,FALSE)</f>
        <v>1</v>
      </c>
      <c r="FYC13">
        <f>VLOOKUP($A13,'[1]Cuadro 3'!$B$6:$N$169,2,FALSE)</f>
        <v>1</v>
      </c>
      <c r="FYD13">
        <f>VLOOKUP($A13,'[1]Cuadro 3'!$B$6:$N$169,2,FALSE)</f>
        <v>1</v>
      </c>
      <c r="FYE13">
        <f>VLOOKUP($A13,'[1]Cuadro 3'!$B$6:$N$169,2,FALSE)</f>
        <v>1</v>
      </c>
      <c r="FYF13">
        <f>VLOOKUP($A13,'[1]Cuadro 3'!$B$6:$N$169,2,FALSE)</f>
        <v>1</v>
      </c>
      <c r="FYG13">
        <f>VLOOKUP($A13,'[1]Cuadro 3'!$B$6:$N$169,2,FALSE)</f>
        <v>1</v>
      </c>
      <c r="FYH13">
        <f>VLOOKUP($A13,'[1]Cuadro 3'!$B$6:$N$169,2,FALSE)</f>
        <v>1</v>
      </c>
      <c r="FYI13">
        <f>VLOOKUP($A13,'[1]Cuadro 3'!$B$6:$N$169,2,FALSE)</f>
        <v>1</v>
      </c>
      <c r="FYJ13">
        <f>VLOOKUP($A13,'[1]Cuadro 3'!$B$6:$N$169,2,FALSE)</f>
        <v>1</v>
      </c>
      <c r="FYK13">
        <f>VLOOKUP($A13,'[1]Cuadro 3'!$B$6:$N$169,2,FALSE)</f>
        <v>1</v>
      </c>
      <c r="FYL13">
        <f>VLOOKUP($A13,'[1]Cuadro 3'!$B$6:$N$169,2,FALSE)</f>
        <v>1</v>
      </c>
      <c r="FYM13">
        <f>VLOOKUP($A13,'[1]Cuadro 3'!$B$6:$N$169,2,FALSE)</f>
        <v>1</v>
      </c>
      <c r="FYN13">
        <f>VLOOKUP($A13,'[1]Cuadro 3'!$B$6:$N$169,2,FALSE)</f>
        <v>1</v>
      </c>
      <c r="FYO13">
        <f>VLOOKUP($A13,'[1]Cuadro 3'!$B$6:$N$169,2,FALSE)</f>
        <v>1</v>
      </c>
      <c r="FYP13">
        <f>VLOOKUP($A13,'[1]Cuadro 3'!$B$6:$N$169,2,FALSE)</f>
        <v>1</v>
      </c>
      <c r="FYQ13">
        <f>VLOOKUP($A13,'[1]Cuadro 3'!$B$6:$N$169,2,FALSE)</f>
        <v>1</v>
      </c>
      <c r="FYR13">
        <f>VLOOKUP($A13,'[1]Cuadro 3'!$B$6:$N$169,2,FALSE)</f>
        <v>1</v>
      </c>
      <c r="FYS13">
        <f>VLOOKUP($A13,'[1]Cuadro 3'!$B$6:$N$169,2,FALSE)</f>
        <v>1</v>
      </c>
      <c r="FYT13">
        <f>VLOOKUP($A13,'[1]Cuadro 3'!$B$6:$N$169,2,FALSE)</f>
        <v>1</v>
      </c>
      <c r="FYU13">
        <f>VLOOKUP($A13,'[1]Cuadro 3'!$B$6:$N$169,2,FALSE)</f>
        <v>1</v>
      </c>
      <c r="FYV13">
        <f>VLOOKUP($A13,'[1]Cuadro 3'!$B$6:$N$169,2,FALSE)</f>
        <v>1</v>
      </c>
      <c r="FYW13">
        <f>VLOOKUP($A13,'[1]Cuadro 3'!$B$6:$N$169,2,FALSE)</f>
        <v>1</v>
      </c>
      <c r="FYX13">
        <f>VLOOKUP($A13,'[1]Cuadro 3'!$B$6:$N$169,2,FALSE)</f>
        <v>1</v>
      </c>
      <c r="FYY13">
        <f>VLOOKUP($A13,'[1]Cuadro 3'!$B$6:$N$169,2,FALSE)</f>
        <v>1</v>
      </c>
      <c r="FYZ13">
        <f>VLOOKUP($A13,'[1]Cuadro 3'!$B$6:$N$169,2,FALSE)</f>
        <v>1</v>
      </c>
      <c r="FZA13">
        <f>VLOOKUP($A13,'[1]Cuadro 3'!$B$6:$N$169,2,FALSE)</f>
        <v>1</v>
      </c>
      <c r="FZB13">
        <f>VLOOKUP($A13,'[1]Cuadro 3'!$B$6:$N$169,2,FALSE)</f>
        <v>1</v>
      </c>
      <c r="FZC13">
        <f>VLOOKUP($A13,'[1]Cuadro 3'!$B$6:$N$169,2,FALSE)</f>
        <v>1</v>
      </c>
      <c r="FZD13">
        <f>VLOOKUP($A13,'[1]Cuadro 3'!$B$6:$N$169,2,FALSE)</f>
        <v>1</v>
      </c>
      <c r="FZE13">
        <f>VLOOKUP($A13,'[1]Cuadro 3'!$B$6:$N$169,2,FALSE)</f>
        <v>1</v>
      </c>
      <c r="FZF13">
        <f>VLOOKUP($A13,'[1]Cuadro 3'!$B$6:$N$169,2,FALSE)</f>
        <v>1</v>
      </c>
      <c r="FZG13">
        <f>VLOOKUP($A13,'[1]Cuadro 3'!$B$6:$N$169,2,FALSE)</f>
        <v>1</v>
      </c>
      <c r="FZH13">
        <f>VLOOKUP($A13,'[1]Cuadro 3'!$B$6:$N$169,2,FALSE)</f>
        <v>1</v>
      </c>
      <c r="FZI13">
        <f>VLOOKUP($A13,'[1]Cuadro 3'!$B$6:$N$169,2,FALSE)</f>
        <v>1</v>
      </c>
      <c r="FZJ13">
        <f>VLOOKUP($A13,'[1]Cuadro 3'!$B$6:$N$169,2,FALSE)</f>
        <v>1</v>
      </c>
      <c r="FZK13">
        <f>VLOOKUP($A13,'[1]Cuadro 3'!$B$6:$N$169,2,FALSE)</f>
        <v>1</v>
      </c>
      <c r="FZL13">
        <f>VLOOKUP($A13,'[1]Cuadro 3'!$B$6:$N$169,2,FALSE)</f>
        <v>1</v>
      </c>
      <c r="FZM13">
        <f>VLOOKUP($A13,'[1]Cuadro 3'!$B$6:$N$169,2,FALSE)</f>
        <v>1</v>
      </c>
      <c r="FZN13">
        <f>VLOOKUP($A13,'[1]Cuadro 3'!$B$6:$N$169,2,FALSE)</f>
        <v>1</v>
      </c>
      <c r="FZO13">
        <f>VLOOKUP($A13,'[1]Cuadro 3'!$B$6:$N$169,2,FALSE)</f>
        <v>1</v>
      </c>
      <c r="FZP13">
        <f>VLOOKUP($A13,'[1]Cuadro 3'!$B$6:$N$169,2,FALSE)</f>
        <v>1</v>
      </c>
      <c r="FZQ13">
        <f>VLOOKUP($A13,'[1]Cuadro 3'!$B$6:$N$169,2,FALSE)</f>
        <v>1</v>
      </c>
      <c r="FZR13">
        <f>VLOOKUP($A13,'[1]Cuadro 3'!$B$6:$N$169,2,FALSE)</f>
        <v>1</v>
      </c>
      <c r="FZS13">
        <f>VLOOKUP($A13,'[1]Cuadro 3'!$B$6:$N$169,2,FALSE)</f>
        <v>1</v>
      </c>
      <c r="FZT13">
        <f>VLOOKUP($A13,'[1]Cuadro 3'!$B$6:$N$169,2,FALSE)</f>
        <v>1</v>
      </c>
      <c r="FZU13">
        <f>VLOOKUP($A13,'[1]Cuadro 3'!$B$6:$N$169,2,FALSE)</f>
        <v>1</v>
      </c>
      <c r="FZV13">
        <f>VLOOKUP($A13,'[1]Cuadro 3'!$B$6:$N$169,2,FALSE)</f>
        <v>1</v>
      </c>
      <c r="FZW13">
        <f>VLOOKUP($A13,'[1]Cuadro 3'!$B$6:$N$169,2,FALSE)</f>
        <v>1</v>
      </c>
      <c r="FZX13">
        <f>VLOOKUP($A13,'[1]Cuadro 3'!$B$6:$N$169,2,FALSE)</f>
        <v>1</v>
      </c>
      <c r="FZY13">
        <f>VLOOKUP($A13,'[1]Cuadro 3'!$B$6:$N$169,2,FALSE)</f>
        <v>1</v>
      </c>
      <c r="FZZ13">
        <f>VLOOKUP($A13,'[1]Cuadro 3'!$B$6:$N$169,2,FALSE)</f>
        <v>1</v>
      </c>
      <c r="GAA13">
        <f>VLOOKUP($A13,'[1]Cuadro 3'!$B$6:$N$169,2,FALSE)</f>
        <v>1</v>
      </c>
      <c r="GAB13">
        <f>VLOOKUP($A13,'[1]Cuadro 3'!$B$6:$N$169,2,FALSE)</f>
        <v>1</v>
      </c>
      <c r="GAC13">
        <f>VLOOKUP($A13,'[1]Cuadro 3'!$B$6:$N$169,2,FALSE)</f>
        <v>1</v>
      </c>
      <c r="GAD13">
        <f>VLOOKUP($A13,'[1]Cuadro 3'!$B$6:$N$169,2,FALSE)</f>
        <v>1</v>
      </c>
      <c r="GAE13">
        <f>VLOOKUP($A13,'[1]Cuadro 3'!$B$6:$N$169,2,FALSE)</f>
        <v>1</v>
      </c>
      <c r="GAF13">
        <f>VLOOKUP($A13,'[1]Cuadro 3'!$B$6:$N$169,2,FALSE)</f>
        <v>1</v>
      </c>
      <c r="GAG13">
        <f>VLOOKUP($A13,'[1]Cuadro 3'!$B$6:$N$169,2,FALSE)</f>
        <v>1</v>
      </c>
      <c r="GAH13">
        <f>VLOOKUP($A13,'[1]Cuadro 3'!$B$6:$N$169,2,FALSE)</f>
        <v>1</v>
      </c>
      <c r="GAI13">
        <f>VLOOKUP($A13,'[1]Cuadro 3'!$B$6:$N$169,2,FALSE)</f>
        <v>1</v>
      </c>
      <c r="GAJ13">
        <f>VLOOKUP($A13,'[1]Cuadro 3'!$B$6:$N$169,2,FALSE)</f>
        <v>1</v>
      </c>
      <c r="GAK13">
        <f>VLOOKUP($A13,'[1]Cuadro 3'!$B$6:$N$169,2,FALSE)</f>
        <v>1</v>
      </c>
      <c r="GAL13">
        <f>VLOOKUP($A13,'[1]Cuadro 3'!$B$6:$N$169,2,FALSE)</f>
        <v>1</v>
      </c>
      <c r="GAM13">
        <f>VLOOKUP($A13,'[1]Cuadro 3'!$B$6:$N$169,2,FALSE)</f>
        <v>1</v>
      </c>
      <c r="GAN13">
        <f>VLOOKUP($A13,'[1]Cuadro 3'!$B$6:$N$169,2,FALSE)</f>
        <v>1</v>
      </c>
      <c r="GAO13">
        <f>VLOOKUP($A13,'[1]Cuadro 3'!$B$6:$N$169,2,FALSE)</f>
        <v>1</v>
      </c>
      <c r="GAP13">
        <f>VLOOKUP($A13,'[1]Cuadro 3'!$B$6:$N$169,2,FALSE)</f>
        <v>1</v>
      </c>
      <c r="GAQ13">
        <f>VLOOKUP($A13,'[1]Cuadro 3'!$B$6:$N$169,2,FALSE)</f>
        <v>1</v>
      </c>
      <c r="GAR13">
        <f>VLOOKUP($A13,'[1]Cuadro 3'!$B$6:$N$169,2,FALSE)</f>
        <v>1</v>
      </c>
      <c r="GAS13">
        <f>VLOOKUP($A13,'[1]Cuadro 3'!$B$6:$N$169,2,FALSE)</f>
        <v>1</v>
      </c>
      <c r="GAT13">
        <f>VLOOKUP($A13,'[1]Cuadro 3'!$B$6:$N$169,2,FALSE)</f>
        <v>1</v>
      </c>
      <c r="GAU13">
        <f>VLOOKUP($A13,'[1]Cuadro 3'!$B$6:$N$169,2,FALSE)</f>
        <v>1</v>
      </c>
      <c r="GAV13">
        <f>VLOOKUP($A13,'[1]Cuadro 3'!$B$6:$N$169,2,FALSE)</f>
        <v>1</v>
      </c>
      <c r="GAW13">
        <f>VLOOKUP($A13,'[1]Cuadro 3'!$B$6:$N$169,2,FALSE)</f>
        <v>1</v>
      </c>
      <c r="GAX13">
        <f>VLOOKUP($A13,'[1]Cuadro 3'!$B$6:$N$169,2,FALSE)</f>
        <v>1</v>
      </c>
      <c r="GAY13">
        <f>VLOOKUP($A13,'[1]Cuadro 3'!$B$6:$N$169,2,FALSE)</f>
        <v>1</v>
      </c>
      <c r="GAZ13">
        <f>VLOOKUP($A13,'[1]Cuadro 3'!$B$6:$N$169,2,FALSE)</f>
        <v>1</v>
      </c>
      <c r="GBA13">
        <f>VLOOKUP($A13,'[1]Cuadro 3'!$B$6:$N$169,2,FALSE)</f>
        <v>1</v>
      </c>
      <c r="GBB13">
        <f>VLOOKUP($A13,'[1]Cuadro 3'!$B$6:$N$169,2,FALSE)</f>
        <v>1</v>
      </c>
      <c r="GBC13">
        <f>VLOOKUP($A13,'[1]Cuadro 3'!$B$6:$N$169,2,FALSE)</f>
        <v>1</v>
      </c>
      <c r="GBD13">
        <f>VLOOKUP($A13,'[1]Cuadro 3'!$B$6:$N$169,2,FALSE)</f>
        <v>1</v>
      </c>
      <c r="GBE13">
        <f>VLOOKUP($A13,'[1]Cuadro 3'!$B$6:$N$169,2,FALSE)</f>
        <v>1</v>
      </c>
      <c r="GBF13">
        <f>VLOOKUP($A13,'[1]Cuadro 3'!$B$6:$N$169,2,FALSE)</f>
        <v>1</v>
      </c>
      <c r="GBG13">
        <f>VLOOKUP($A13,'[1]Cuadro 3'!$B$6:$N$169,2,FALSE)</f>
        <v>1</v>
      </c>
      <c r="GBH13">
        <f>VLOOKUP($A13,'[1]Cuadro 3'!$B$6:$N$169,2,FALSE)</f>
        <v>1</v>
      </c>
      <c r="GBI13">
        <f>VLOOKUP($A13,'[1]Cuadro 3'!$B$6:$N$169,2,FALSE)</f>
        <v>1</v>
      </c>
      <c r="GBJ13">
        <f>VLOOKUP($A13,'[1]Cuadro 3'!$B$6:$N$169,2,FALSE)</f>
        <v>1</v>
      </c>
      <c r="GBK13">
        <f>VLOOKUP($A13,'[1]Cuadro 3'!$B$6:$N$169,2,FALSE)</f>
        <v>1</v>
      </c>
      <c r="GBL13">
        <f>VLOOKUP($A13,'[1]Cuadro 3'!$B$6:$N$169,2,FALSE)</f>
        <v>1</v>
      </c>
      <c r="GBM13">
        <f>VLOOKUP($A13,'[1]Cuadro 3'!$B$6:$N$169,2,FALSE)</f>
        <v>1</v>
      </c>
      <c r="GBN13">
        <f>VLOOKUP($A13,'[1]Cuadro 3'!$B$6:$N$169,2,FALSE)</f>
        <v>1</v>
      </c>
      <c r="GBO13">
        <f>VLOOKUP($A13,'[1]Cuadro 3'!$B$6:$N$169,2,FALSE)</f>
        <v>1</v>
      </c>
      <c r="GBP13">
        <f>VLOOKUP($A13,'[1]Cuadro 3'!$B$6:$N$169,2,FALSE)</f>
        <v>1</v>
      </c>
      <c r="GBQ13">
        <f>VLOOKUP($A13,'[1]Cuadro 3'!$B$6:$N$169,2,FALSE)</f>
        <v>1</v>
      </c>
      <c r="GBR13">
        <f>VLOOKUP($A13,'[1]Cuadro 3'!$B$6:$N$169,2,FALSE)</f>
        <v>1</v>
      </c>
      <c r="GBS13">
        <f>VLOOKUP($A13,'[1]Cuadro 3'!$B$6:$N$169,2,FALSE)</f>
        <v>1</v>
      </c>
      <c r="GBT13">
        <f>VLOOKUP($A13,'[1]Cuadro 3'!$B$6:$N$169,2,FALSE)</f>
        <v>1</v>
      </c>
      <c r="GBU13">
        <f>VLOOKUP($A13,'[1]Cuadro 3'!$B$6:$N$169,2,FALSE)</f>
        <v>1</v>
      </c>
      <c r="GBV13">
        <f>VLOOKUP($A13,'[1]Cuadro 3'!$B$6:$N$169,2,FALSE)</f>
        <v>1</v>
      </c>
      <c r="GBW13">
        <f>VLOOKUP($A13,'[1]Cuadro 3'!$B$6:$N$169,2,FALSE)</f>
        <v>1</v>
      </c>
      <c r="GBX13">
        <f>VLOOKUP($A13,'[1]Cuadro 3'!$B$6:$N$169,2,FALSE)</f>
        <v>1</v>
      </c>
      <c r="GBY13">
        <f>VLOOKUP($A13,'[1]Cuadro 3'!$B$6:$N$169,2,FALSE)</f>
        <v>1</v>
      </c>
      <c r="GBZ13">
        <f>VLOOKUP($A13,'[1]Cuadro 3'!$B$6:$N$169,2,FALSE)</f>
        <v>1</v>
      </c>
      <c r="GCA13">
        <f>VLOOKUP($A13,'[1]Cuadro 3'!$B$6:$N$169,2,FALSE)</f>
        <v>1</v>
      </c>
      <c r="GCB13">
        <f>VLOOKUP($A13,'[1]Cuadro 3'!$B$6:$N$169,2,FALSE)</f>
        <v>1</v>
      </c>
      <c r="GCC13">
        <f>VLOOKUP($A13,'[1]Cuadro 3'!$B$6:$N$169,2,FALSE)</f>
        <v>1</v>
      </c>
      <c r="GCD13">
        <f>VLOOKUP($A13,'[1]Cuadro 3'!$B$6:$N$169,2,FALSE)</f>
        <v>1</v>
      </c>
      <c r="GCE13">
        <f>VLOOKUP($A13,'[1]Cuadro 3'!$B$6:$N$169,2,FALSE)</f>
        <v>1</v>
      </c>
      <c r="GCF13">
        <f>VLOOKUP($A13,'[1]Cuadro 3'!$B$6:$N$169,2,FALSE)</f>
        <v>1</v>
      </c>
      <c r="GCG13">
        <f>VLOOKUP($A13,'[1]Cuadro 3'!$B$6:$N$169,2,FALSE)</f>
        <v>1</v>
      </c>
      <c r="GCH13">
        <f>VLOOKUP($A13,'[1]Cuadro 3'!$B$6:$N$169,2,FALSE)</f>
        <v>1</v>
      </c>
      <c r="GCI13">
        <f>VLOOKUP($A13,'[1]Cuadro 3'!$B$6:$N$169,2,FALSE)</f>
        <v>1</v>
      </c>
      <c r="GCJ13">
        <f>VLOOKUP($A13,'[1]Cuadro 3'!$B$6:$N$169,2,FALSE)</f>
        <v>1</v>
      </c>
      <c r="GCK13">
        <f>VLOOKUP($A13,'[1]Cuadro 3'!$B$6:$N$169,2,FALSE)</f>
        <v>1</v>
      </c>
      <c r="GCL13">
        <f>VLOOKUP($A13,'[1]Cuadro 3'!$B$6:$N$169,2,FALSE)</f>
        <v>1</v>
      </c>
      <c r="GCM13">
        <f>VLOOKUP($A13,'[1]Cuadro 3'!$B$6:$N$169,2,FALSE)</f>
        <v>1</v>
      </c>
      <c r="GCN13">
        <f>VLOOKUP($A13,'[1]Cuadro 3'!$B$6:$N$169,2,FALSE)</f>
        <v>1</v>
      </c>
      <c r="GCO13">
        <f>VLOOKUP($A13,'[1]Cuadro 3'!$B$6:$N$169,2,FALSE)</f>
        <v>1</v>
      </c>
      <c r="GCP13">
        <f>VLOOKUP($A13,'[1]Cuadro 3'!$B$6:$N$169,2,FALSE)</f>
        <v>1</v>
      </c>
      <c r="GCQ13">
        <f>VLOOKUP($A13,'[1]Cuadro 3'!$B$6:$N$169,2,FALSE)</f>
        <v>1</v>
      </c>
      <c r="GCR13">
        <f>VLOOKUP($A13,'[1]Cuadro 3'!$B$6:$N$169,2,FALSE)</f>
        <v>1</v>
      </c>
      <c r="GCS13">
        <f>VLOOKUP($A13,'[1]Cuadro 3'!$B$6:$N$169,2,FALSE)</f>
        <v>1</v>
      </c>
      <c r="GCT13">
        <f>VLOOKUP($A13,'[1]Cuadro 3'!$B$6:$N$169,2,FALSE)</f>
        <v>1</v>
      </c>
      <c r="GCU13">
        <f>VLOOKUP($A13,'[1]Cuadro 3'!$B$6:$N$169,2,FALSE)</f>
        <v>1</v>
      </c>
      <c r="GCV13">
        <f>VLOOKUP($A13,'[1]Cuadro 3'!$B$6:$N$169,2,FALSE)</f>
        <v>1</v>
      </c>
      <c r="GCW13">
        <f>VLOOKUP($A13,'[1]Cuadro 3'!$B$6:$N$169,2,FALSE)</f>
        <v>1</v>
      </c>
      <c r="GCX13">
        <f>VLOOKUP($A13,'[1]Cuadro 3'!$B$6:$N$169,2,FALSE)</f>
        <v>1</v>
      </c>
      <c r="GCY13">
        <f>VLOOKUP($A13,'[1]Cuadro 3'!$B$6:$N$169,2,FALSE)</f>
        <v>1</v>
      </c>
      <c r="GCZ13">
        <f>VLOOKUP($A13,'[1]Cuadro 3'!$B$6:$N$169,2,FALSE)</f>
        <v>1</v>
      </c>
      <c r="GDA13">
        <f>VLOOKUP($A13,'[1]Cuadro 3'!$B$6:$N$169,2,FALSE)</f>
        <v>1</v>
      </c>
      <c r="GDB13">
        <f>VLOOKUP($A13,'[1]Cuadro 3'!$B$6:$N$169,2,FALSE)</f>
        <v>1</v>
      </c>
      <c r="GDC13">
        <f>VLOOKUP($A13,'[1]Cuadro 3'!$B$6:$N$169,2,FALSE)</f>
        <v>1</v>
      </c>
      <c r="GDD13">
        <f>VLOOKUP($A13,'[1]Cuadro 3'!$B$6:$N$169,2,FALSE)</f>
        <v>1</v>
      </c>
      <c r="GDE13">
        <f>VLOOKUP($A13,'[1]Cuadro 3'!$B$6:$N$169,2,FALSE)</f>
        <v>1</v>
      </c>
      <c r="GDF13">
        <f>VLOOKUP($A13,'[1]Cuadro 3'!$B$6:$N$169,2,FALSE)</f>
        <v>1</v>
      </c>
      <c r="GDG13">
        <f>VLOOKUP($A13,'[1]Cuadro 3'!$B$6:$N$169,2,FALSE)</f>
        <v>1</v>
      </c>
      <c r="GDH13">
        <f>VLOOKUP($A13,'[1]Cuadro 3'!$B$6:$N$169,2,FALSE)</f>
        <v>1</v>
      </c>
      <c r="GDI13">
        <f>VLOOKUP($A13,'[1]Cuadro 3'!$B$6:$N$169,2,FALSE)</f>
        <v>1</v>
      </c>
      <c r="GDJ13">
        <f>VLOOKUP($A13,'[1]Cuadro 3'!$B$6:$N$169,2,FALSE)</f>
        <v>1</v>
      </c>
      <c r="GDK13">
        <f>VLOOKUP($A13,'[1]Cuadro 3'!$B$6:$N$169,2,FALSE)</f>
        <v>1</v>
      </c>
      <c r="GDL13">
        <f>VLOOKUP($A13,'[1]Cuadro 3'!$B$6:$N$169,2,FALSE)</f>
        <v>1</v>
      </c>
      <c r="GDM13">
        <f>VLOOKUP($A13,'[1]Cuadro 3'!$B$6:$N$169,2,FALSE)</f>
        <v>1</v>
      </c>
      <c r="GDN13">
        <f>VLOOKUP($A13,'[1]Cuadro 3'!$B$6:$N$169,2,FALSE)</f>
        <v>1</v>
      </c>
      <c r="GDO13">
        <f>VLOOKUP($A13,'[1]Cuadro 3'!$B$6:$N$169,2,FALSE)</f>
        <v>1</v>
      </c>
      <c r="GDP13">
        <f>VLOOKUP($A13,'[1]Cuadro 3'!$B$6:$N$169,2,FALSE)</f>
        <v>1</v>
      </c>
      <c r="GDQ13">
        <f>VLOOKUP($A13,'[1]Cuadro 3'!$B$6:$N$169,2,FALSE)</f>
        <v>1</v>
      </c>
      <c r="GDR13">
        <f>VLOOKUP($A13,'[1]Cuadro 3'!$B$6:$N$169,2,FALSE)</f>
        <v>1</v>
      </c>
      <c r="GDS13">
        <f>VLOOKUP($A13,'[1]Cuadro 3'!$B$6:$N$169,2,FALSE)</f>
        <v>1</v>
      </c>
      <c r="GDT13">
        <f>VLOOKUP($A13,'[1]Cuadro 3'!$B$6:$N$169,2,FALSE)</f>
        <v>1</v>
      </c>
      <c r="GDU13">
        <f>VLOOKUP($A13,'[1]Cuadro 3'!$B$6:$N$169,2,FALSE)</f>
        <v>1</v>
      </c>
      <c r="GDV13">
        <f>VLOOKUP($A13,'[1]Cuadro 3'!$B$6:$N$169,2,FALSE)</f>
        <v>1</v>
      </c>
      <c r="GDW13">
        <f>VLOOKUP($A13,'[1]Cuadro 3'!$B$6:$N$169,2,FALSE)</f>
        <v>1</v>
      </c>
      <c r="GDX13">
        <f>VLOOKUP($A13,'[1]Cuadro 3'!$B$6:$N$169,2,FALSE)</f>
        <v>1</v>
      </c>
      <c r="GDY13">
        <f>VLOOKUP($A13,'[1]Cuadro 3'!$B$6:$N$169,2,FALSE)</f>
        <v>1</v>
      </c>
      <c r="GDZ13">
        <f>VLOOKUP($A13,'[1]Cuadro 3'!$B$6:$N$169,2,FALSE)</f>
        <v>1</v>
      </c>
      <c r="GEA13">
        <f>VLOOKUP($A13,'[1]Cuadro 3'!$B$6:$N$169,2,FALSE)</f>
        <v>1</v>
      </c>
      <c r="GEB13">
        <f>VLOOKUP($A13,'[1]Cuadro 3'!$B$6:$N$169,2,FALSE)</f>
        <v>1</v>
      </c>
      <c r="GEC13">
        <f>VLOOKUP($A13,'[1]Cuadro 3'!$B$6:$N$169,2,FALSE)</f>
        <v>1</v>
      </c>
      <c r="GED13">
        <f>VLOOKUP($A13,'[1]Cuadro 3'!$B$6:$N$169,2,FALSE)</f>
        <v>1</v>
      </c>
      <c r="GEE13">
        <f>VLOOKUP($A13,'[1]Cuadro 3'!$B$6:$N$169,2,FALSE)</f>
        <v>1</v>
      </c>
      <c r="GEF13">
        <f>VLOOKUP($A13,'[1]Cuadro 3'!$B$6:$N$169,2,FALSE)</f>
        <v>1</v>
      </c>
      <c r="GEG13">
        <f>VLOOKUP($A13,'[1]Cuadro 3'!$B$6:$N$169,2,FALSE)</f>
        <v>1</v>
      </c>
      <c r="GEH13">
        <f>VLOOKUP($A13,'[1]Cuadro 3'!$B$6:$N$169,2,FALSE)</f>
        <v>1</v>
      </c>
      <c r="GEI13">
        <f>VLOOKUP($A13,'[1]Cuadro 3'!$B$6:$N$169,2,FALSE)</f>
        <v>1</v>
      </c>
      <c r="GEJ13">
        <f>VLOOKUP($A13,'[1]Cuadro 3'!$B$6:$N$169,2,FALSE)</f>
        <v>1</v>
      </c>
      <c r="GEK13">
        <f>VLOOKUP($A13,'[1]Cuadro 3'!$B$6:$N$169,2,FALSE)</f>
        <v>1</v>
      </c>
      <c r="GEL13">
        <f>VLOOKUP($A13,'[1]Cuadro 3'!$B$6:$N$169,2,FALSE)</f>
        <v>1</v>
      </c>
      <c r="GEM13">
        <f>VLOOKUP($A13,'[1]Cuadro 3'!$B$6:$N$169,2,FALSE)</f>
        <v>1</v>
      </c>
      <c r="GEN13">
        <f>VLOOKUP($A13,'[1]Cuadro 3'!$B$6:$N$169,2,FALSE)</f>
        <v>1</v>
      </c>
      <c r="GEO13">
        <f>VLOOKUP($A13,'[1]Cuadro 3'!$B$6:$N$169,2,FALSE)</f>
        <v>1</v>
      </c>
      <c r="GEP13">
        <f>VLOOKUP($A13,'[1]Cuadro 3'!$B$6:$N$169,2,FALSE)</f>
        <v>1</v>
      </c>
      <c r="GEQ13">
        <f>VLOOKUP($A13,'[1]Cuadro 3'!$B$6:$N$169,2,FALSE)</f>
        <v>1</v>
      </c>
      <c r="GER13">
        <f>VLOOKUP($A13,'[1]Cuadro 3'!$B$6:$N$169,2,FALSE)</f>
        <v>1</v>
      </c>
      <c r="GES13">
        <f>VLOOKUP($A13,'[1]Cuadro 3'!$B$6:$N$169,2,FALSE)</f>
        <v>1</v>
      </c>
      <c r="GET13">
        <f>VLOOKUP($A13,'[1]Cuadro 3'!$B$6:$N$169,2,FALSE)</f>
        <v>1</v>
      </c>
      <c r="GEU13">
        <f>VLOOKUP($A13,'[1]Cuadro 3'!$B$6:$N$169,2,FALSE)</f>
        <v>1</v>
      </c>
      <c r="GEV13">
        <f>VLOOKUP($A13,'[1]Cuadro 3'!$B$6:$N$169,2,FALSE)</f>
        <v>1</v>
      </c>
      <c r="GEW13">
        <f>VLOOKUP($A13,'[1]Cuadro 3'!$B$6:$N$169,2,FALSE)</f>
        <v>1</v>
      </c>
      <c r="GEX13">
        <f>VLOOKUP($A13,'[1]Cuadro 3'!$B$6:$N$169,2,FALSE)</f>
        <v>1</v>
      </c>
      <c r="GEY13">
        <f>VLOOKUP($A13,'[1]Cuadro 3'!$B$6:$N$169,2,FALSE)</f>
        <v>1</v>
      </c>
      <c r="GEZ13">
        <f>VLOOKUP($A13,'[1]Cuadro 3'!$B$6:$N$169,2,FALSE)</f>
        <v>1</v>
      </c>
      <c r="GFA13">
        <f>VLOOKUP($A13,'[1]Cuadro 3'!$B$6:$N$169,2,FALSE)</f>
        <v>1</v>
      </c>
      <c r="GFB13">
        <f>VLOOKUP($A13,'[1]Cuadro 3'!$B$6:$N$169,2,FALSE)</f>
        <v>1</v>
      </c>
      <c r="GFC13">
        <f>VLOOKUP($A13,'[1]Cuadro 3'!$B$6:$N$169,2,FALSE)</f>
        <v>1</v>
      </c>
      <c r="GFD13">
        <f>VLOOKUP($A13,'[1]Cuadro 3'!$B$6:$N$169,2,FALSE)</f>
        <v>1</v>
      </c>
      <c r="GFE13">
        <f>VLOOKUP($A13,'[1]Cuadro 3'!$B$6:$N$169,2,FALSE)</f>
        <v>1</v>
      </c>
      <c r="GFF13">
        <f>VLOOKUP($A13,'[1]Cuadro 3'!$B$6:$N$169,2,FALSE)</f>
        <v>1</v>
      </c>
      <c r="GFG13">
        <f>VLOOKUP($A13,'[1]Cuadro 3'!$B$6:$N$169,2,FALSE)</f>
        <v>1</v>
      </c>
      <c r="GFH13">
        <f>VLOOKUP($A13,'[1]Cuadro 3'!$B$6:$N$169,2,FALSE)</f>
        <v>1</v>
      </c>
      <c r="GFI13">
        <f>VLOOKUP($A13,'[1]Cuadro 3'!$B$6:$N$169,2,FALSE)</f>
        <v>1</v>
      </c>
      <c r="GFJ13">
        <f>VLOOKUP($A13,'[1]Cuadro 3'!$B$6:$N$169,2,FALSE)</f>
        <v>1</v>
      </c>
      <c r="GFK13">
        <f>VLOOKUP($A13,'[1]Cuadro 3'!$B$6:$N$169,2,FALSE)</f>
        <v>1</v>
      </c>
      <c r="GFL13">
        <f>VLOOKUP($A13,'[1]Cuadro 3'!$B$6:$N$169,2,FALSE)</f>
        <v>1</v>
      </c>
      <c r="GFM13">
        <f>VLOOKUP($A13,'[1]Cuadro 3'!$B$6:$N$169,2,FALSE)</f>
        <v>1</v>
      </c>
      <c r="GFN13">
        <f>VLOOKUP($A13,'[1]Cuadro 3'!$B$6:$N$169,2,FALSE)</f>
        <v>1</v>
      </c>
      <c r="GFO13">
        <f>VLOOKUP($A13,'[1]Cuadro 3'!$B$6:$N$169,2,FALSE)</f>
        <v>1</v>
      </c>
      <c r="GFP13">
        <f>VLOOKUP($A13,'[1]Cuadro 3'!$B$6:$N$169,2,FALSE)</f>
        <v>1</v>
      </c>
      <c r="GFQ13">
        <f>VLOOKUP($A13,'[1]Cuadro 3'!$B$6:$N$169,2,FALSE)</f>
        <v>1</v>
      </c>
      <c r="GFR13">
        <f>VLOOKUP($A13,'[1]Cuadro 3'!$B$6:$N$169,2,FALSE)</f>
        <v>1</v>
      </c>
      <c r="GFS13">
        <f>VLOOKUP($A13,'[1]Cuadro 3'!$B$6:$N$169,2,FALSE)</f>
        <v>1</v>
      </c>
      <c r="GFT13">
        <f>VLOOKUP($A13,'[1]Cuadro 3'!$B$6:$N$169,2,FALSE)</f>
        <v>1</v>
      </c>
      <c r="GFU13">
        <f>VLOOKUP($A13,'[1]Cuadro 3'!$B$6:$N$169,2,FALSE)</f>
        <v>1</v>
      </c>
      <c r="GFV13">
        <f>VLOOKUP($A13,'[1]Cuadro 3'!$B$6:$N$169,2,FALSE)</f>
        <v>1</v>
      </c>
      <c r="GFW13">
        <f>VLOOKUP($A13,'[1]Cuadro 3'!$B$6:$N$169,2,FALSE)</f>
        <v>1</v>
      </c>
      <c r="GFX13">
        <f>VLOOKUP($A13,'[1]Cuadro 3'!$B$6:$N$169,2,FALSE)</f>
        <v>1</v>
      </c>
      <c r="GFY13">
        <f>VLOOKUP($A13,'[1]Cuadro 3'!$B$6:$N$169,2,FALSE)</f>
        <v>1</v>
      </c>
      <c r="GFZ13">
        <f>VLOOKUP($A13,'[1]Cuadro 3'!$B$6:$N$169,2,FALSE)</f>
        <v>1</v>
      </c>
      <c r="GGA13">
        <f>VLOOKUP($A13,'[1]Cuadro 3'!$B$6:$N$169,2,FALSE)</f>
        <v>1</v>
      </c>
      <c r="GGB13">
        <f>VLOOKUP($A13,'[1]Cuadro 3'!$B$6:$N$169,2,FALSE)</f>
        <v>1</v>
      </c>
      <c r="GGC13">
        <f>VLOOKUP($A13,'[1]Cuadro 3'!$B$6:$N$169,2,FALSE)</f>
        <v>1</v>
      </c>
      <c r="GGD13">
        <f>VLOOKUP($A13,'[1]Cuadro 3'!$B$6:$N$169,2,FALSE)</f>
        <v>1</v>
      </c>
      <c r="GGE13">
        <f>VLOOKUP($A13,'[1]Cuadro 3'!$B$6:$N$169,2,FALSE)</f>
        <v>1</v>
      </c>
      <c r="GGF13">
        <f>VLOOKUP($A13,'[1]Cuadro 3'!$B$6:$N$169,2,FALSE)</f>
        <v>1</v>
      </c>
      <c r="GGG13">
        <f>VLOOKUP($A13,'[1]Cuadro 3'!$B$6:$N$169,2,FALSE)</f>
        <v>1</v>
      </c>
      <c r="GGH13">
        <f>VLOOKUP($A13,'[1]Cuadro 3'!$B$6:$N$169,2,FALSE)</f>
        <v>1</v>
      </c>
      <c r="GGI13">
        <f>VLOOKUP($A13,'[1]Cuadro 3'!$B$6:$N$169,2,FALSE)</f>
        <v>1</v>
      </c>
      <c r="GGJ13">
        <f>VLOOKUP($A13,'[1]Cuadro 3'!$B$6:$N$169,2,FALSE)</f>
        <v>1</v>
      </c>
      <c r="GGK13">
        <f>VLOOKUP($A13,'[1]Cuadro 3'!$B$6:$N$169,2,FALSE)</f>
        <v>1</v>
      </c>
      <c r="GGL13">
        <f>VLOOKUP($A13,'[1]Cuadro 3'!$B$6:$N$169,2,FALSE)</f>
        <v>1</v>
      </c>
      <c r="GGM13">
        <f>VLOOKUP($A13,'[1]Cuadro 3'!$B$6:$N$169,2,FALSE)</f>
        <v>1</v>
      </c>
      <c r="GGN13">
        <f>VLOOKUP($A13,'[1]Cuadro 3'!$B$6:$N$169,2,FALSE)</f>
        <v>1</v>
      </c>
      <c r="GGO13">
        <f>VLOOKUP($A13,'[1]Cuadro 3'!$B$6:$N$169,2,FALSE)</f>
        <v>1</v>
      </c>
      <c r="GGP13">
        <f>VLOOKUP($A13,'[1]Cuadro 3'!$B$6:$N$169,2,FALSE)</f>
        <v>1</v>
      </c>
      <c r="GGQ13">
        <f>VLOOKUP($A13,'[1]Cuadro 3'!$B$6:$N$169,2,FALSE)</f>
        <v>1</v>
      </c>
      <c r="GGR13">
        <f>VLOOKUP($A13,'[1]Cuadro 3'!$B$6:$N$169,2,FALSE)</f>
        <v>1</v>
      </c>
      <c r="GGS13">
        <f>VLOOKUP($A13,'[1]Cuadro 3'!$B$6:$N$169,2,FALSE)</f>
        <v>1</v>
      </c>
      <c r="GGT13">
        <f>VLOOKUP($A13,'[1]Cuadro 3'!$B$6:$N$169,2,FALSE)</f>
        <v>1</v>
      </c>
      <c r="GGU13">
        <f>VLOOKUP($A13,'[1]Cuadro 3'!$B$6:$N$169,2,FALSE)</f>
        <v>1</v>
      </c>
      <c r="GGV13">
        <f>VLOOKUP($A13,'[1]Cuadro 3'!$B$6:$N$169,2,FALSE)</f>
        <v>1</v>
      </c>
      <c r="GGW13">
        <f>VLOOKUP($A13,'[1]Cuadro 3'!$B$6:$N$169,2,FALSE)</f>
        <v>1</v>
      </c>
      <c r="GGX13">
        <f>VLOOKUP($A13,'[1]Cuadro 3'!$B$6:$N$169,2,FALSE)</f>
        <v>1</v>
      </c>
      <c r="GGY13">
        <f>VLOOKUP($A13,'[1]Cuadro 3'!$B$6:$N$169,2,FALSE)</f>
        <v>1</v>
      </c>
      <c r="GGZ13">
        <f>VLOOKUP($A13,'[1]Cuadro 3'!$B$6:$N$169,2,FALSE)</f>
        <v>1</v>
      </c>
      <c r="GHA13">
        <f>VLOOKUP($A13,'[1]Cuadro 3'!$B$6:$N$169,2,FALSE)</f>
        <v>1</v>
      </c>
      <c r="GHB13">
        <f>VLOOKUP($A13,'[1]Cuadro 3'!$B$6:$N$169,2,FALSE)</f>
        <v>1</v>
      </c>
      <c r="GHC13">
        <f>VLOOKUP($A13,'[1]Cuadro 3'!$B$6:$N$169,2,FALSE)</f>
        <v>1</v>
      </c>
      <c r="GHD13">
        <f>VLOOKUP($A13,'[1]Cuadro 3'!$B$6:$N$169,2,FALSE)</f>
        <v>1</v>
      </c>
      <c r="GHE13">
        <f>VLOOKUP($A13,'[1]Cuadro 3'!$B$6:$N$169,2,FALSE)</f>
        <v>1</v>
      </c>
      <c r="GHF13">
        <f>VLOOKUP($A13,'[1]Cuadro 3'!$B$6:$N$169,2,FALSE)</f>
        <v>1</v>
      </c>
      <c r="GHG13">
        <f>VLOOKUP($A13,'[1]Cuadro 3'!$B$6:$N$169,2,FALSE)</f>
        <v>1</v>
      </c>
      <c r="GHH13">
        <f>VLOOKUP($A13,'[1]Cuadro 3'!$B$6:$N$169,2,FALSE)</f>
        <v>1</v>
      </c>
      <c r="GHI13">
        <f>VLOOKUP($A13,'[1]Cuadro 3'!$B$6:$N$169,2,FALSE)</f>
        <v>1</v>
      </c>
      <c r="GHJ13">
        <f>VLOOKUP($A13,'[1]Cuadro 3'!$B$6:$N$169,2,FALSE)</f>
        <v>1</v>
      </c>
      <c r="GHK13">
        <f>VLOOKUP($A13,'[1]Cuadro 3'!$B$6:$N$169,2,FALSE)</f>
        <v>1</v>
      </c>
      <c r="GHL13">
        <f>VLOOKUP($A13,'[1]Cuadro 3'!$B$6:$N$169,2,FALSE)</f>
        <v>1</v>
      </c>
      <c r="GHM13">
        <f>VLOOKUP($A13,'[1]Cuadro 3'!$B$6:$N$169,2,FALSE)</f>
        <v>1</v>
      </c>
      <c r="GHN13">
        <f>VLOOKUP($A13,'[1]Cuadro 3'!$B$6:$N$169,2,FALSE)</f>
        <v>1</v>
      </c>
      <c r="GHO13">
        <f>VLOOKUP($A13,'[1]Cuadro 3'!$B$6:$N$169,2,FALSE)</f>
        <v>1</v>
      </c>
      <c r="GHP13">
        <f>VLOOKUP($A13,'[1]Cuadro 3'!$B$6:$N$169,2,FALSE)</f>
        <v>1</v>
      </c>
      <c r="GHQ13">
        <f>VLOOKUP($A13,'[1]Cuadro 3'!$B$6:$N$169,2,FALSE)</f>
        <v>1</v>
      </c>
      <c r="GHR13">
        <f>VLOOKUP($A13,'[1]Cuadro 3'!$B$6:$N$169,2,FALSE)</f>
        <v>1</v>
      </c>
      <c r="GHS13">
        <f>VLOOKUP($A13,'[1]Cuadro 3'!$B$6:$N$169,2,FALSE)</f>
        <v>1</v>
      </c>
      <c r="GHT13">
        <f>VLOOKUP($A13,'[1]Cuadro 3'!$B$6:$N$169,2,FALSE)</f>
        <v>1</v>
      </c>
      <c r="GHU13">
        <f>VLOOKUP($A13,'[1]Cuadro 3'!$B$6:$N$169,2,FALSE)</f>
        <v>1</v>
      </c>
      <c r="GHV13">
        <f>VLOOKUP($A13,'[1]Cuadro 3'!$B$6:$N$169,2,FALSE)</f>
        <v>1</v>
      </c>
      <c r="GHW13">
        <f>VLOOKUP($A13,'[1]Cuadro 3'!$B$6:$N$169,2,FALSE)</f>
        <v>1</v>
      </c>
      <c r="GHX13">
        <f>VLOOKUP($A13,'[1]Cuadro 3'!$B$6:$N$169,2,FALSE)</f>
        <v>1</v>
      </c>
      <c r="GHY13">
        <f>VLOOKUP($A13,'[1]Cuadro 3'!$B$6:$N$169,2,FALSE)</f>
        <v>1</v>
      </c>
      <c r="GHZ13">
        <f>VLOOKUP($A13,'[1]Cuadro 3'!$B$6:$N$169,2,FALSE)</f>
        <v>1</v>
      </c>
      <c r="GIA13">
        <f>VLOOKUP($A13,'[1]Cuadro 3'!$B$6:$N$169,2,FALSE)</f>
        <v>1</v>
      </c>
      <c r="GIB13">
        <f>VLOOKUP($A13,'[1]Cuadro 3'!$B$6:$N$169,2,FALSE)</f>
        <v>1</v>
      </c>
      <c r="GIC13">
        <f>VLOOKUP($A13,'[1]Cuadro 3'!$B$6:$N$169,2,FALSE)</f>
        <v>1</v>
      </c>
      <c r="GID13">
        <f>VLOOKUP($A13,'[1]Cuadro 3'!$B$6:$N$169,2,FALSE)</f>
        <v>1</v>
      </c>
      <c r="GIE13">
        <f>VLOOKUP($A13,'[1]Cuadro 3'!$B$6:$N$169,2,FALSE)</f>
        <v>1</v>
      </c>
      <c r="GIF13">
        <f>VLOOKUP($A13,'[1]Cuadro 3'!$B$6:$N$169,2,FALSE)</f>
        <v>1</v>
      </c>
      <c r="GIG13">
        <f>VLOOKUP($A13,'[1]Cuadro 3'!$B$6:$N$169,2,FALSE)</f>
        <v>1</v>
      </c>
      <c r="GIH13">
        <f>VLOOKUP($A13,'[1]Cuadro 3'!$B$6:$N$169,2,FALSE)</f>
        <v>1</v>
      </c>
      <c r="GII13">
        <f>VLOOKUP($A13,'[1]Cuadro 3'!$B$6:$N$169,2,FALSE)</f>
        <v>1</v>
      </c>
      <c r="GIJ13">
        <f>VLOOKUP($A13,'[1]Cuadro 3'!$B$6:$N$169,2,FALSE)</f>
        <v>1</v>
      </c>
      <c r="GIK13">
        <f>VLOOKUP($A13,'[1]Cuadro 3'!$B$6:$N$169,2,FALSE)</f>
        <v>1</v>
      </c>
      <c r="GIL13">
        <f>VLOOKUP($A13,'[1]Cuadro 3'!$B$6:$N$169,2,FALSE)</f>
        <v>1</v>
      </c>
      <c r="GIM13">
        <f>VLOOKUP($A13,'[1]Cuadro 3'!$B$6:$N$169,2,FALSE)</f>
        <v>1</v>
      </c>
      <c r="GIN13">
        <f>VLOOKUP($A13,'[1]Cuadro 3'!$B$6:$N$169,2,FALSE)</f>
        <v>1</v>
      </c>
      <c r="GIO13">
        <f>VLOOKUP($A13,'[1]Cuadro 3'!$B$6:$N$169,2,FALSE)</f>
        <v>1</v>
      </c>
      <c r="GIP13">
        <f>VLOOKUP($A13,'[1]Cuadro 3'!$B$6:$N$169,2,FALSE)</f>
        <v>1</v>
      </c>
      <c r="GIQ13">
        <f>VLOOKUP($A13,'[1]Cuadro 3'!$B$6:$N$169,2,FALSE)</f>
        <v>1</v>
      </c>
      <c r="GIR13">
        <f>VLOOKUP($A13,'[1]Cuadro 3'!$B$6:$N$169,2,FALSE)</f>
        <v>1</v>
      </c>
      <c r="GIS13">
        <f>VLOOKUP($A13,'[1]Cuadro 3'!$B$6:$N$169,2,FALSE)</f>
        <v>1</v>
      </c>
      <c r="GIT13">
        <f>VLOOKUP($A13,'[1]Cuadro 3'!$B$6:$N$169,2,FALSE)</f>
        <v>1</v>
      </c>
      <c r="GIU13">
        <f>VLOOKUP($A13,'[1]Cuadro 3'!$B$6:$N$169,2,FALSE)</f>
        <v>1</v>
      </c>
      <c r="GIV13">
        <f>VLOOKUP($A13,'[1]Cuadro 3'!$B$6:$N$169,2,FALSE)</f>
        <v>1</v>
      </c>
      <c r="GIW13">
        <f>VLOOKUP($A13,'[1]Cuadro 3'!$B$6:$N$169,2,FALSE)</f>
        <v>1</v>
      </c>
      <c r="GIX13">
        <f>VLOOKUP($A13,'[1]Cuadro 3'!$B$6:$N$169,2,FALSE)</f>
        <v>1</v>
      </c>
      <c r="GIY13">
        <f>VLOOKUP($A13,'[1]Cuadro 3'!$B$6:$N$169,2,FALSE)</f>
        <v>1</v>
      </c>
      <c r="GIZ13">
        <f>VLOOKUP($A13,'[1]Cuadro 3'!$B$6:$N$169,2,FALSE)</f>
        <v>1</v>
      </c>
      <c r="GJA13">
        <f>VLOOKUP($A13,'[1]Cuadro 3'!$B$6:$N$169,2,FALSE)</f>
        <v>1</v>
      </c>
      <c r="GJB13">
        <f>VLOOKUP($A13,'[1]Cuadro 3'!$B$6:$N$169,2,FALSE)</f>
        <v>1</v>
      </c>
      <c r="GJC13">
        <f>VLOOKUP($A13,'[1]Cuadro 3'!$B$6:$N$169,2,FALSE)</f>
        <v>1</v>
      </c>
      <c r="GJD13">
        <f>VLOOKUP($A13,'[1]Cuadro 3'!$B$6:$N$169,2,FALSE)</f>
        <v>1</v>
      </c>
      <c r="GJE13">
        <f>VLOOKUP($A13,'[1]Cuadro 3'!$B$6:$N$169,2,FALSE)</f>
        <v>1</v>
      </c>
      <c r="GJF13">
        <f>VLOOKUP($A13,'[1]Cuadro 3'!$B$6:$N$169,2,FALSE)</f>
        <v>1</v>
      </c>
      <c r="GJG13">
        <f>VLOOKUP($A13,'[1]Cuadro 3'!$B$6:$N$169,2,FALSE)</f>
        <v>1</v>
      </c>
      <c r="GJH13">
        <f>VLOOKUP($A13,'[1]Cuadro 3'!$B$6:$N$169,2,FALSE)</f>
        <v>1</v>
      </c>
      <c r="GJI13">
        <f>VLOOKUP($A13,'[1]Cuadro 3'!$B$6:$N$169,2,FALSE)</f>
        <v>1</v>
      </c>
      <c r="GJJ13">
        <f>VLOOKUP($A13,'[1]Cuadro 3'!$B$6:$N$169,2,FALSE)</f>
        <v>1</v>
      </c>
      <c r="GJK13">
        <f>VLOOKUP($A13,'[1]Cuadro 3'!$B$6:$N$169,2,FALSE)</f>
        <v>1</v>
      </c>
      <c r="GJL13">
        <f>VLOOKUP($A13,'[1]Cuadro 3'!$B$6:$N$169,2,FALSE)</f>
        <v>1</v>
      </c>
      <c r="GJM13">
        <f>VLOOKUP($A13,'[1]Cuadro 3'!$B$6:$N$169,2,FALSE)</f>
        <v>1</v>
      </c>
      <c r="GJN13">
        <f>VLOOKUP($A13,'[1]Cuadro 3'!$B$6:$N$169,2,FALSE)</f>
        <v>1</v>
      </c>
      <c r="GJO13">
        <f>VLOOKUP($A13,'[1]Cuadro 3'!$B$6:$N$169,2,FALSE)</f>
        <v>1</v>
      </c>
      <c r="GJP13">
        <f>VLOOKUP($A13,'[1]Cuadro 3'!$B$6:$N$169,2,FALSE)</f>
        <v>1</v>
      </c>
      <c r="GJQ13">
        <f>VLOOKUP($A13,'[1]Cuadro 3'!$B$6:$N$169,2,FALSE)</f>
        <v>1</v>
      </c>
      <c r="GJR13">
        <f>VLOOKUP($A13,'[1]Cuadro 3'!$B$6:$N$169,2,FALSE)</f>
        <v>1</v>
      </c>
      <c r="GJS13">
        <f>VLOOKUP($A13,'[1]Cuadro 3'!$B$6:$N$169,2,FALSE)</f>
        <v>1</v>
      </c>
      <c r="GJT13">
        <f>VLOOKUP($A13,'[1]Cuadro 3'!$B$6:$N$169,2,FALSE)</f>
        <v>1</v>
      </c>
      <c r="GJU13">
        <f>VLOOKUP($A13,'[1]Cuadro 3'!$B$6:$N$169,2,FALSE)</f>
        <v>1</v>
      </c>
      <c r="GJV13">
        <f>VLOOKUP($A13,'[1]Cuadro 3'!$B$6:$N$169,2,FALSE)</f>
        <v>1</v>
      </c>
      <c r="GJW13">
        <f>VLOOKUP($A13,'[1]Cuadro 3'!$B$6:$N$169,2,FALSE)</f>
        <v>1</v>
      </c>
      <c r="GJX13">
        <f>VLOOKUP($A13,'[1]Cuadro 3'!$B$6:$N$169,2,FALSE)</f>
        <v>1</v>
      </c>
      <c r="GJY13">
        <f>VLOOKUP($A13,'[1]Cuadro 3'!$B$6:$N$169,2,FALSE)</f>
        <v>1</v>
      </c>
      <c r="GJZ13">
        <f>VLOOKUP($A13,'[1]Cuadro 3'!$B$6:$N$169,2,FALSE)</f>
        <v>1</v>
      </c>
      <c r="GKA13">
        <f>VLOOKUP($A13,'[1]Cuadro 3'!$B$6:$N$169,2,FALSE)</f>
        <v>1</v>
      </c>
      <c r="GKB13">
        <f>VLOOKUP($A13,'[1]Cuadro 3'!$B$6:$N$169,2,FALSE)</f>
        <v>1</v>
      </c>
      <c r="GKC13">
        <f>VLOOKUP($A13,'[1]Cuadro 3'!$B$6:$N$169,2,FALSE)</f>
        <v>1</v>
      </c>
      <c r="GKD13">
        <f>VLOOKUP($A13,'[1]Cuadro 3'!$B$6:$N$169,2,FALSE)</f>
        <v>1</v>
      </c>
      <c r="GKE13">
        <f>VLOOKUP($A13,'[1]Cuadro 3'!$B$6:$N$169,2,FALSE)</f>
        <v>1</v>
      </c>
      <c r="GKF13">
        <f>VLOOKUP($A13,'[1]Cuadro 3'!$B$6:$N$169,2,FALSE)</f>
        <v>1</v>
      </c>
      <c r="GKG13">
        <f>VLOOKUP($A13,'[1]Cuadro 3'!$B$6:$N$169,2,FALSE)</f>
        <v>1</v>
      </c>
      <c r="GKH13">
        <f>VLOOKUP($A13,'[1]Cuadro 3'!$B$6:$N$169,2,FALSE)</f>
        <v>1</v>
      </c>
      <c r="GKI13">
        <f>VLOOKUP($A13,'[1]Cuadro 3'!$B$6:$N$169,2,FALSE)</f>
        <v>1</v>
      </c>
      <c r="GKJ13">
        <f>VLOOKUP($A13,'[1]Cuadro 3'!$B$6:$N$169,2,FALSE)</f>
        <v>1</v>
      </c>
      <c r="GKK13">
        <f>VLOOKUP($A13,'[1]Cuadro 3'!$B$6:$N$169,2,FALSE)</f>
        <v>1</v>
      </c>
      <c r="GKL13">
        <f>VLOOKUP($A13,'[1]Cuadro 3'!$B$6:$N$169,2,FALSE)</f>
        <v>1</v>
      </c>
      <c r="GKM13">
        <f>VLOOKUP($A13,'[1]Cuadro 3'!$B$6:$N$169,2,FALSE)</f>
        <v>1</v>
      </c>
      <c r="GKN13">
        <f>VLOOKUP($A13,'[1]Cuadro 3'!$B$6:$N$169,2,FALSE)</f>
        <v>1</v>
      </c>
      <c r="GKO13">
        <f>VLOOKUP($A13,'[1]Cuadro 3'!$B$6:$N$169,2,FALSE)</f>
        <v>1</v>
      </c>
      <c r="GKP13">
        <f>VLOOKUP($A13,'[1]Cuadro 3'!$B$6:$N$169,2,FALSE)</f>
        <v>1</v>
      </c>
      <c r="GKQ13">
        <f>VLOOKUP($A13,'[1]Cuadro 3'!$B$6:$N$169,2,FALSE)</f>
        <v>1</v>
      </c>
      <c r="GKR13">
        <f>VLOOKUP($A13,'[1]Cuadro 3'!$B$6:$N$169,2,FALSE)</f>
        <v>1</v>
      </c>
      <c r="GKS13">
        <f>VLOOKUP($A13,'[1]Cuadro 3'!$B$6:$N$169,2,FALSE)</f>
        <v>1</v>
      </c>
      <c r="GKT13">
        <f>VLOOKUP($A13,'[1]Cuadro 3'!$B$6:$N$169,2,FALSE)</f>
        <v>1</v>
      </c>
      <c r="GKU13">
        <f>VLOOKUP($A13,'[1]Cuadro 3'!$B$6:$N$169,2,FALSE)</f>
        <v>1</v>
      </c>
      <c r="GKV13">
        <f>VLOOKUP($A13,'[1]Cuadro 3'!$B$6:$N$169,2,FALSE)</f>
        <v>1</v>
      </c>
      <c r="GKW13">
        <f>VLOOKUP($A13,'[1]Cuadro 3'!$B$6:$N$169,2,FALSE)</f>
        <v>1</v>
      </c>
      <c r="GKX13">
        <f>VLOOKUP($A13,'[1]Cuadro 3'!$B$6:$N$169,2,FALSE)</f>
        <v>1</v>
      </c>
      <c r="GKY13">
        <f>VLOOKUP($A13,'[1]Cuadro 3'!$B$6:$N$169,2,FALSE)</f>
        <v>1</v>
      </c>
      <c r="GKZ13">
        <f>VLOOKUP($A13,'[1]Cuadro 3'!$B$6:$N$169,2,FALSE)</f>
        <v>1</v>
      </c>
      <c r="GLA13">
        <f>VLOOKUP($A13,'[1]Cuadro 3'!$B$6:$N$169,2,FALSE)</f>
        <v>1</v>
      </c>
      <c r="GLB13">
        <f>VLOOKUP($A13,'[1]Cuadro 3'!$B$6:$N$169,2,FALSE)</f>
        <v>1</v>
      </c>
      <c r="GLC13">
        <f>VLOOKUP($A13,'[1]Cuadro 3'!$B$6:$N$169,2,FALSE)</f>
        <v>1</v>
      </c>
      <c r="GLD13">
        <f>VLOOKUP($A13,'[1]Cuadro 3'!$B$6:$N$169,2,FALSE)</f>
        <v>1</v>
      </c>
      <c r="GLE13">
        <f>VLOOKUP($A13,'[1]Cuadro 3'!$B$6:$N$169,2,FALSE)</f>
        <v>1</v>
      </c>
      <c r="GLF13">
        <f>VLOOKUP($A13,'[1]Cuadro 3'!$B$6:$N$169,2,FALSE)</f>
        <v>1</v>
      </c>
      <c r="GLG13">
        <f>VLOOKUP($A13,'[1]Cuadro 3'!$B$6:$N$169,2,FALSE)</f>
        <v>1</v>
      </c>
      <c r="GLH13">
        <f>VLOOKUP($A13,'[1]Cuadro 3'!$B$6:$N$169,2,FALSE)</f>
        <v>1</v>
      </c>
      <c r="GLI13">
        <f>VLOOKUP($A13,'[1]Cuadro 3'!$B$6:$N$169,2,FALSE)</f>
        <v>1</v>
      </c>
      <c r="GLJ13">
        <f>VLOOKUP($A13,'[1]Cuadro 3'!$B$6:$N$169,2,FALSE)</f>
        <v>1</v>
      </c>
      <c r="GLK13">
        <f>VLOOKUP($A13,'[1]Cuadro 3'!$B$6:$N$169,2,FALSE)</f>
        <v>1</v>
      </c>
      <c r="GLL13">
        <f>VLOOKUP($A13,'[1]Cuadro 3'!$B$6:$N$169,2,FALSE)</f>
        <v>1</v>
      </c>
      <c r="GLM13">
        <f>VLOOKUP($A13,'[1]Cuadro 3'!$B$6:$N$169,2,FALSE)</f>
        <v>1</v>
      </c>
      <c r="GLN13">
        <f>VLOOKUP($A13,'[1]Cuadro 3'!$B$6:$N$169,2,FALSE)</f>
        <v>1</v>
      </c>
      <c r="GLO13">
        <f>VLOOKUP($A13,'[1]Cuadro 3'!$B$6:$N$169,2,FALSE)</f>
        <v>1</v>
      </c>
      <c r="GLP13">
        <f>VLOOKUP($A13,'[1]Cuadro 3'!$B$6:$N$169,2,FALSE)</f>
        <v>1</v>
      </c>
      <c r="GLQ13">
        <f>VLOOKUP($A13,'[1]Cuadro 3'!$B$6:$N$169,2,FALSE)</f>
        <v>1</v>
      </c>
      <c r="GLR13">
        <f>VLOOKUP($A13,'[1]Cuadro 3'!$B$6:$N$169,2,FALSE)</f>
        <v>1</v>
      </c>
      <c r="GLS13">
        <f>VLOOKUP($A13,'[1]Cuadro 3'!$B$6:$N$169,2,FALSE)</f>
        <v>1</v>
      </c>
      <c r="GLT13">
        <f>VLOOKUP($A13,'[1]Cuadro 3'!$B$6:$N$169,2,FALSE)</f>
        <v>1</v>
      </c>
      <c r="GLU13">
        <f>VLOOKUP($A13,'[1]Cuadro 3'!$B$6:$N$169,2,FALSE)</f>
        <v>1</v>
      </c>
      <c r="GLV13">
        <f>VLOOKUP($A13,'[1]Cuadro 3'!$B$6:$N$169,2,FALSE)</f>
        <v>1</v>
      </c>
      <c r="GLW13">
        <f>VLOOKUP($A13,'[1]Cuadro 3'!$B$6:$N$169,2,FALSE)</f>
        <v>1</v>
      </c>
      <c r="GLX13">
        <f>VLOOKUP($A13,'[1]Cuadro 3'!$B$6:$N$169,2,FALSE)</f>
        <v>1</v>
      </c>
      <c r="GLY13">
        <f>VLOOKUP($A13,'[1]Cuadro 3'!$B$6:$N$169,2,FALSE)</f>
        <v>1</v>
      </c>
      <c r="GLZ13">
        <f>VLOOKUP($A13,'[1]Cuadro 3'!$B$6:$N$169,2,FALSE)</f>
        <v>1</v>
      </c>
      <c r="GMA13">
        <f>VLOOKUP($A13,'[1]Cuadro 3'!$B$6:$N$169,2,FALSE)</f>
        <v>1</v>
      </c>
      <c r="GMB13">
        <f>VLOOKUP($A13,'[1]Cuadro 3'!$B$6:$N$169,2,FALSE)</f>
        <v>1</v>
      </c>
      <c r="GMC13">
        <f>VLOOKUP($A13,'[1]Cuadro 3'!$B$6:$N$169,2,FALSE)</f>
        <v>1</v>
      </c>
      <c r="GMD13">
        <f>VLOOKUP($A13,'[1]Cuadro 3'!$B$6:$N$169,2,FALSE)</f>
        <v>1</v>
      </c>
      <c r="GME13">
        <f>VLOOKUP($A13,'[1]Cuadro 3'!$B$6:$N$169,2,FALSE)</f>
        <v>1</v>
      </c>
      <c r="GMF13">
        <f>VLOOKUP($A13,'[1]Cuadro 3'!$B$6:$N$169,2,FALSE)</f>
        <v>1</v>
      </c>
      <c r="GMG13">
        <f>VLOOKUP($A13,'[1]Cuadro 3'!$B$6:$N$169,2,FALSE)</f>
        <v>1</v>
      </c>
      <c r="GMH13">
        <f>VLOOKUP($A13,'[1]Cuadro 3'!$B$6:$N$169,2,FALSE)</f>
        <v>1</v>
      </c>
      <c r="GMI13">
        <f>VLOOKUP($A13,'[1]Cuadro 3'!$B$6:$N$169,2,FALSE)</f>
        <v>1</v>
      </c>
      <c r="GMJ13">
        <f>VLOOKUP($A13,'[1]Cuadro 3'!$B$6:$N$169,2,FALSE)</f>
        <v>1</v>
      </c>
      <c r="GMK13">
        <f>VLOOKUP($A13,'[1]Cuadro 3'!$B$6:$N$169,2,FALSE)</f>
        <v>1</v>
      </c>
      <c r="GML13">
        <f>VLOOKUP($A13,'[1]Cuadro 3'!$B$6:$N$169,2,FALSE)</f>
        <v>1</v>
      </c>
      <c r="GMM13">
        <f>VLOOKUP($A13,'[1]Cuadro 3'!$B$6:$N$169,2,FALSE)</f>
        <v>1</v>
      </c>
      <c r="GMN13">
        <f>VLOOKUP($A13,'[1]Cuadro 3'!$B$6:$N$169,2,FALSE)</f>
        <v>1</v>
      </c>
      <c r="GMO13">
        <f>VLOOKUP($A13,'[1]Cuadro 3'!$B$6:$N$169,2,FALSE)</f>
        <v>1</v>
      </c>
      <c r="GMP13">
        <f>VLOOKUP($A13,'[1]Cuadro 3'!$B$6:$N$169,2,FALSE)</f>
        <v>1</v>
      </c>
      <c r="GMQ13">
        <f>VLOOKUP($A13,'[1]Cuadro 3'!$B$6:$N$169,2,FALSE)</f>
        <v>1</v>
      </c>
      <c r="GMR13">
        <f>VLOOKUP($A13,'[1]Cuadro 3'!$B$6:$N$169,2,FALSE)</f>
        <v>1</v>
      </c>
      <c r="GMS13">
        <f>VLOOKUP($A13,'[1]Cuadro 3'!$B$6:$N$169,2,FALSE)</f>
        <v>1</v>
      </c>
      <c r="GMT13">
        <f>VLOOKUP($A13,'[1]Cuadro 3'!$B$6:$N$169,2,FALSE)</f>
        <v>1</v>
      </c>
      <c r="GMU13">
        <f>VLOOKUP($A13,'[1]Cuadro 3'!$B$6:$N$169,2,FALSE)</f>
        <v>1</v>
      </c>
      <c r="GMV13">
        <f>VLOOKUP($A13,'[1]Cuadro 3'!$B$6:$N$169,2,FALSE)</f>
        <v>1</v>
      </c>
      <c r="GMW13">
        <f>VLOOKUP($A13,'[1]Cuadro 3'!$B$6:$N$169,2,FALSE)</f>
        <v>1</v>
      </c>
      <c r="GMX13">
        <f>VLOOKUP($A13,'[1]Cuadro 3'!$B$6:$N$169,2,FALSE)</f>
        <v>1</v>
      </c>
      <c r="GMY13">
        <f>VLOOKUP($A13,'[1]Cuadro 3'!$B$6:$N$169,2,FALSE)</f>
        <v>1</v>
      </c>
      <c r="GMZ13">
        <f>VLOOKUP($A13,'[1]Cuadro 3'!$B$6:$N$169,2,FALSE)</f>
        <v>1</v>
      </c>
      <c r="GNA13">
        <f>VLOOKUP($A13,'[1]Cuadro 3'!$B$6:$N$169,2,FALSE)</f>
        <v>1</v>
      </c>
      <c r="GNB13">
        <f>VLOOKUP($A13,'[1]Cuadro 3'!$B$6:$N$169,2,FALSE)</f>
        <v>1</v>
      </c>
      <c r="GNC13">
        <f>VLOOKUP($A13,'[1]Cuadro 3'!$B$6:$N$169,2,FALSE)</f>
        <v>1</v>
      </c>
      <c r="GND13">
        <f>VLOOKUP($A13,'[1]Cuadro 3'!$B$6:$N$169,2,FALSE)</f>
        <v>1</v>
      </c>
      <c r="GNE13">
        <f>VLOOKUP($A13,'[1]Cuadro 3'!$B$6:$N$169,2,FALSE)</f>
        <v>1</v>
      </c>
      <c r="GNF13">
        <f>VLOOKUP($A13,'[1]Cuadro 3'!$B$6:$N$169,2,FALSE)</f>
        <v>1</v>
      </c>
      <c r="GNG13">
        <f>VLOOKUP($A13,'[1]Cuadro 3'!$B$6:$N$169,2,FALSE)</f>
        <v>1</v>
      </c>
      <c r="GNH13">
        <f>VLOOKUP($A13,'[1]Cuadro 3'!$B$6:$N$169,2,FALSE)</f>
        <v>1</v>
      </c>
      <c r="GNI13">
        <f>VLOOKUP($A13,'[1]Cuadro 3'!$B$6:$N$169,2,FALSE)</f>
        <v>1</v>
      </c>
      <c r="GNJ13">
        <f>VLOOKUP($A13,'[1]Cuadro 3'!$B$6:$N$169,2,FALSE)</f>
        <v>1</v>
      </c>
      <c r="GNK13">
        <f>VLOOKUP($A13,'[1]Cuadro 3'!$B$6:$N$169,2,FALSE)</f>
        <v>1</v>
      </c>
      <c r="GNL13">
        <f>VLOOKUP($A13,'[1]Cuadro 3'!$B$6:$N$169,2,FALSE)</f>
        <v>1</v>
      </c>
      <c r="GNM13">
        <f>VLOOKUP($A13,'[1]Cuadro 3'!$B$6:$N$169,2,FALSE)</f>
        <v>1</v>
      </c>
      <c r="GNN13">
        <f>VLOOKUP($A13,'[1]Cuadro 3'!$B$6:$N$169,2,FALSE)</f>
        <v>1</v>
      </c>
      <c r="GNO13">
        <f>VLOOKUP($A13,'[1]Cuadro 3'!$B$6:$N$169,2,FALSE)</f>
        <v>1</v>
      </c>
      <c r="GNP13">
        <f>VLOOKUP($A13,'[1]Cuadro 3'!$B$6:$N$169,2,FALSE)</f>
        <v>1</v>
      </c>
      <c r="GNQ13">
        <f>VLOOKUP($A13,'[1]Cuadro 3'!$B$6:$N$169,2,FALSE)</f>
        <v>1</v>
      </c>
      <c r="GNR13">
        <f>VLOOKUP($A13,'[1]Cuadro 3'!$B$6:$N$169,2,FALSE)</f>
        <v>1</v>
      </c>
      <c r="GNS13">
        <f>VLOOKUP($A13,'[1]Cuadro 3'!$B$6:$N$169,2,FALSE)</f>
        <v>1</v>
      </c>
      <c r="GNT13">
        <f>VLOOKUP($A13,'[1]Cuadro 3'!$B$6:$N$169,2,FALSE)</f>
        <v>1</v>
      </c>
      <c r="GNU13">
        <f>VLOOKUP($A13,'[1]Cuadro 3'!$B$6:$N$169,2,FALSE)</f>
        <v>1</v>
      </c>
      <c r="GNV13">
        <f>VLOOKUP($A13,'[1]Cuadro 3'!$B$6:$N$169,2,FALSE)</f>
        <v>1</v>
      </c>
      <c r="GNW13">
        <f>VLOOKUP($A13,'[1]Cuadro 3'!$B$6:$N$169,2,FALSE)</f>
        <v>1</v>
      </c>
      <c r="GNX13">
        <f>VLOOKUP($A13,'[1]Cuadro 3'!$B$6:$N$169,2,FALSE)</f>
        <v>1</v>
      </c>
      <c r="GNY13">
        <f>VLOOKUP($A13,'[1]Cuadro 3'!$B$6:$N$169,2,FALSE)</f>
        <v>1</v>
      </c>
      <c r="GNZ13">
        <f>VLOOKUP($A13,'[1]Cuadro 3'!$B$6:$N$169,2,FALSE)</f>
        <v>1</v>
      </c>
      <c r="GOA13">
        <f>VLOOKUP($A13,'[1]Cuadro 3'!$B$6:$N$169,2,FALSE)</f>
        <v>1</v>
      </c>
      <c r="GOB13">
        <f>VLOOKUP($A13,'[1]Cuadro 3'!$B$6:$N$169,2,FALSE)</f>
        <v>1</v>
      </c>
      <c r="GOC13">
        <f>VLOOKUP($A13,'[1]Cuadro 3'!$B$6:$N$169,2,FALSE)</f>
        <v>1</v>
      </c>
      <c r="GOD13">
        <f>VLOOKUP($A13,'[1]Cuadro 3'!$B$6:$N$169,2,FALSE)</f>
        <v>1</v>
      </c>
      <c r="GOE13">
        <f>VLOOKUP($A13,'[1]Cuadro 3'!$B$6:$N$169,2,FALSE)</f>
        <v>1</v>
      </c>
      <c r="GOF13">
        <f>VLOOKUP($A13,'[1]Cuadro 3'!$B$6:$N$169,2,FALSE)</f>
        <v>1</v>
      </c>
      <c r="GOG13">
        <f>VLOOKUP($A13,'[1]Cuadro 3'!$B$6:$N$169,2,FALSE)</f>
        <v>1</v>
      </c>
      <c r="GOH13">
        <f>VLOOKUP($A13,'[1]Cuadro 3'!$B$6:$N$169,2,FALSE)</f>
        <v>1</v>
      </c>
      <c r="GOI13">
        <f>VLOOKUP($A13,'[1]Cuadro 3'!$B$6:$N$169,2,FALSE)</f>
        <v>1</v>
      </c>
      <c r="GOJ13">
        <f>VLOOKUP($A13,'[1]Cuadro 3'!$B$6:$N$169,2,FALSE)</f>
        <v>1</v>
      </c>
      <c r="GOK13">
        <f>VLOOKUP($A13,'[1]Cuadro 3'!$B$6:$N$169,2,FALSE)</f>
        <v>1</v>
      </c>
      <c r="GOL13">
        <f>VLOOKUP($A13,'[1]Cuadro 3'!$B$6:$N$169,2,FALSE)</f>
        <v>1</v>
      </c>
      <c r="GOM13">
        <f>VLOOKUP($A13,'[1]Cuadro 3'!$B$6:$N$169,2,FALSE)</f>
        <v>1</v>
      </c>
      <c r="GON13">
        <f>VLOOKUP($A13,'[1]Cuadro 3'!$B$6:$N$169,2,FALSE)</f>
        <v>1</v>
      </c>
      <c r="GOO13">
        <f>VLOOKUP($A13,'[1]Cuadro 3'!$B$6:$N$169,2,FALSE)</f>
        <v>1</v>
      </c>
      <c r="GOP13">
        <f>VLOOKUP($A13,'[1]Cuadro 3'!$B$6:$N$169,2,FALSE)</f>
        <v>1</v>
      </c>
      <c r="GOQ13">
        <f>VLOOKUP($A13,'[1]Cuadro 3'!$B$6:$N$169,2,FALSE)</f>
        <v>1</v>
      </c>
      <c r="GOR13">
        <f>VLOOKUP($A13,'[1]Cuadro 3'!$B$6:$N$169,2,FALSE)</f>
        <v>1</v>
      </c>
      <c r="GOS13">
        <f>VLOOKUP($A13,'[1]Cuadro 3'!$B$6:$N$169,2,FALSE)</f>
        <v>1</v>
      </c>
      <c r="GOT13">
        <f>VLOOKUP($A13,'[1]Cuadro 3'!$B$6:$N$169,2,FALSE)</f>
        <v>1</v>
      </c>
      <c r="GOU13">
        <f>VLOOKUP($A13,'[1]Cuadro 3'!$B$6:$N$169,2,FALSE)</f>
        <v>1</v>
      </c>
      <c r="GOV13">
        <f>VLOOKUP($A13,'[1]Cuadro 3'!$B$6:$N$169,2,FALSE)</f>
        <v>1</v>
      </c>
      <c r="GOW13">
        <f>VLOOKUP($A13,'[1]Cuadro 3'!$B$6:$N$169,2,FALSE)</f>
        <v>1</v>
      </c>
      <c r="GOX13">
        <f>VLOOKUP($A13,'[1]Cuadro 3'!$B$6:$N$169,2,FALSE)</f>
        <v>1</v>
      </c>
      <c r="GOY13">
        <f>VLOOKUP($A13,'[1]Cuadro 3'!$B$6:$N$169,2,FALSE)</f>
        <v>1</v>
      </c>
      <c r="GOZ13">
        <f>VLOOKUP($A13,'[1]Cuadro 3'!$B$6:$N$169,2,FALSE)</f>
        <v>1</v>
      </c>
      <c r="GPA13">
        <f>VLOOKUP($A13,'[1]Cuadro 3'!$B$6:$N$169,2,FALSE)</f>
        <v>1</v>
      </c>
      <c r="GPB13">
        <f>VLOOKUP($A13,'[1]Cuadro 3'!$B$6:$N$169,2,FALSE)</f>
        <v>1</v>
      </c>
      <c r="GPC13">
        <f>VLOOKUP($A13,'[1]Cuadro 3'!$B$6:$N$169,2,FALSE)</f>
        <v>1</v>
      </c>
      <c r="GPD13">
        <f>VLOOKUP($A13,'[1]Cuadro 3'!$B$6:$N$169,2,FALSE)</f>
        <v>1</v>
      </c>
      <c r="GPE13">
        <f>VLOOKUP($A13,'[1]Cuadro 3'!$B$6:$N$169,2,FALSE)</f>
        <v>1</v>
      </c>
      <c r="GPF13">
        <f>VLOOKUP($A13,'[1]Cuadro 3'!$B$6:$N$169,2,FALSE)</f>
        <v>1</v>
      </c>
      <c r="GPG13">
        <f>VLOOKUP($A13,'[1]Cuadro 3'!$B$6:$N$169,2,FALSE)</f>
        <v>1</v>
      </c>
      <c r="GPH13">
        <f>VLOOKUP($A13,'[1]Cuadro 3'!$B$6:$N$169,2,FALSE)</f>
        <v>1</v>
      </c>
      <c r="GPI13">
        <f>VLOOKUP($A13,'[1]Cuadro 3'!$B$6:$N$169,2,FALSE)</f>
        <v>1</v>
      </c>
      <c r="GPJ13">
        <f>VLOOKUP($A13,'[1]Cuadro 3'!$B$6:$N$169,2,FALSE)</f>
        <v>1</v>
      </c>
      <c r="GPK13">
        <f>VLOOKUP($A13,'[1]Cuadro 3'!$B$6:$N$169,2,FALSE)</f>
        <v>1</v>
      </c>
      <c r="GPL13">
        <f>VLOOKUP($A13,'[1]Cuadro 3'!$B$6:$N$169,2,FALSE)</f>
        <v>1</v>
      </c>
      <c r="GPM13">
        <f>VLOOKUP($A13,'[1]Cuadro 3'!$B$6:$N$169,2,FALSE)</f>
        <v>1</v>
      </c>
      <c r="GPN13">
        <f>VLOOKUP($A13,'[1]Cuadro 3'!$B$6:$N$169,2,FALSE)</f>
        <v>1</v>
      </c>
      <c r="GPO13">
        <f>VLOOKUP($A13,'[1]Cuadro 3'!$B$6:$N$169,2,FALSE)</f>
        <v>1</v>
      </c>
      <c r="GPP13">
        <f>VLOOKUP($A13,'[1]Cuadro 3'!$B$6:$N$169,2,FALSE)</f>
        <v>1</v>
      </c>
      <c r="GPQ13">
        <f>VLOOKUP($A13,'[1]Cuadro 3'!$B$6:$N$169,2,FALSE)</f>
        <v>1</v>
      </c>
      <c r="GPR13">
        <f>VLOOKUP($A13,'[1]Cuadro 3'!$B$6:$N$169,2,FALSE)</f>
        <v>1</v>
      </c>
      <c r="GPS13">
        <f>VLOOKUP($A13,'[1]Cuadro 3'!$B$6:$N$169,2,FALSE)</f>
        <v>1</v>
      </c>
      <c r="GPT13">
        <f>VLOOKUP($A13,'[1]Cuadro 3'!$B$6:$N$169,2,FALSE)</f>
        <v>1</v>
      </c>
      <c r="GPU13">
        <f>VLOOKUP($A13,'[1]Cuadro 3'!$B$6:$N$169,2,FALSE)</f>
        <v>1</v>
      </c>
      <c r="GPV13">
        <f>VLOOKUP($A13,'[1]Cuadro 3'!$B$6:$N$169,2,FALSE)</f>
        <v>1</v>
      </c>
      <c r="GPW13">
        <f>VLOOKUP($A13,'[1]Cuadro 3'!$B$6:$N$169,2,FALSE)</f>
        <v>1</v>
      </c>
      <c r="GPX13">
        <f>VLOOKUP($A13,'[1]Cuadro 3'!$B$6:$N$169,2,FALSE)</f>
        <v>1</v>
      </c>
      <c r="GPY13">
        <f>VLOOKUP($A13,'[1]Cuadro 3'!$B$6:$N$169,2,FALSE)</f>
        <v>1</v>
      </c>
      <c r="GPZ13">
        <f>VLOOKUP($A13,'[1]Cuadro 3'!$B$6:$N$169,2,FALSE)</f>
        <v>1</v>
      </c>
      <c r="GQA13">
        <f>VLOOKUP($A13,'[1]Cuadro 3'!$B$6:$N$169,2,FALSE)</f>
        <v>1</v>
      </c>
      <c r="GQB13">
        <f>VLOOKUP($A13,'[1]Cuadro 3'!$B$6:$N$169,2,FALSE)</f>
        <v>1</v>
      </c>
      <c r="GQC13">
        <f>VLOOKUP($A13,'[1]Cuadro 3'!$B$6:$N$169,2,FALSE)</f>
        <v>1</v>
      </c>
      <c r="GQD13">
        <f>VLOOKUP($A13,'[1]Cuadro 3'!$B$6:$N$169,2,FALSE)</f>
        <v>1</v>
      </c>
      <c r="GQE13">
        <f>VLOOKUP($A13,'[1]Cuadro 3'!$B$6:$N$169,2,FALSE)</f>
        <v>1</v>
      </c>
      <c r="GQF13">
        <f>VLOOKUP($A13,'[1]Cuadro 3'!$B$6:$N$169,2,FALSE)</f>
        <v>1</v>
      </c>
      <c r="GQG13">
        <f>VLOOKUP($A13,'[1]Cuadro 3'!$B$6:$N$169,2,FALSE)</f>
        <v>1</v>
      </c>
      <c r="GQH13">
        <f>VLOOKUP($A13,'[1]Cuadro 3'!$B$6:$N$169,2,FALSE)</f>
        <v>1</v>
      </c>
      <c r="GQI13">
        <f>VLOOKUP($A13,'[1]Cuadro 3'!$B$6:$N$169,2,FALSE)</f>
        <v>1</v>
      </c>
      <c r="GQJ13">
        <f>VLOOKUP($A13,'[1]Cuadro 3'!$B$6:$N$169,2,FALSE)</f>
        <v>1</v>
      </c>
      <c r="GQK13">
        <f>VLOOKUP($A13,'[1]Cuadro 3'!$B$6:$N$169,2,FALSE)</f>
        <v>1</v>
      </c>
      <c r="GQL13">
        <f>VLOOKUP($A13,'[1]Cuadro 3'!$B$6:$N$169,2,FALSE)</f>
        <v>1</v>
      </c>
      <c r="GQM13">
        <f>VLOOKUP($A13,'[1]Cuadro 3'!$B$6:$N$169,2,FALSE)</f>
        <v>1</v>
      </c>
      <c r="GQN13">
        <f>VLOOKUP($A13,'[1]Cuadro 3'!$B$6:$N$169,2,FALSE)</f>
        <v>1</v>
      </c>
      <c r="GQO13">
        <f>VLOOKUP($A13,'[1]Cuadro 3'!$B$6:$N$169,2,FALSE)</f>
        <v>1</v>
      </c>
      <c r="GQP13">
        <f>VLOOKUP($A13,'[1]Cuadro 3'!$B$6:$N$169,2,FALSE)</f>
        <v>1</v>
      </c>
      <c r="GQQ13">
        <f>VLOOKUP($A13,'[1]Cuadro 3'!$B$6:$N$169,2,FALSE)</f>
        <v>1</v>
      </c>
      <c r="GQR13">
        <f>VLOOKUP($A13,'[1]Cuadro 3'!$B$6:$N$169,2,FALSE)</f>
        <v>1</v>
      </c>
      <c r="GQS13">
        <f>VLOOKUP($A13,'[1]Cuadro 3'!$B$6:$N$169,2,FALSE)</f>
        <v>1</v>
      </c>
      <c r="GQT13">
        <f>VLOOKUP($A13,'[1]Cuadro 3'!$B$6:$N$169,2,FALSE)</f>
        <v>1</v>
      </c>
      <c r="GQU13">
        <f>VLOOKUP($A13,'[1]Cuadro 3'!$B$6:$N$169,2,FALSE)</f>
        <v>1</v>
      </c>
      <c r="GQV13">
        <f>VLOOKUP($A13,'[1]Cuadro 3'!$B$6:$N$169,2,FALSE)</f>
        <v>1</v>
      </c>
      <c r="GQW13">
        <f>VLOOKUP($A13,'[1]Cuadro 3'!$B$6:$N$169,2,FALSE)</f>
        <v>1</v>
      </c>
      <c r="GQX13">
        <f>VLOOKUP($A13,'[1]Cuadro 3'!$B$6:$N$169,2,FALSE)</f>
        <v>1</v>
      </c>
      <c r="GQY13">
        <f>VLOOKUP($A13,'[1]Cuadro 3'!$B$6:$N$169,2,FALSE)</f>
        <v>1</v>
      </c>
      <c r="GQZ13">
        <f>VLOOKUP($A13,'[1]Cuadro 3'!$B$6:$N$169,2,FALSE)</f>
        <v>1</v>
      </c>
      <c r="GRA13">
        <f>VLOOKUP($A13,'[1]Cuadro 3'!$B$6:$N$169,2,FALSE)</f>
        <v>1</v>
      </c>
      <c r="GRB13">
        <f>VLOOKUP($A13,'[1]Cuadro 3'!$B$6:$N$169,2,FALSE)</f>
        <v>1</v>
      </c>
      <c r="GRC13">
        <f>VLOOKUP($A13,'[1]Cuadro 3'!$B$6:$N$169,2,FALSE)</f>
        <v>1</v>
      </c>
      <c r="GRD13">
        <f>VLOOKUP($A13,'[1]Cuadro 3'!$B$6:$N$169,2,FALSE)</f>
        <v>1</v>
      </c>
      <c r="GRE13">
        <f>VLOOKUP($A13,'[1]Cuadro 3'!$B$6:$N$169,2,FALSE)</f>
        <v>1</v>
      </c>
      <c r="GRF13">
        <f>VLOOKUP($A13,'[1]Cuadro 3'!$B$6:$N$169,2,FALSE)</f>
        <v>1</v>
      </c>
      <c r="GRG13">
        <f>VLOOKUP($A13,'[1]Cuadro 3'!$B$6:$N$169,2,FALSE)</f>
        <v>1</v>
      </c>
      <c r="GRH13">
        <f>VLOOKUP($A13,'[1]Cuadro 3'!$B$6:$N$169,2,FALSE)</f>
        <v>1</v>
      </c>
      <c r="GRI13">
        <f>VLOOKUP($A13,'[1]Cuadro 3'!$B$6:$N$169,2,FALSE)</f>
        <v>1</v>
      </c>
      <c r="GRJ13">
        <f>VLOOKUP($A13,'[1]Cuadro 3'!$B$6:$N$169,2,FALSE)</f>
        <v>1</v>
      </c>
      <c r="GRK13">
        <f>VLOOKUP($A13,'[1]Cuadro 3'!$B$6:$N$169,2,FALSE)</f>
        <v>1</v>
      </c>
      <c r="GRL13">
        <f>VLOOKUP($A13,'[1]Cuadro 3'!$B$6:$N$169,2,FALSE)</f>
        <v>1</v>
      </c>
      <c r="GRM13">
        <f>VLOOKUP($A13,'[1]Cuadro 3'!$B$6:$N$169,2,FALSE)</f>
        <v>1</v>
      </c>
      <c r="GRN13">
        <f>VLOOKUP($A13,'[1]Cuadro 3'!$B$6:$N$169,2,FALSE)</f>
        <v>1</v>
      </c>
      <c r="GRO13">
        <f>VLOOKUP($A13,'[1]Cuadro 3'!$B$6:$N$169,2,FALSE)</f>
        <v>1</v>
      </c>
      <c r="GRP13">
        <f>VLOOKUP($A13,'[1]Cuadro 3'!$B$6:$N$169,2,FALSE)</f>
        <v>1</v>
      </c>
      <c r="GRQ13">
        <f>VLOOKUP($A13,'[1]Cuadro 3'!$B$6:$N$169,2,FALSE)</f>
        <v>1</v>
      </c>
      <c r="GRR13">
        <f>VLOOKUP($A13,'[1]Cuadro 3'!$B$6:$N$169,2,FALSE)</f>
        <v>1</v>
      </c>
      <c r="GRS13">
        <f>VLOOKUP($A13,'[1]Cuadro 3'!$B$6:$N$169,2,FALSE)</f>
        <v>1</v>
      </c>
      <c r="GRT13">
        <f>VLOOKUP($A13,'[1]Cuadro 3'!$B$6:$N$169,2,FALSE)</f>
        <v>1</v>
      </c>
      <c r="GRU13">
        <f>VLOOKUP($A13,'[1]Cuadro 3'!$B$6:$N$169,2,FALSE)</f>
        <v>1</v>
      </c>
      <c r="GRV13">
        <f>VLOOKUP($A13,'[1]Cuadro 3'!$B$6:$N$169,2,FALSE)</f>
        <v>1</v>
      </c>
      <c r="GRW13">
        <f>VLOOKUP($A13,'[1]Cuadro 3'!$B$6:$N$169,2,FALSE)</f>
        <v>1</v>
      </c>
      <c r="GRX13">
        <f>VLOOKUP($A13,'[1]Cuadro 3'!$B$6:$N$169,2,FALSE)</f>
        <v>1</v>
      </c>
      <c r="GRY13">
        <f>VLOOKUP($A13,'[1]Cuadro 3'!$B$6:$N$169,2,FALSE)</f>
        <v>1</v>
      </c>
      <c r="GRZ13">
        <f>VLOOKUP($A13,'[1]Cuadro 3'!$B$6:$N$169,2,FALSE)</f>
        <v>1</v>
      </c>
      <c r="GSA13">
        <f>VLOOKUP($A13,'[1]Cuadro 3'!$B$6:$N$169,2,FALSE)</f>
        <v>1</v>
      </c>
      <c r="GSB13">
        <f>VLOOKUP($A13,'[1]Cuadro 3'!$B$6:$N$169,2,FALSE)</f>
        <v>1</v>
      </c>
      <c r="GSC13">
        <f>VLOOKUP($A13,'[1]Cuadro 3'!$B$6:$N$169,2,FALSE)</f>
        <v>1</v>
      </c>
      <c r="GSD13">
        <f>VLOOKUP($A13,'[1]Cuadro 3'!$B$6:$N$169,2,FALSE)</f>
        <v>1</v>
      </c>
      <c r="GSE13">
        <f>VLOOKUP($A13,'[1]Cuadro 3'!$B$6:$N$169,2,FALSE)</f>
        <v>1</v>
      </c>
      <c r="GSF13">
        <f>VLOOKUP($A13,'[1]Cuadro 3'!$B$6:$N$169,2,FALSE)</f>
        <v>1</v>
      </c>
      <c r="GSG13">
        <f>VLOOKUP($A13,'[1]Cuadro 3'!$B$6:$N$169,2,FALSE)</f>
        <v>1</v>
      </c>
      <c r="GSH13">
        <f>VLOOKUP($A13,'[1]Cuadro 3'!$B$6:$N$169,2,FALSE)</f>
        <v>1</v>
      </c>
      <c r="GSI13">
        <f>VLOOKUP($A13,'[1]Cuadro 3'!$B$6:$N$169,2,FALSE)</f>
        <v>1</v>
      </c>
      <c r="GSJ13">
        <f>VLOOKUP($A13,'[1]Cuadro 3'!$B$6:$N$169,2,FALSE)</f>
        <v>1</v>
      </c>
      <c r="GSK13">
        <f>VLOOKUP($A13,'[1]Cuadro 3'!$B$6:$N$169,2,FALSE)</f>
        <v>1</v>
      </c>
      <c r="GSL13">
        <f>VLOOKUP($A13,'[1]Cuadro 3'!$B$6:$N$169,2,FALSE)</f>
        <v>1</v>
      </c>
      <c r="GSM13">
        <f>VLOOKUP($A13,'[1]Cuadro 3'!$B$6:$N$169,2,FALSE)</f>
        <v>1</v>
      </c>
      <c r="GSN13">
        <f>VLOOKUP($A13,'[1]Cuadro 3'!$B$6:$N$169,2,FALSE)</f>
        <v>1</v>
      </c>
      <c r="GSO13">
        <f>VLOOKUP($A13,'[1]Cuadro 3'!$B$6:$N$169,2,FALSE)</f>
        <v>1</v>
      </c>
      <c r="GSP13">
        <f>VLOOKUP($A13,'[1]Cuadro 3'!$B$6:$N$169,2,FALSE)</f>
        <v>1</v>
      </c>
      <c r="GSQ13">
        <f>VLOOKUP($A13,'[1]Cuadro 3'!$B$6:$N$169,2,FALSE)</f>
        <v>1</v>
      </c>
      <c r="GSR13">
        <f>VLOOKUP($A13,'[1]Cuadro 3'!$B$6:$N$169,2,FALSE)</f>
        <v>1</v>
      </c>
      <c r="GSS13">
        <f>VLOOKUP($A13,'[1]Cuadro 3'!$B$6:$N$169,2,FALSE)</f>
        <v>1</v>
      </c>
      <c r="GST13">
        <f>VLOOKUP($A13,'[1]Cuadro 3'!$B$6:$N$169,2,FALSE)</f>
        <v>1</v>
      </c>
      <c r="GSU13">
        <f>VLOOKUP($A13,'[1]Cuadro 3'!$B$6:$N$169,2,FALSE)</f>
        <v>1</v>
      </c>
      <c r="GSV13">
        <f>VLOOKUP($A13,'[1]Cuadro 3'!$B$6:$N$169,2,FALSE)</f>
        <v>1</v>
      </c>
      <c r="GSW13">
        <f>VLOOKUP($A13,'[1]Cuadro 3'!$B$6:$N$169,2,FALSE)</f>
        <v>1</v>
      </c>
      <c r="GSX13">
        <f>VLOOKUP($A13,'[1]Cuadro 3'!$B$6:$N$169,2,FALSE)</f>
        <v>1</v>
      </c>
      <c r="GSY13">
        <f>VLOOKUP($A13,'[1]Cuadro 3'!$B$6:$N$169,2,FALSE)</f>
        <v>1</v>
      </c>
      <c r="GSZ13">
        <f>VLOOKUP($A13,'[1]Cuadro 3'!$B$6:$N$169,2,FALSE)</f>
        <v>1</v>
      </c>
      <c r="GTA13">
        <f>VLOOKUP($A13,'[1]Cuadro 3'!$B$6:$N$169,2,FALSE)</f>
        <v>1</v>
      </c>
      <c r="GTB13">
        <f>VLOOKUP($A13,'[1]Cuadro 3'!$B$6:$N$169,2,FALSE)</f>
        <v>1</v>
      </c>
      <c r="GTC13">
        <f>VLOOKUP($A13,'[1]Cuadro 3'!$B$6:$N$169,2,FALSE)</f>
        <v>1</v>
      </c>
      <c r="GTD13">
        <f>VLOOKUP($A13,'[1]Cuadro 3'!$B$6:$N$169,2,FALSE)</f>
        <v>1</v>
      </c>
      <c r="GTE13">
        <f>VLOOKUP($A13,'[1]Cuadro 3'!$B$6:$N$169,2,FALSE)</f>
        <v>1</v>
      </c>
      <c r="GTF13">
        <f>VLOOKUP($A13,'[1]Cuadro 3'!$B$6:$N$169,2,FALSE)</f>
        <v>1</v>
      </c>
      <c r="GTG13">
        <f>VLOOKUP($A13,'[1]Cuadro 3'!$B$6:$N$169,2,FALSE)</f>
        <v>1</v>
      </c>
      <c r="GTH13">
        <f>VLOOKUP($A13,'[1]Cuadro 3'!$B$6:$N$169,2,FALSE)</f>
        <v>1</v>
      </c>
      <c r="GTI13">
        <f>VLOOKUP($A13,'[1]Cuadro 3'!$B$6:$N$169,2,FALSE)</f>
        <v>1</v>
      </c>
      <c r="GTJ13">
        <f>VLOOKUP($A13,'[1]Cuadro 3'!$B$6:$N$169,2,FALSE)</f>
        <v>1</v>
      </c>
      <c r="GTK13">
        <f>VLOOKUP($A13,'[1]Cuadro 3'!$B$6:$N$169,2,FALSE)</f>
        <v>1</v>
      </c>
      <c r="GTL13">
        <f>VLOOKUP($A13,'[1]Cuadro 3'!$B$6:$N$169,2,FALSE)</f>
        <v>1</v>
      </c>
      <c r="GTM13">
        <f>VLOOKUP($A13,'[1]Cuadro 3'!$B$6:$N$169,2,FALSE)</f>
        <v>1</v>
      </c>
      <c r="GTN13">
        <f>VLOOKUP($A13,'[1]Cuadro 3'!$B$6:$N$169,2,FALSE)</f>
        <v>1</v>
      </c>
      <c r="GTO13">
        <f>VLOOKUP($A13,'[1]Cuadro 3'!$B$6:$N$169,2,FALSE)</f>
        <v>1</v>
      </c>
      <c r="GTP13">
        <f>VLOOKUP($A13,'[1]Cuadro 3'!$B$6:$N$169,2,FALSE)</f>
        <v>1</v>
      </c>
      <c r="GTQ13">
        <f>VLOOKUP($A13,'[1]Cuadro 3'!$B$6:$N$169,2,FALSE)</f>
        <v>1</v>
      </c>
      <c r="GTR13">
        <f>VLOOKUP($A13,'[1]Cuadro 3'!$B$6:$N$169,2,FALSE)</f>
        <v>1</v>
      </c>
      <c r="GTS13">
        <f>VLOOKUP($A13,'[1]Cuadro 3'!$B$6:$N$169,2,FALSE)</f>
        <v>1</v>
      </c>
      <c r="GTT13">
        <f>VLOOKUP($A13,'[1]Cuadro 3'!$B$6:$N$169,2,FALSE)</f>
        <v>1</v>
      </c>
      <c r="GTU13">
        <f>VLOOKUP($A13,'[1]Cuadro 3'!$B$6:$N$169,2,FALSE)</f>
        <v>1</v>
      </c>
      <c r="GTV13">
        <f>VLOOKUP($A13,'[1]Cuadro 3'!$B$6:$N$169,2,FALSE)</f>
        <v>1</v>
      </c>
      <c r="GTW13">
        <f>VLOOKUP($A13,'[1]Cuadro 3'!$B$6:$N$169,2,FALSE)</f>
        <v>1</v>
      </c>
      <c r="GTX13">
        <f>VLOOKUP($A13,'[1]Cuadro 3'!$B$6:$N$169,2,FALSE)</f>
        <v>1</v>
      </c>
      <c r="GTY13">
        <f>VLOOKUP($A13,'[1]Cuadro 3'!$B$6:$N$169,2,FALSE)</f>
        <v>1</v>
      </c>
      <c r="GTZ13">
        <f>VLOOKUP($A13,'[1]Cuadro 3'!$B$6:$N$169,2,FALSE)</f>
        <v>1</v>
      </c>
      <c r="GUA13">
        <f>VLOOKUP($A13,'[1]Cuadro 3'!$B$6:$N$169,2,FALSE)</f>
        <v>1</v>
      </c>
      <c r="GUB13">
        <f>VLOOKUP($A13,'[1]Cuadro 3'!$B$6:$N$169,2,FALSE)</f>
        <v>1</v>
      </c>
      <c r="GUC13">
        <f>VLOOKUP($A13,'[1]Cuadro 3'!$B$6:$N$169,2,FALSE)</f>
        <v>1</v>
      </c>
      <c r="GUD13">
        <f>VLOOKUP($A13,'[1]Cuadro 3'!$B$6:$N$169,2,FALSE)</f>
        <v>1</v>
      </c>
      <c r="GUE13">
        <f>VLOOKUP($A13,'[1]Cuadro 3'!$B$6:$N$169,2,FALSE)</f>
        <v>1</v>
      </c>
      <c r="GUF13">
        <f>VLOOKUP($A13,'[1]Cuadro 3'!$B$6:$N$169,2,FALSE)</f>
        <v>1</v>
      </c>
      <c r="GUG13">
        <f>VLOOKUP($A13,'[1]Cuadro 3'!$B$6:$N$169,2,FALSE)</f>
        <v>1</v>
      </c>
      <c r="GUH13">
        <f>VLOOKUP($A13,'[1]Cuadro 3'!$B$6:$N$169,2,FALSE)</f>
        <v>1</v>
      </c>
      <c r="GUI13">
        <f>VLOOKUP($A13,'[1]Cuadro 3'!$B$6:$N$169,2,FALSE)</f>
        <v>1</v>
      </c>
      <c r="GUJ13">
        <f>VLOOKUP($A13,'[1]Cuadro 3'!$B$6:$N$169,2,FALSE)</f>
        <v>1</v>
      </c>
      <c r="GUK13">
        <f>VLOOKUP($A13,'[1]Cuadro 3'!$B$6:$N$169,2,FALSE)</f>
        <v>1</v>
      </c>
      <c r="GUL13">
        <f>VLOOKUP($A13,'[1]Cuadro 3'!$B$6:$N$169,2,FALSE)</f>
        <v>1</v>
      </c>
      <c r="GUM13">
        <f>VLOOKUP($A13,'[1]Cuadro 3'!$B$6:$N$169,2,FALSE)</f>
        <v>1</v>
      </c>
      <c r="GUN13">
        <f>VLOOKUP($A13,'[1]Cuadro 3'!$B$6:$N$169,2,FALSE)</f>
        <v>1</v>
      </c>
      <c r="GUO13">
        <f>VLOOKUP($A13,'[1]Cuadro 3'!$B$6:$N$169,2,FALSE)</f>
        <v>1</v>
      </c>
      <c r="GUP13">
        <f>VLOOKUP($A13,'[1]Cuadro 3'!$B$6:$N$169,2,FALSE)</f>
        <v>1</v>
      </c>
      <c r="GUQ13">
        <f>VLOOKUP($A13,'[1]Cuadro 3'!$B$6:$N$169,2,FALSE)</f>
        <v>1</v>
      </c>
      <c r="GUR13">
        <f>VLOOKUP($A13,'[1]Cuadro 3'!$B$6:$N$169,2,FALSE)</f>
        <v>1</v>
      </c>
      <c r="GUS13">
        <f>VLOOKUP($A13,'[1]Cuadro 3'!$B$6:$N$169,2,FALSE)</f>
        <v>1</v>
      </c>
      <c r="GUT13">
        <f>VLOOKUP($A13,'[1]Cuadro 3'!$B$6:$N$169,2,FALSE)</f>
        <v>1</v>
      </c>
      <c r="GUU13">
        <f>VLOOKUP($A13,'[1]Cuadro 3'!$B$6:$N$169,2,FALSE)</f>
        <v>1</v>
      </c>
      <c r="GUV13">
        <f>VLOOKUP($A13,'[1]Cuadro 3'!$B$6:$N$169,2,FALSE)</f>
        <v>1</v>
      </c>
      <c r="GUW13">
        <f>VLOOKUP($A13,'[1]Cuadro 3'!$B$6:$N$169,2,FALSE)</f>
        <v>1</v>
      </c>
      <c r="GUX13">
        <f>VLOOKUP($A13,'[1]Cuadro 3'!$B$6:$N$169,2,FALSE)</f>
        <v>1</v>
      </c>
      <c r="GUY13">
        <f>VLOOKUP($A13,'[1]Cuadro 3'!$B$6:$N$169,2,FALSE)</f>
        <v>1</v>
      </c>
      <c r="GUZ13">
        <f>VLOOKUP($A13,'[1]Cuadro 3'!$B$6:$N$169,2,FALSE)</f>
        <v>1</v>
      </c>
      <c r="GVA13">
        <f>VLOOKUP($A13,'[1]Cuadro 3'!$B$6:$N$169,2,FALSE)</f>
        <v>1</v>
      </c>
      <c r="GVB13">
        <f>VLOOKUP($A13,'[1]Cuadro 3'!$B$6:$N$169,2,FALSE)</f>
        <v>1</v>
      </c>
      <c r="GVC13">
        <f>VLOOKUP($A13,'[1]Cuadro 3'!$B$6:$N$169,2,FALSE)</f>
        <v>1</v>
      </c>
      <c r="GVD13">
        <f>VLOOKUP($A13,'[1]Cuadro 3'!$B$6:$N$169,2,FALSE)</f>
        <v>1</v>
      </c>
      <c r="GVE13">
        <f>VLOOKUP($A13,'[1]Cuadro 3'!$B$6:$N$169,2,FALSE)</f>
        <v>1</v>
      </c>
      <c r="GVF13">
        <f>VLOOKUP($A13,'[1]Cuadro 3'!$B$6:$N$169,2,FALSE)</f>
        <v>1</v>
      </c>
      <c r="GVG13">
        <f>VLOOKUP($A13,'[1]Cuadro 3'!$B$6:$N$169,2,FALSE)</f>
        <v>1</v>
      </c>
      <c r="GVH13">
        <f>VLOOKUP($A13,'[1]Cuadro 3'!$B$6:$N$169,2,FALSE)</f>
        <v>1</v>
      </c>
      <c r="GVI13">
        <f>VLOOKUP($A13,'[1]Cuadro 3'!$B$6:$N$169,2,FALSE)</f>
        <v>1</v>
      </c>
      <c r="GVJ13">
        <f>VLOOKUP($A13,'[1]Cuadro 3'!$B$6:$N$169,2,FALSE)</f>
        <v>1</v>
      </c>
      <c r="GVK13">
        <f>VLOOKUP($A13,'[1]Cuadro 3'!$B$6:$N$169,2,FALSE)</f>
        <v>1</v>
      </c>
      <c r="GVL13">
        <f>VLOOKUP($A13,'[1]Cuadro 3'!$B$6:$N$169,2,FALSE)</f>
        <v>1</v>
      </c>
      <c r="GVM13">
        <f>VLOOKUP($A13,'[1]Cuadro 3'!$B$6:$N$169,2,FALSE)</f>
        <v>1</v>
      </c>
      <c r="GVN13">
        <f>VLOOKUP($A13,'[1]Cuadro 3'!$B$6:$N$169,2,FALSE)</f>
        <v>1</v>
      </c>
      <c r="GVO13">
        <f>VLOOKUP($A13,'[1]Cuadro 3'!$B$6:$N$169,2,FALSE)</f>
        <v>1</v>
      </c>
      <c r="GVP13">
        <f>VLOOKUP($A13,'[1]Cuadro 3'!$B$6:$N$169,2,FALSE)</f>
        <v>1</v>
      </c>
      <c r="GVQ13">
        <f>VLOOKUP($A13,'[1]Cuadro 3'!$B$6:$N$169,2,FALSE)</f>
        <v>1</v>
      </c>
      <c r="GVR13">
        <f>VLOOKUP($A13,'[1]Cuadro 3'!$B$6:$N$169,2,FALSE)</f>
        <v>1</v>
      </c>
      <c r="GVS13">
        <f>VLOOKUP($A13,'[1]Cuadro 3'!$B$6:$N$169,2,FALSE)</f>
        <v>1</v>
      </c>
      <c r="GVT13">
        <f>VLOOKUP($A13,'[1]Cuadro 3'!$B$6:$N$169,2,FALSE)</f>
        <v>1</v>
      </c>
      <c r="GVU13">
        <f>VLOOKUP($A13,'[1]Cuadro 3'!$B$6:$N$169,2,FALSE)</f>
        <v>1</v>
      </c>
      <c r="GVV13">
        <f>VLOOKUP($A13,'[1]Cuadro 3'!$B$6:$N$169,2,FALSE)</f>
        <v>1</v>
      </c>
      <c r="GVW13">
        <f>VLOOKUP($A13,'[1]Cuadro 3'!$B$6:$N$169,2,FALSE)</f>
        <v>1</v>
      </c>
      <c r="GVX13">
        <f>VLOOKUP($A13,'[1]Cuadro 3'!$B$6:$N$169,2,FALSE)</f>
        <v>1</v>
      </c>
      <c r="GVY13">
        <f>VLOOKUP($A13,'[1]Cuadro 3'!$B$6:$N$169,2,FALSE)</f>
        <v>1</v>
      </c>
      <c r="GVZ13">
        <f>VLOOKUP($A13,'[1]Cuadro 3'!$B$6:$N$169,2,FALSE)</f>
        <v>1</v>
      </c>
      <c r="GWA13">
        <f>VLOOKUP($A13,'[1]Cuadro 3'!$B$6:$N$169,2,FALSE)</f>
        <v>1</v>
      </c>
      <c r="GWB13">
        <f>VLOOKUP($A13,'[1]Cuadro 3'!$B$6:$N$169,2,FALSE)</f>
        <v>1</v>
      </c>
      <c r="GWC13">
        <f>VLOOKUP($A13,'[1]Cuadro 3'!$B$6:$N$169,2,FALSE)</f>
        <v>1</v>
      </c>
      <c r="GWD13">
        <f>VLOOKUP($A13,'[1]Cuadro 3'!$B$6:$N$169,2,FALSE)</f>
        <v>1</v>
      </c>
      <c r="GWE13">
        <f>VLOOKUP($A13,'[1]Cuadro 3'!$B$6:$N$169,2,FALSE)</f>
        <v>1</v>
      </c>
      <c r="GWF13">
        <f>VLOOKUP($A13,'[1]Cuadro 3'!$B$6:$N$169,2,FALSE)</f>
        <v>1</v>
      </c>
      <c r="GWG13">
        <f>VLOOKUP($A13,'[1]Cuadro 3'!$B$6:$N$169,2,FALSE)</f>
        <v>1</v>
      </c>
      <c r="GWH13">
        <f>VLOOKUP($A13,'[1]Cuadro 3'!$B$6:$N$169,2,FALSE)</f>
        <v>1</v>
      </c>
      <c r="GWI13">
        <f>VLOOKUP($A13,'[1]Cuadro 3'!$B$6:$N$169,2,FALSE)</f>
        <v>1</v>
      </c>
      <c r="GWJ13">
        <f>VLOOKUP($A13,'[1]Cuadro 3'!$B$6:$N$169,2,FALSE)</f>
        <v>1</v>
      </c>
      <c r="GWK13">
        <f>VLOOKUP($A13,'[1]Cuadro 3'!$B$6:$N$169,2,FALSE)</f>
        <v>1</v>
      </c>
      <c r="GWL13">
        <f>VLOOKUP($A13,'[1]Cuadro 3'!$B$6:$N$169,2,FALSE)</f>
        <v>1</v>
      </c>
      <c r="GWM13">
        <f>VLOOKUP($A13,'[1]Cuadro 3'!$B$6:$N$169,2,FALSE)</f>
        <v>1</v>
      </c>
      <c r="GWN13">
        <f>VLOOKUP($A13,'[1]Cuadro 3'!$B$6:$N$169,2,FALSE)</f>
        <v>1</v>
      </c>
      <c r="GWO13">
        <f>VLOOKUP($A13,'[1]Cuadro 3'!$B$6:$N$169,2,FALSE)</f>
        <v>1</v>
      </c>
      <c r="GWP13">
        <f>VLOOKUP($A13,'[1]Cuadro 3'!$B$6:$N$169,2,FALSE)</f>
        <v>1</v>
      </c>
      <c r="GWQ13">
        <f>VLOOKUP($A13,'[1]Cuadro 3'!$B$6:$N$169,2,FALSE)</f>
        <v>1</v>
      </c>
      <c r="GWR13">
        <f>VLOOKUP($A13,'[1]Cuadro 3'!$B$6:$N$169,2,FALSE)</f>
        <v>1</v>
      </c>
      <c r="GWS13">
        <f>VLOOKUP($A13,'[1]Cuadro 3'!$B$6:$N$169,2,FALSE)</f>
        <v>1</v>
      </c>
      <c r="GWT13">
        <f>VLOOKUP($A13,'[1]Cuadro 3'!$B$6:$N$169,2,FALSE)</f>
        <v>1</v>
      </c>
      <c r="GWU13">
        <f>VLOOKUP($A13,'[1]Cuadro 3'!$B$6:$N$169,2,FALSE)</f>
        <v>1</v>
      </c>
      <c r="GWV13">
        <f>VLOOKUP($A13,'[1]Cuadro 3'!$B$6:$N$169,2,FALSE)</f>
        <v>1</v>
      </c>
      <c r="GWW13">
        <f>VLOOKUP($A13,'[1]Cuadro 3'!$B$6:$N$169,2,FALSE)</f>
        <v>1</v>
      </c>
      <c r="GWX13">
        <f>VLOOKUP($A13,'[1]Cuadro 3'!$B$6:$N$169,2,FALSE)</f>
        <v>1</v>
      </c>
      <c r="GWY13">
        <f>VLOOKUP($A13,'[1]Cuadro 3'!$B$6:$N$169,2,FALSE)</f>
        <v>1</v>
      </c>
      <c r="GWZ13">
        <f>VLOOKUP($A13,'[1]Cuadro 3'!$B$6:$N$169,2,FALSE)</f>
        <v>1</v>
      </c>
      <c r="GXA13">
        <f>VLOOKUP($A13,'[1]Cuadro 3'!$B$6:$N$169,2,FALSE)</f>
        <v>1</v>
      </c>
      <c r="GXB13">
        <f>VLOOKUP($A13,'[1]Cuadro 3'!$B$6:$N$169,2,FALSE)</f>
        <v>1</v>
      </c>
      <c r="GXC13">
        <f>VLOOKUP($A13,'[1]Cuadro 3'!$B$6:$N$169,2,FALSE)</f>
        <v>1</v>
      </c>
      <c r="GXD13">
        <f>VLOOKUP($A13,'[1]Cuadro 3'!$B$6:$N$169,2,FALSE)</f>
        <v>1</v>
      </c>
      <c r="GXE13">
        <f>VLOOKUP($A13,'[1]Cuadro 3'!$B$6:$N$169,2,FALSE)</f>
        <v>1</v>
      </c>
      <c r="GXF13">
        <f>VLOOKUP($A13,'[1]Cuadro 3'!$B$6:$N$169,2,FALSE)</f>
        <v>1</v>
      </c>
      <c r="GXG13">
        <f>VLOOKUP($A13,'[1]Cuadro 3'!$B$6:$N$169,2,FALSE)</f>
        <v>1</v>
      </c>
      <c r="GXH13">
        <f>VLOOKUP($A13,'[1]Cuadro 3'!$B$6:$N$169,2,FALSE)</f>
        <v>1</v>
      </c>
      <c r="GXI13">
        <f>VLOOKUP($A13,'[1]Cuadro 3'!$B$6:$N$169,2,FALSE)</f>
        <v>1</v>
      </c>
      <c r="GXJ13">
        <f>VLOOKUP($A13,'[1]Cuadro 3'!$B$6:$N$169,2,FALSE)</f>
        <v>1</v>
      </c>
      <c r="GXK13">
        <f>VLOOKUP($A13,'[1]Cuadro 3'!$B$6:$N$169,2,FALSE)</f>
        <v>1</v>
      </c>
      <c r="GXL13">
        <f>VLOOKUP($A13,'[1]Cuadro 3'!$B$6:$N$169,2,FALSE)</f>
        <v>1</v>
      </c>
      <c r="GXM13">
        <f>VLOOKUP($A13,'[1]Cuadro 3'!$B$6:$N$169,2,FALSE)</f>
        <v>1</v>
      </c>
      <c r="GXN13">
        <f>VLOOKUP($A13,'[1]Cuadro 3'!$B$6:$N$169,2,FALSE)</f>
        <v>1</v>
      </c>
      <c r="GXO13">
        <f>VLOOKUP($A13,'[1]Cuadro 3'!$B$6:$N$169,2,FALSE)</f>
        <v>1</v>
      </c>
      <c r="GXP13">
        <f>VLOOKUP($A13,'[1]Cuadro 3'!$B$6:$N$169,2,FALSE)</f>
        <v>1</v>
      </c>
      <c r="GXQ13">
        <f>VLOOKUP($A13,'[1]Cuadro 3'!$B$6:$N$169,2,FALSE)</f>
        <v>1</v>
      </c>
      <c r="GXR13">
        <f>VLOOKUP($A13,'[1]Cuadro 3'!$B$6:$N$169,2,FALSE)</f>
        <v>1</v>
      </c>
      <c r="GXS13">
        <f>VLOOKUP($A13,'[1]Cuadro 3'!$B$6:$N$169,2,FALSE)</f>
        <v>1</v>
      </c>
      <c r="GXT13">
        <f>VLOOKUP($A13,'[1]Cuadro 3'!$B$6:$N$169,2,FALSE)</f>
        <v>1</v>
      </c>
      <c r="GXU13">
        <f>VLOOKUP($A13,'[1]Cuadro 3'!$B$6:$N$169,2,FALSE)</f>
        <v>1</v>
      </c>
      <c r="GXV13">
        <f>VLOOKUP($A13,'[1]Cuadro 3'!$B$6:$N$169,2,FALSE)</f>
        <v>1</v>
      </c>
      <c r="GXW13">
        <f>VLOOKUP($A13,'[1]Cuadro 3'!$B$6:$N$169,2,FALSE)</f>
        <v>1</v>
      </c>
      <c r="GXX13">
        <f>VLOOKUP($A13,'[1]Cuadro 3'!$B$6:$N$169,2,FALSE)</f>
        <v>1</v>
      </c>
      <c r="GXY13">
        <f>VLOOKUP($A13,'[1]Cuadro 3'!$B$6:$N$169,2,FALSE)</f>
        <v>1</v>
      </c>
      <c r="GXZ13">
        <f>VLOOKUP($A13,'[1]Cuadro 3'!$B$6:$N$169,2,FALSE)</f>
        <v>1</v>
      </c>
      <c r="GYA13">
        <f>VLOOKUP($A13,'[1]Cuadro 3'!$B$6:$N$169,2,FALSE)</f>
        <v>1</v>
      </c>
      <c r="GYB13">
        <f>VLOOKUP($A13,'[1]Cuadro 3'!$B$6:$N$169,2,FALSE)</f>
        <v>1</v>
      </c>
      <c r="GYC13">
        <f>VLOOKUP($A13,'[1]Cuadro 3'!$B$6:$N$169,2,FALSE)</f>
        <v>1</v>
      </c>
      <c r="GYD13">
        <f>VLOOKUP($A13,'[1]Cuadro 3'!$B$6:$N$169,2,FALSE)</f>
        <v>1</v>
      </c>
      <c r="GYE13">
        <f>VLOOKUP($A13,'[1]Cuadro 3'!$B$6:$N$169,2,FALSE)</f>
        <v>1</v>
      </c>
      <c r="GYF13">
        <f>VLOOKUP($A13,'[1]Cuadro 3'!$B$6:$N$169,2,FALSE)</f>
        <v>1</v>
      </c>
      <c r="GYG13">
        <f>VLOOKUP($A13,'[1]Cuadro 3'!$B$6:$N$169,2,FALSE)</f>
        <v>1</v>
      </c>
      <c r="GYH13">
        <f>VLOOKUP($A13,'[1]Cuadro 3'!$B$6:$N$169,2,FALSE)</f>
        <v>1</v>
      </c>
      <c r="GYI13">
        <f>VLOOKUP($A13,'[1]Cuadro 3'!$B$6:$N$169,2,FALSE)</f>
        <v>1</v>
      </c>
      <c r="GYJ13">
        <f>VLOOKUP($A13,'[1]Cuadro 3'!$B$6:$N$169,2,FALSE)</f>
        <v>1</v>
      </c>
      <c r="GYK13">
        <f>VLOOKUP($A13,'[1]Cuadro 3'!$B$6:$N$169,2,FALSE)</f>
        <v>1</v>
      </c>
      <c r="GYL13">
        <f>VLOOKUP($A13,'[1]Cuadro 3'!$B$6:$N$169,2,FALSE)</f>
        <v>1</v>
      </c>
      <c r="GYM13">
        <f>VLOOKUP($A13,'[1]Cuadro 3'!$B$6:$N$169,2,FALSE)</f>
        <v>1</v>
      </c>
      <c r="GYN13">
        <f>VLOOKUP($A13,'[1]Cuadro 3'!$B$6:$N$169,2,FALSE)</f>
        <v>1</v>
      </c>
      <c r="GYO13">
        <f>VLOOKUP($A13,'[1]Cuadro 3'!$B$6:$N$169,2,FALSE)</f>
        <v>1</v>
      </c>
      <c r="GYP13">
        <f>VLOOKUP($A13,'[1]Cuadro 3'!$B$6:$N$169,2,FALSE)</f>
        <v>1</v>
      </c>
      <c r="GYQ13">
        <f>VLOOKUP($A13,'[1]Cuadro 3'!$B$6:$N$169,2,FALSE)</f>
        <v>1</v>
      </c>
      <c r="GYR13">
        <f>VLOOKUP($A13,'[1]Cuadro 3'!$B$6:$N$169,2,FALSE)</f>
        <v>1</v>
      </c>
      <c r="GYS13">
        <f>VLOOKUP($A13,'[1]Cuadro 3'!$B$6:$N$169,2,FALSE)</f>
        <v>1</v>
      </c>
      <c r="GYT13">
        <f>VLOOKUP($A13,'[1]Cuadro 3'!$B$6:$N$169,2,FALSE)</f>
        <v>1</v>
      </c>
      <c r="GYU13">
        <f>VLOOKUP($A13,'[1]Cuadro 3'!$B$6:$N$169,2,FALSE)</f>
        <v>1</v>
      </c>
      <c r="GYV13">
        <f>VLOOKUP($A13,'[1]Cuadro 3'!$B$6:$N$169,2,FALSE)</f>
        <v>1</v>
      </c>
      <c r="GYW13">
        <f>VLOOKUP($A13,'[1]Cuadro 3'!$B$6:$N$169,2,FALSE)</f>
        <v>1</v>
      </c>
      <c r="GYX13">
        <f>VLOOKUP($A13,'[1]Cuadro 3'!$B$6:$N$169,2,FALSE)</f>
        <v>1</v>
      </c>
      <c r="GYY13">
        <f>VLOOKUP($A13,'[1]Cuadro 3'!$B$6:$N$169,2,FALSE)</f>
        <v>1</v>
      </c>
      <c r="GYZ13">
        <f>VLOOKUP($A13,'[1]Cuadro 3'!$B$6:$N$169,2,FALSE)</f>
        <v>1</v>
      </c>
      <c r="GZA13">
        <f>VLOOKUP($A13,'[1]Cuadro 3'!$B$6:$N$169,2,FALSE)</f>
        <v>1</v>
      </c>
      <c r="GZB13">
        <f>VLOOKUP($A13,'[1]Cuadro 3'!$B$6:$N$169,2,FALSE)</f>
        <v>1</v>
      </c>
      <c r="GZC13">
        <f>VLOOKUP($A13,'[1]Cuadro 3'!$B$6:$N$169,2,FALSE)</f>
        <v>1</v>
      </c>
      <c r="GZD13">
        <f>VLOOKUP($A13,'[1]Cuadro 3'!$B$6:$N$169,2,FALSE)</f>
        <v>1</v>
      </c>
      <c r="GZE13">
        <f>VLOOKUP($A13,'[1]Cuadro 3'!$B$6:$N$169,2,FALSE)</f>
        <v>1</v>
      </c>
      <c r="GZF13">
        <f>VLOOKUP($A13,'[1]Cuadro 3'!$B$6:$N$169,2,FALSE)</f>
        <v>1</v>
      </c>
      <c r="GZG13">
        <f>VLOOKUP($A13,'[1]Cuadro 3'!$B$6:$N$169,2,FALSE)</f>
        <v>1</v>
      </c>
      <c r="GZH13">
        <f>VLOOKUP($A13,'[1]Cuadro 3'!$B$6:$N$169,2,FALSE)</f>
        <v>1</v>
      </c>
      <c r="GZI13">
        <f>VLOOKUP($A13,'[1]Cuadro 3'!$B$6:$N$169,2,FALSE)</f>
        <v>1</v>
      </c>
      <c r="GZJ13">
        <f>VLOOKUP($A13,'[1]Cuadro 3'!$B$6:$N$169,2,FALSE)</f>
        <v>1</v>
      </c>
      <c r="GZK13">
        <f>VLOOKUP($A13,'[1]Cuadro 3'!$B$6:$N$169,2,FALSE)</f>
        <v>1</v>
      </c>
      <c r="GZL13">
        <f>VLOOKUP($A13,'[1]Cuadro 3'!$B$6:$N$169,2,FALSE)</f>
        <v>1</v>
      </c>
      <c r="GZM13">
        <f>VLOOKUP($A13,'[1]Cuadro 3'!$B$6:$N$169,2,FALSE)</f>
        <v>1</v>
      </c>
      <c r="GZN13">
        <f>VLOOKUP($A13,'[1]Cuadro 3'!$B$6:$N$169,2,FALSE)</f>
        <v>1</v>
      </c>
      <c r="GZO13">
        <f>VLOOKUP($A13,'[1]Cuadro 3'!$B$6:$N$169,2,FALSE)</f>
        <v>1</v>
      </c>
      <c r="GZP13">
        <f>VLOOKUP($A13,'[1]Cuadro 3'!$B$6:$N$169,2,FALSE)</f>
        <v>1</v>
      </c>
      <c r="GZQ13">
        <f>VLOOKUP($A13,'[1]Cuadro 3'!$B$6:$N$169,2,FALSE)</f>
        <v>1</v>
      </c>
      <c r="GZR13">
        <f>VLOOKUP($A13,'[1]Cuadro 3'!$B$6:$N$169,2,FALSE)</f>
        <v>1</v>
      </c>
      <c r="GZS13">
        <f>VLOOKUP($A13,'[1]Cuadro 3'!$B$6:$N$169,2,FALSE)</f>
        <v>1</v>
      </c>
      <c r="GZT13">
        <f>VLOOKUP($A13,'[1]Cuadro 3'!$B$6:$N$169,2,FALSE)</f>
        <v>1</v>
      </c>
      <c r="GZU13">
        <f>VLOOKUP($A13,'[1]Cuadro 3'!$B$6:$N$169,2,FALSE)</f>
        <v>1</v>
      </c>
      <c r="GZV13">
        <f>VLOOKUP($A13,'[1]Cuadro 3'!$B$6:$N$169,2,FALSE)</f>
        <v>1</v>
      </c>
      <c r="GZW13">
        <f>VLOOKUP($A13,'[1]Cuadro 3'!$B$6:$N$169,2,FALSE)</f>
        <v>1</v>
      </c>
      <c r="GZX13">
        <f>VLOOKUP($A13,'[1]Cuadro 3'!$B$6:$N$169,2,FALSE)</f>
        <v>1</v>
      </c>
      <c r="GZY13">
        <f>VLOOKUP($A13,'[1]Cuadro 3'!$B$6:$N$169,2,FALSE)</f>
        <v>1</v>
      </c>
      <c r="GZZ13">
        <f>VLOOKUP($A13,'[1]Cuadro 3'!$B$6:$N$169,2,FALSE)</f>
        <v>1</v>
      </c>
      <c r="HAA13">
        <f>VLOOKUP($A13,'[1]Cuadro 3'!$B$6:$N$169,2,FALSE)</f>
        <v>1</v>
      </c>
      <c r="HAB13">
        <f>VLOOKUP($A13,'[1]Cuadro 3'!$B$6:$N$169,2,FALSE)</f>
        <v>1</v>
      </c>
      <c r="HAC13">
        <f>VLOOKUP($A13,'[1]Cuadro 3'!$B$6:$N$169,2,FALSE)</f>
        <v>1</v>
      </c>
      <c r="HAD13">
        <f>VLOOKUP($A13,'[1]Cuadro 3'!$B$6:$N$169,2,FALSE)</f>
        <v>1</v>
      </c>
      <c r="HAE13">
        <f>VLOOKUP($A13,'[1]Cuadro 3'!$B$6:$N$169,2,FALSE)</f>
        <v>1</v>
      </c>
      <c r="HAF13">
        <f>VLOOKUP($A13,'[1]Cuadro 3'!$B$6:$N$169,2,FALSE)</f>
        <v>1</v>
      </c>
      <c r="HAG13">
        <f>VLOOKUP($A13,'[1]Cuadro 3'!$B$6:$N$169,2,FALSE)</f>
        <v>1</v>
      </c>
      <c r="HAH13">
        <f>VLOOKUP($A13,'[1]Cuadro 3'!$B$6:$N$169,2,FALSE)</f>
        <v>1</v>
      </c>
      <c r="HAI13">
        <f>VLOOKUP($A13,'[1]Cuadro 3'!$B$6:$N$169,2,FALSE)</f>
        <v>1</v>
      </c>
      <c r="HAJ13">
        <f>VLOOKUP($A13,'[1]Cuadro 3'!$B$6:$N$169,2,FALSE)</f>
        <v>1</v>
      </c>
      <c r="HAK13">
        <f>VLOOKUP($A13,'[1]Cuadro 3'!$B$6:$N$169,2,FALSE)</f>
        <v>1</v>
      </c>
      <c r="HAL13">
        <f>VLOOKUP($A13,'[1]Cuadro 3'!$B$6:$N$169,2,FALSE)</f>
        <v>1</v>
      </c>
      <c r="HAM13">
        <f>VLOOKUP($A13,'[1]Cuadro 3'!$B$6:$N$169,2,FALSE)</f>
        <v>1</v>
      </c>
      <c r="HAN13">
        <f>VLOOKUP($A13,'[1]Cuadro 3'!$B$6:$N$169,2,FALSE)</f>
        <v>1</v>
      </c>
      <c r="HAO13">
        <f>VLOOKUP($A13,'[1]Cuadro 3'!$B$6:$N$169,2,FALSE)</f>
        <v>1</v>
      </c>
      <c r="HAP13">
        <f>VLOOKUP($A13,'[1]Cuadro 3'!$B$6:$N$169,2,FALSE)</f>
        <v>1</v>
      </c>
      <c r="HAQ13">
        <f>VLOOKUP($A13,'[1]Cuadro 3'!$B$6:$N$169,2,FALSE)</f>
        <v>1</v>
      </c>
      <c r="HAR13">
        <f>VLOOKUP($A13,'[1]Cuadro 3'!$B$6:$N$169,2,FALSE)</f>
        <v>1</v>
      </c>
      <c r="HAS13">
        <f>VLOOKUP($A13,'[1]Cuadro 3'!$B$6:$N$169,2,FALSE)</f>
        <v>1</v>
      </c>
      <c r="HAT13">
        <f>VLOOKUP($A13,'[1]Cuadro 3'!$B$6:$N$169,2,FALSE)</f>
        <v>1</v>
      </c>
      <c r="HAU13">
        <f>VLOOKUP($A13,'[1]Cuadro 3'!$B$6:$N$169,2,FALSE)</f>
        <v>1</v>
      </c>
      <c r="HAV13">
        <f>VLOOKUP($A13,'[1]Cuadro 3'!$B$6:$N$169,2,FALSE)</f>
        <v>1</v>
      </c>
      <c r="HAW13">
        <f>VLOOKUP($A13,'[1]Cuadro 3'!$B$6:$N$169,2,FALSE)</f>
        <v>1</v>
      </c>
      <c r="HAX13">
        <f>VLOOKUP($A13,'[1]Cuadro 3'!$B$6:$N$169,2,FALSE)</f>
        <v>1</v>
      </c>
      <c r="HAY13">
        <f>VLOOKUP($A13,'[1]Cuadro 3'!$B$6:$N$169,2,FALSE)</f>
        <v>1</v>
      </c>
      <c r="HAZ13">
        <f>VLOOKUP($A13,'[1]Cuadro 3'!$B$6:$N$169,2,FALSE)</f>
        <v>1</v>
      </c>
      <c r="HBA13">
        <f>VLOOKUP($A13,'[1]Cuadro 3'!$B$6:$N$169,2,FALSE)</f>
        <v>1</v>
      </c>
      <c r="HBB13">
        <f>VLOOKUP($A13,'[1]Cuadro 3'!$B$6:$N$169,2,FALSE)</f>
        <v>1</v>
      </c>
      <c r="HBC13">
        <f>VLOOKUP($A13,'[1]Cuadro 3'!$B$6:$N$169,2,FALSE)</f>
        <v>1</v>
      </c>
      <c r="HBD13">
        <f>VLOOKUP($A13,'[1]Cuadro 3'!$B$6:$N$169,2,FALSE)</f>
        <v>1</v>
      </c>
      <c r="HBE13">
        <f>VLOOKUP($A13,'[1]Cuadro 3'!$B$6:$N$169,2,FALSE)</f>
        <v>1</v>
      </c>
      <c r="HBF13">
        <f>VLOOKUP($A13,'[1]Cuadro 3'!$B$6:$N$169,2,FALSE)</f>
        <v>1</v>
      </c>
      <c r="HBG13">
        <f>VLOOKUP($A13,'[1]Cuadro 3'!$B$6:$N$169,2,FALSE)</f>
        <v>1</v>
      </c>
      <c r="HBH13">
        <f>VLOOKUP($A13,'[1]Cuadro 3'!$B$6:$N$169,2,FALSE)</f>
        <v>1</v>
      </c>
      <c r="HBI13">
        <f>VLOOKUP($A13,'[1]Cuadro 3'!$B$6:$N$169,2,FALSE)</f>
        <v>1</v>
      </c>
      <c r="HBJ13">
        <f>VLOOKUP($A13,'[1]Cuadro 3'!$B$6:$N$169,2,FALSE)</f>
        <v>1</v>
      </c>
      <c r="HBK13">
        <f>VLOOKUP($A13,'[1]Cuadro 3'!$B$6:$N$169,2,FALSE)</f>
        <v>1</v>
      </c>
      <c r="HBL13">
        <f>VLOOKUP($A13,'[1]Cuadro 3'!$B$6:$N$169,2,FALSE)</f>
        <v>1</v>
      </c>
      <c r="HBM13">
        <f>VLOOKUP($A13,'[1]Cuadro 3'!$B$6:$N$169,2,FALSE)</f>
        <v>1</v>
      </c>
      <c r="HBN13">
        <f>VLOOKUP($A13,'[1]Cuadro 3'!$B$6:$N$169,2,FALSE)</f>
        <v>1</v>
      </c>
      <c r="HBO13">
        <f>VLOOKUP($A13,'[1]Cuadro 3'!$B$6:$N$169,2,FALSE)</f>
        <v>1</v>
      </c>
      <c r="HBP13">
        <f>VLOOKUP($A13,'[1]Cuadro 3'!$B$6:$N$169,2,FALSE)</f>
        <v>1</v>
      </c>
      <c r="HBQ13">
        <f>VLOOKUP($A13,'[1]Cuadro 3'!$B$6:$N$169,2,FALSE)</f>
        <v>1</v>
      </c>
      <c r="HBR13">
        <f>VLOOKUP($A13,'[1]Cuadro 3'!$B$6:$N$169,2,FALSE)</f>
        <v>1</v>
      </c>
      <c r="HBS13">
        <f>VLOOKUP($A13,'[1]Cuadro 3'!$B$6:$N$169,2,FALSE)</f>
        <v>1</v>
      </c>
      <c r="HBT13">
        <f>VLOOKUP($A13,'[1]Cuadro 3'!$B$6:$N$169,2,FALSE)</f>
        <v>1</v>
      </c>
      <c r="HBU13">
        <f>VLOOKUP($A13,'[1]Cuadro 3'!$B$6:$N$169,2,FALSE)</f>
        <v>1</v>
      </c>
      <c r="HBV13">
        <f>VLOOKUP($A13,'[1]Cuadro 3'!$B$6:$N$169,2,FALSE)</f>
        <v>1</v>
      </c>
      <c r="HBW13">
        <f>VLOOKUP($A13,'[1]Cuadro 3'!$B$6:$N$169,2,FALSE)</f>
        <v>1</v>
      </c>
      <c r="HBX13">
        <f>VLOOKUP($A13,'[1]Cuadro 3'!$B$6:$N$169,2,FALSE)</f>
        <v>1</v>
      </c>
      <c r="HBY13">
        <f>VLOOKUP($A13,'[1]Cuadro 3'!$B$6:$N$169,2,FALSE)</f>
        <v>1</v>
      </c>
      <c r="HBZ13">
        <f>VLOOKUP($A13,'[1]Cuadro 3'!$B$6:$N$169,2,FALSE)</f>
        <v>1</v>
      </c>
      <c r="HCA13">
        <f>VLOOKUP($A13,'[1]Cuadro 3'!$B$6:$N$169,2,FALSE)</f>
        <v>1</v>
      </c>
      <c r="HCB13">
        <f>VLOOKUP($A13,'[1]Cuadro 3'!$B$6:$N$169,2,FALSE)</f>
        <v>1</v>
      </c>
      <c r="HCC13">
        <f>VLOOKUP($A13,'[1]Cuadro 3'!$B$6:$N$169,2,FALSE)</f>
        <v>1</v>
      </c>
      <c r="HCD13">
        <f>VLOOKUP($A13,'[1]Cuadro 3'!$B$6:$N$169,2,FALSE)</f>
        <v>1</v>
      </c>
      <c r="HCE13">
        <f>VLOOKUP($A13,'[1]Cuadro 3'!$B$6:$N$169,2,FALSE)</f>
        <v>1</v>
      </c>
      <c r="HCF13">
        <f>VLOOKUP($A13,'[1]Cuadro 3'!$B$6:$N$169,2,FALSE)</f>
        <v>1</v>
      </c>
      <c r="HCG13">
        <f>VLOOKUP($A13,'[1]Cuadro 3'!$B$6:$N$169,2,FALSE)</f>
        <v>1</v>
      </c>
      <c r="HCH13">
        <f>VLOOKUP($A13,'[1]Cuadro 3'!$B$6:$N$169,2,FALSE)</f>
        <v>1</v>
      </c>
      <c r="HCI13">
        <f>VLOOKUP($A13,'[1]Cuadro 3'!$B$6:$N$169,2,FALSE)</f>
        <v>1</v>
      </c>
      <c r="HCJ13">
        <f>VLOOKUP($A13,'[1]Cuadro 3'!$B$6:$N$169,2,FALSE)</f>
        <v>1</v>
      </c>
      <c r="HCK13">
        <f>VLOOKUP($A13,'[1]Cuadro 3'!$B$6:$N$169,2,FALSE)</f>
        <v>1</v>
      </c>
      <c r="HCL13">
        <f>VLOOKUP($A13,'[1]Cuadro 3'!$B$6:$N$169,2,FALSE)</f>
        <v>1</v>
      </c>
      <c r="HCM13">
        <f>VLOOKUP($A13,'[1]Cuadro 3'!$B$6:$N$169,2,FALSE)</f>
        <v>1</v>
      </c>
      <c r="HCN13">
        <f>VLOOKUP($A13,'[1]Cuadro 3'!$B$6:$N$169,2,FALSE)</f>
        <v>1</v>
      </c>
      <c r="HCO13">
        <f>VLOOKUP($A13,'[1]Cuadro 3'!$B$6:$N$169,2,FALSE)</f>
        <v>1</v>
      </c>
      <c r="HCP13">
        <f>VLOOKUP($A13,'[1]Cuadro 3'!$B$6:$N$169,2,FALSE)</f>
        <v>1</v>
      </c>
      <c r="HCQ13">
        <f>VLOOKUP($A13,'[1]Cuadro 3'!$B$6:$N$169,2,FALSE)</f>
        <v>1</v>
      </c>
      <c r="HCR13">
        <f>VLOOKUP($A13,'[1]Cuadro 3'!$B$6:$N$169,2,FALSE)</f>
        <v>1</v>
      </c>
      <c r="HCS13">
        <f>VLOOKUP($A13,'[1]Cuadro 3'!$B$6:$N$169,2,FALSE)</f>
        <v>1</v>
      </c>
      <c r="HCT13">
        <f>VLOOKUP($A13,'[1]Cuadro 3'!$B$6:$N$169,2,FALSE)</f>
        <v>1</v>
      </c>
      <c r="HCU13">
        <f>VLOOKUP($A13,'[1]Cuadro 3'!$B$6:$N$169,2,FALSE)</f>
        <v>1</v>
      </c>
      <c r="HCV13">
        <f>VLOOKUP($A13,'[1]Cuadro 3'!$B$6:$N$169,2,FALSE)</f>
        <v>1</v>
      </c>
      <c r="HCW13">
        <f>VLOOKUP($A13,'[1]Cuadro 3'!$B$6:$N$169,2,FALSE)</f>
        <v>1</v>
      </c>
      <c r="HCX13">
        <f>VLOOKUP($A13,'[1]Cuadro 3'!$B$6:$N$169,2,FALSE)</f>
        <v>1</v>
      </c>
      <c r="HCY13">
        <f>VLOOKUP($A13,'[1]Cuadro 3'!$B$6:$N$169,2,FALSE)</f>
        <v>1</v>
      </c>
      <c r="HCZ13">
        <f>VLOOKUP($A13,'[1]Cuadro 3'!$B$6:$N$169,2,FALSE)</f>
        <v>1</v>
      </c>
      <c r="HDA13">
        <f>VLOOKUP($A13,'[1]Cuadro 3'!$B$6:$N$169,2,FALSE)</f>
        <v>1</v>
      </c>
      <c r="HDB13">
        <f>VLOOKUP($A13,'[1]Cuadro 3'!$B$6:$N$169,2,FALSE)</f>
        <v>1</v>
      </c>
      <c r="HDC13">
        <f>VLOOKUP($A13,'[1]Cuadro 3'!$B$6:$N$169,2,FALSE)</f>
        <v>1</v>
      </c>
      <c r="HDD13">
        <f>VLOOKUP($A13,'[1]Cuadro 3'!$B$6:$N$169,2,FALSE)</f>
        <v>1</v>
      </c>
      <c r="HDE13">
        <f>VLOOKUP($A13,'[1]Cuadro 3'!$B$6:$N$169,2,FALSE)</f>
        <v>1</v>
      </c>
      <c r="HDF13">
        <f>VLOOKUP($A13,'[1]Cuadro 3'!$B$6:$N$169,2,FALSE)</f>
        <v>1</v>
      </c>
      <c r="HDG13">
        <f>VLOOKUP($A13,'[1]Cuadro 3'!$B$6:$N$169,2,FALSE)</f>
        <v>1</v>
      </c>
      <c r="HDH13">
        <f>VLOOKUP($A13,'[1]Cuadro 3'!$B$6:$N$169,2,FALSE)</f>
        <v>1</v>
      </c>
      <c r="HDI13">
        <f>VLOOKUP($A13,'[1]Cuadro 3'!$B$6:$N$169,2,FALSE)</f>
        <v>1</v>
      </c>
      <c r="HDJ13">
        <f>VLOOKUP($A13,'[1]Cuadro 3'!$B$6:$N$169,2,FALSE)</f>
        <v>1</v>
      </c>
      <c r="HDK13">
        <f>VLOOKUP($A13,'[1]Cuadro 3'!$B$6:$N$169,2,FALSE)</f>
        <v>1</v>
      </c>
      <c r="HDL13">
        <f>VLOOKUP($A13,'[1]Cuadro 3'!$B$6:$N$169,2,FALSE)</f>
        <v>1</v>
      </c>
      <c r="HDM13">
        <f>VLOOKUP($A13,'[1]Cuadro 3'!$B$6:$N$169,2,FALSE)</f>
        <v>1</v>
      </c>
      <c r="HDN13">
        <f>VLOOKUP($A13,'[1]Cuadro 3'!$B$6:$N$169,2,FALSE)</f>
        <v>1</v>
      </c>
      <c r="HDO13">
        <f>VLOOKUP($A13,'[1]Cuadro 3'!$B$6:$N$169,2,FALSE)</f>
        <v>1</v>
      </c>
      <c r="HDP13">
        <f>VLOOKUP($A13,'[1]Cuadro 3'!$B$6:$N$169,2,FALSE)</f>
        <v>1</v>
      </c>
      <c r="HDQ13">
        <f>VLOOKUP($A13,'[1]Cuadro 3'!$B$6:$N$169,2,FALSE)</f>
        <v>1</v>
      </c>
      <c r="HDR13">
        <f>VLOOKUP($A13,'[1]Cuadro 3'!$B$6:$N$169,2,FALSE)</f>
        <v>1</v>
      </c>
      <c r="HDS13">
        <f>VLOOKUP($A13,'[1]Cuadro 3'!$B$6:$N$169,2,FALSE)</f>
        <v>1</v>
      </c>
      <c r="HDT13">
        <f>VLOOKUP($A13,'[1]Cuadro 3'!$B$6:$N$169,2,FALSE)</f>
        <v>1</v>
      </c>
      <c r="HDU13">
        <f>VLOOKUP($A13,'[1]Cuadro 3'!$B$6:$N$169,2,FALSE)</f>
        <v>1</v>
      </c>
      <c r="HDV13">
        <f>VLOOKUP($A13,'[1]Cuadro 3'!$B$6:$N$169,2,FALSE)</f>
        <v>1</v>
      </c>
      <c r="HDW13">
        <f>VLOOKUP($A13,'[1]Cuadro 3'!$B$6:$N$169,2,FALSE)</f>
        <v>1</v>
      </c>
      <c r="HDX13">
        <f>VLOOKUP($A13,'[1]Cuadro 3'!$B$6:$N$169,2,FALSE)</f>
        <v>1</v>
      </c>
      <c r="HDY13">
        <f>VLOOKUP($A13,'[1]Cuadro 3'!$B$6:$N$169,2,FALSE)</f>
        <v>1</v>
      </c>
      <c r="HDZ13">
        <f>VLOOKUP($A13,'[1]Cuadro 3'!$B$6:$N$169,2,FALSE)</f>
        <v>1</v>
      </c>
      <c r="HEA13">
        <f>VLOOKUP($A13,'[1]Cuadro 3'!$B$6:$N$169,2,FALSE)</f>
        <v>1</v>
      </c>
      <c r="HEB13">
        <f>VLOOKUP($A13,'[1]Cuadro 3'!$B$6:$N$169,2,FALSE)</f>
        <v>1</v>
      </c>
      <c r="HEC13">
        <f>VLOOKUP($A13,'[1]Cuadro 3'!$B$6:$N$169,2,FALSE)</f>
        <v>1</v>
      </c>
      <c r="HED13">
        <f>VLOOKUP($A13,'[1]Cuadro 3'!$B$6:$N$169,2,FALSE)</f>
        <v>1</v>
      </c>
      <c r="HEE13">
        <f>VLOOKUP($A13,'[1]Cuadro 3'!$B$6:$N$169,2,FALSE)</f>
        <v>1</v>
      </c>
      <c r="HEF13">
        <f>VLOOKUP($A13,'[1]Cuadro 3'!$B$6:$N$169,2,FALSE)</f>
        <v>1</v>
      </c>
      <c r="HEG13">
        <f>VLOOKUP($A13,'[1]Cuadro 3'!$B$6:$N$169,2,FALSE)</f>
        <v>1</v>
      </c>
      <c r="HEH13">
        <f>VLOOKUP($A13,'[1]Cuadro 3'!$B$6:$N$169,2,FALSE)</f>
        <v>1</v>
      </c>
      <c r="HEI13">
        <f>VLOOKUP($A13,'[1]Cuadro 3'!$B$6:$N$169,2,FALSE)</f>
        <v>1</v>
      </c>
      <c r="HEJ13">
        <f>VLOOKUP($A13,'[1]Cuadro 3'!$B$6:$N$169,2,FALSE)</f>
        <v>1</v>
      </c>
      <c r="HEK13">
        <f>VLOOKUP($A13,'[1]Cuadro 3'!$B$6:$N$169,2,FALSE)</f>
        <v>1</v>
      </c>
      <c r="HEL13">
        <f>VLOOKUP($A13,'[1]Cuadro 3'!$B$6:$N$169,2,FALSE)</f>
        <v>1</v>
      </c>
      <c r="HEM13">
        <f>VLOOKUP($A13,'[1]Cuadro 3'!$B$6:$N$169,2,FALSE)</f>
        <v>1</v>
      </c>
      <c r="HEN13">
        <f>VLOOKUP($A13,'[1]Cuadro 3'!$B$6:$N$169,2,FALSE)</f>
        <v>1</v>
      </c>
      <c r="HEO13">
        <f>VLOOKUP($A13,'[1]Cuadro 3'!$B$6:$N$169,2,FALSE)</f>
        <v>1</v>
      </c>
      <c r="HEP13">
        <f>VLOOKUP($A13,'[1]Cuadro 3'!$B$6:$N$169,2,FALSE)</f>
        <v>1</v>
      </c>
      <c r="HEQ13">
        <f>VLOOKUP($A13,'[1]Cuadro 3'!$B$6:$N$169,2,FALSE)</f>
        <v>1</v>
      </c>
      <c r="HER13">
        <f>VLOOKUP($A13,'[1]Cuadro 3'!$B$6:$N$169,2,FALSE)</f>
        <v>1</v>
      </c>
      <c r="HES13">
        <f>VLOOKUP($A13,'[1]Cuadro 3'!$B$6:$N$169,2,FALSE)</f>
        <v>1</v>
      </c>
      <c r="HET13">
        <f>VLOOKUP($A13,'[1]Cuadro 3'!$B$6:$N$169,2,FALSE)</f>
        <v>1</v>
      </c>
      <c r="HEU13">
        <f>VLOOKUP($A13,'[1]Cuadro 3'!$B$6:$N$169,2,FALSE)</f>
        <v>1</v>
      </c>
      <c r="HEV13">
        <f>VLOOKUP($A13,'[1]Cuadro 3'!$B$6:$N$169,2,FALSE)</f>
        <v>1</v>
      </c>
      <c r="HEW13">
        <f>VLOOKUP($A13,'[1]Cuadro 3'!$B$6:$N$169,2,FALSE)</f>
        <v>1</v>
      </c>
      <c r="HEX13">
        <f>VLOOKUP($A13,'[1]Cuadro 3'!$B$6:$N$169,2,FALSE)</f>
        <v>1</v>
      </c>
      <c r="HEY13">
        <f>VLOOKUP($A13,'[1]Cuadro 3'!$B$6:$N$169,2,FALSE)</f>
        <v>1</v>
      </c>
      <c r="HEZ13">
        <f>VLOOKUP($A13,'[1]Cuadro 3'!$B$6:$N$169,2,FALSE)</f>
        <v>1</v>
      </c>
      <c r="HFA13">
        <f>VLOOKUP($A13,'[1]Cuadro 3'!$B$6:$N$169,2,FALSE)</f>
        <v>1</v>
      </c>
      <c r="HFB13">
        <f>VLOOKUP($A13,'[1]Cuadro 3'!$B$6:$N$169,2,FALSE)</f>
        <v>1</v>
      </c>
      <c r="HFC13">
        <f>VLOOKUP($A13,'[1]Cuadro 3'!$B$6:$N$169,2,FALSE)</f>
        <v>1</v>
      </c>
      <c r="HFD13">
        <f>VLOOKUP($A13,'[1]Cuadro 3'!$B$6:$N$169,2,FALSE)</f>
        <v>1</v>
      </c>
      <c r="HFE13">
        <f>VLOOKUP($A13,'[1]Cuadro 3'!$B$6:$N$169,2,FALSE)</f>
        <v>1</v>
      </c>
      <c r="HFF13">
        <f>VLOOKUP($A13,'[1]Cuadro 3'!$B$6:$N$169,2,FALSE)</f>
        <v>1</v>
      </c>
      <c r="HFG13">
        <f>VLOOKUP($A13,'[1]Cuadro 3'!$B$6:$N$169,2,FALSE)</f>
        <v>1</v>
      </c>
      <c r="HFH13">
        <f>VLOOKUP($A13,'[1]Cuadro 3'!$B$6:$N$169,2,FALSE)</f>
        <v>1</v>
      </c>
      <c r="HFI13">
        <f>VLOOKUP($A13,'[1]Cuadro 3'!$B$6:$N$169,2,FALSE)</f>
        <v>1</v>
      </c>
      <c r="HFJ13">
        <f>VLOOKUP($A13,'[1]Cuadro 3'!$B$6:$N$169,2,FALSE)</f>
        <v>1</v>
      </c>
      <c r="HFK13">
        <f>VLOOKUP($A13,'[1]Cuadro 3'!$B$6:$N$169,2,FALSE)</f>
        <v>1</v>
      </c>
      <c r="HFL13">
        <f>VLOOKUP($A13,'[1]Cuadro 3'!$B$6:$N$169,2,FALSE)</f>
        <v>1</v>
      </c>
      <c r="HFM13">
        <f>VLOOKUP($A13,'[1]Cuadro 3'!$B$6:$N$169,2,FALSE)</f>
        <v>1</v>
      </c>
      <c r="HFN13">
        <f>VLOOKUP($A13,'[1]Cuadro 3'!$B$6:$N$169,2,FALSE)</f>
        <v>1</v>
      </c>
      <c r="HFO13">
        <f>VLOOKUP($A13,'[1]Cuadro 3'!$B$6:$N$169,2,FALSE)</f>
        <v>1</v>
      </c>
      <c r="HFP13">
        <f>VLOOKUP($A13,'[1]Cuadro 3'!$B$6:$N$169,2,FALSE)</f>
        <v>1</v>
      </c>
      <c r="HFQ13">
        <f>VLOOKUP($A13,'[1]Cuadro 3'!$B$6:$N$169,2,FALSE)</f>
        <v>1</v>
      </c>
      <c r="HFR13">
        <f>VLOOKUP($A13,'[1]Cuadro 3'!$B$6:$N$169,2,FALSE)</f>
        <v>1</v>
      </c>
      <c r="HFS13">
        <f>VLOOKUP($A13,'[1]Cuadro 3'!$B$6:$N$169,2,FALSE)</f>
        <v>1</v>
      </c>
      <c r="HFT13">
        <f>VLOOKUP($A13,'[1]Cuadro 3'!$B$6:$N$169,2,FALSE)</f>
        <v>1</v>
      </c>
      <c r="HFU13">
        <f>VLOOKUP($A13,'[1]Cuadro 3'!$B$6:$N$169,2,FALSE)</f>
        <v>1</v>
      </c>
      <c r="HFV13">
        <f>VLOOKUP($A13,'[1]Cuadro 3'!$B$6:$N$169,2,FALSE)</f>
        <v>1</v>
      </c>
      <c r="HFW13">
        <f>VLOOKUP($A13,'[1]Cuadro 3'!$B$6:$N$169,2,FALSE)</f>
        <v>1</v>
      </c>
      <c r="HFX13">
        <f>VLOOKUP($A13,'[1]Cuadro 3'!$B$6:$N$169,2,FALSE)</f>
        <v>1</v>
      </c>
      <c r="HFY13">
        <f>VLOOKUP($A13,'[1]Cuadro 3'!$B$6:$N$169,2,FALSE)</f>
        <v>1</v>
      </c>
      <c r="HFZ13">
        <f>VLOOKUP($A13,'[1]Cuadro 3'!$B$6:$N$169,2,FALSE)</f>
        <v>1</v>
      </c>
      <c r="HGA13">
        <f>VLOOKUP($A13,'[1]Cuadro 3'!$B$6:$N$169,2,FALSE)</f>
        <v>1</v>
      </c>
      <c r="HGB13">
        <f>VLOOKUP($A13,'[1]Cuadro 3'!$B$6:$N$169,2,FALSE)</f>
        <v>1</v>
      </c>
      <c r="HGC13">
        <f>VLOOKUP($A13,'[1]Cuadro 3'!$B$6:$N$169,2,FALSE)</f>
        <v>1</v>
      </c>
      <c r="HGD13">
        <f>VLOOKUP($A13,'[1]Cuadro 3'!$B$6:$N$169,2,FALSE)</f>
        <v>1</v>
      </c>
      <c r="HGE13">
        <f>VLOOKUP($A13,'[1]Cuadro 3'!$B$6:$N$169,2,FALSE)</f>
        <v>1</v>
      </c>
      <c r="HGF13">
        <f>VLOOKUP($A13,'[1]Cuadro 3'!$B$6:$N$169,2,FALSE)</f>
        <v>1</v>
      </c>
      <c r="HGG13">
        <f>VLOOKUP($A13,'[1]Cuadro 3'!$B$6:$N$169,2,FALSE)</f>
        <v>1</v>
      </c>
      <c r="HGH13">
        <f>VLOOKUP($A13,'[1]Cuadro 3'!$B$6:$N$169,2,FALSE)</f>
        <v>1</v>
      </c>
      <c r="HGI13">
        <f>VLOOKUP($A13,'[1]Cuadro 3'!$B$6:$N$169,2,FALSE)</f>
        <v>1</v>
      </c>
      <c r="HGJ13">
        <f>VLOOKUP($A13,'[1]Cuadro 3'!$B$6:$N$169,2,FALSE)</f>
        <v>1</v>
      </c>
      <c r="HGK13">
        <f>VLOOKUP($A13,'[1]Cuadro 3'!$B$6:$N$169,2,FALSE)</f>
        <v>1</v>
      </c>
      <c r="HGL13">
        <f>VLOOKUP($A13,'[1]Cuadro 3'!$B$6:$N$169,2,FALSE)</f>
        <v>1</v>
      </c>
      <c r="HGM13">
        <f>VLOOKUP($A13,'[1]Cuadro 3'!$B$6:$N$169,2,FALSE)</f>
        <v>1</v>
      </c>
      <c r="HGN13">
        <f>VLOOKUP($A13,'[1]Cuadro 3'!$B$6:$N$169,2,FALSE)</f>
        <v>1</v>
      </c>
      <c r="HGO13">
        <f>VLOOKUP($A13,'[1]Cuadro 3'!$B$6:$N$169,2,FALSE)</f>
        <v>1</v>
      </c>
      <c r="HGP13">
        <f>VLOOKUP($A13,'[1]Cuadro 3'!$B$6:$N$169,2,FALSE)</f>
        <v>1</v>
      </c>
      <c r="HGQ13">
        <f>VLOOKUP($A13,'[1]Cuadro 3'!$B$6:$N$169,2,FALSE)</f>
        <v>1</v>
      </c>
      <c r="HGR13">
        <f>VLOOKUP($A13,'[1]Cuadro 3'!$B$6:$N$169,2,FALSE)</f>
        <v>1</v>
      </c>
      <c r="HGS13">
        <f>VLOOKUP($A13,'[1]Cuadro 3'!$B$6:$N$169,2,FALSE)</f>
        <v>1</v>
      </c>
      <c r="HGT13">
        <f>VLOOKUP($A13,'[1]Cuadro 3'!$B$6:$N$169,2,FALSE)</f>
        <v>1</v>
      </c>
      <c r="HGU13">
        <f>VLOOKUP($A13,'[1]Cuadro 3'!$B$6:$N$169,2,FALSE)</f>
        <v>1</v>
      </c>
      <c r="HGV13">
        <f>VLOOKUP($A13,'[1]Cuadro 3'!$B$6:$N$169,2,FALSE)</f>
        <v>1</v>
      </c>
      <c r="HGW13">
        <f>VLOOKUP($A13,'[1]Cuadro 3'!$B$6:$N$169,2,FALSE)</f>
        <v>1</v>
      </c>
      <c r="HGX13">
        <f>VLOOKUP($A13,'[1]Cuadro 3'!$B$6:$N$169,2,FALSE)</f>
        <v>1</v>
      </c>
      <c r="HGY13">
        <f>VLOOKUP($A13,'[1]Cuadro 3'!$B$6:$N$169,2,FALSE)</f>
        <v>1</v>
      </c>
      <c r="HGZ13">
        <f>VLOOKUP($A13,'[1]Cuadro 3'!$B$6:$N$169,2,FALSE)</f>
        <v>1</v>
      </c>
      <c r="HHA13">
        <f>VLOOKUP($A13,'[1]Cuadro 3'!$B$6:$N$169,2,FALSE)</f>
        <v>1</v>
      </c>
      <c r="HHB13">
        <f>VLOOKUP($A13,'[1]Cuadro 3'!$B$6:$N$169,2,FALSE)</f>
        <v>1</v>
      </c>
      <c r="HHC13">
        <f>VLOOKUP($A13,'[1]Cuadro 3'!$B$6:$N$169,2,FALSE)</f>
        <v>1</v>
      </c>
      <c r="HHD13">
        <f>VLOOKUP($A13,'[1]Cuadro 3'!$B$6:$N$169,2,FALSE)</f>
        <v>1</v>
      </c>
      <c r="HHE13">
        <f>VLOOKUP($A13,'[1]Cuadro 3'!$B$6:$N$169,2,FALSE)</f>
        <v>1</v>
      </c>
      <c r="HHF13">
        <f>VLOOKUP($A13,'[1]Cuadro 3'!$B$6:$N$169,2,FALSE)</f>
        <v>1</v>
      </c>
      <c r="HHG13">
        <f>VLOOKUP($A13,'[1]Cuadro 3'!$B$6:$N$169,2,FALSE)</f>
        <v>1</v>
      </c>
      <c r="HHH13">
        <f>VLOOKUP($A13,'[1]Cuadro 3'!$B$6:$N$169,2,FALSE)</f>
        <v>1</v>
      </c>
      <c r="HHI13">
        <f>VLOOKUP($A13,'[1]Cuadro 3'!$B$6:$N$169,2,FALSE)</f>
        <v>1</v>
      </c>
      <c r="HHJ13">
        <f>VLOOKUP($A13,'[1]Cuadro 3'!$B$6:$N$169,2,FALSE)</f>
        <v>1</v>
      </c>
      <c r="HHK13">
        <f>VLOOKUP($A13,'[1]Cuadro 3'!$B$6:$N$169,2,FALSE)</f>
        <v>1</v>
      </c>
      <c r="HHL13">
        <f>VLOOKUP($A13,'[1]Cuadro 3'!$B$6:$N$169,2,FALSE)</f>
        <v>1</v>
      </c>
      <c r="HHM13">
        <f>VLOOKUP($A13,'[1]Cuadro 3'!$B$6:$N$169,2,FALSE)</f>
        <v>1</v>
      </c>
      <c r="HHN13">
        <f>VLOOKUP($A13,'[1]Cuadro 3'!$B$6:$N$169,2,FALSE)</f>
        <v>1</v>
      </c>
      <c r="HHO13">
        <f>VLOOKUP($A13,'[1]Cuadro 3'!$B$6:$N$169,2,FALSE)</f>
        <v>1</v>
      </c>
      <c r="HHP13">
        <f>VLOOKUP($A13,'[1]Cuadro 3'!$B$6:$N$169,2,FALSE)</f>
        <v>1</v>
      </c>
      <c r="HHQ13">
        <f>VLOOKUP($A13,'[1]Cuadro 3'!$B$6:$N$169,2,FALSE)</f>
        <v>1</v>
      </c>
      <c r="HHR13">
        <f>VLOOKUP($A13,'[1]Cuadro 3'!$B$6:$N$169,2,FALSE)</f>
        <v>1</v>
      </c>
      <c r="HHS13">
        <f>VLOOKUP($A13,'[1]Cuadro 3'!$B$6:$N$169,2,FALSE)</f>
        <v>1</v>
      </c>
      <c r="HHT13">
        <f>VLOOKUP($A13,'[1]Cuadro 3'!$B$6:$N$169,2,FALSE)</f>
        <v>1</v>
      </c>
      <c r="HHU13">
        <f>VLOOKUP($A13,'[1]Cuadro 3'!$B$6:$N$169,2,FALSE)</f>
        <v>1</v>
      </c>
      <c r="HHV13">
        <f>VLOOKUP($A13,'[1]Cuadro 3'!$B$6:$N$169,2,FALSE)</f>
        <v>1</v>
      </c>
      <c r="HHW13">
        <f>VLOOKUP($A13,'[1]Cuadro 3'!$B$6:$N$169,2,FALSE)</f>
        <v>1</v>
      </c>
      <c r="HHX13">
        <f>VLOOKUP($A13,'[1]Cuadro 3'!$B$6:$N$169,2,FALSE)</f>
        <v>1</v>
      </c>
      <c r="HHY13">
        <f>VLOOKUP($A13,'[1]Cuadro 3'!$B$6:$N$169,2,FALSE)</f>
        <v>1</v>
      </c>
      <c r="HHZ13">
        <f>VLOOKUP($A13,'[1]Cuadro 3'!$B$6:$N$169,2,FALSE)</f>
        <v>1</v>
      </c>
      <c r="HIA13">
        <f>VLOOKUP($A13,'[1]Cuadro 3'!$B$6:$N$169,2,FALSE)</f>
        <v>1</v>
      </c>
      <c r="HIB13">
        <f>VLOOKUP($A13,'[1]Cuadro 3'!$B$6:$N$169,2,FALSE)</f>
        <v>1</v>
      </c>
      <c r="HIC13">
        <f>VLOOKUP($A13,'[1]Cuadro 3'!$B$6:$N$169,2,FALSE)</f>
        <v>1</v>
      </c>
      <c r="HID13">
        <f>VLOOKUP($A13,'[1]Cuadro 3'!$B$6:$N$169,2,FALSE)</f>
        <v>1</v>
      </c>
      <c r="HIE13">
        <f>VLOOKUP($A13,'[1]Cuadro 3'!$B$6:$N$169,2,FALSE)</f>
        <v>1</v>
      </c>
      <c r="HIF13">
        <f>VLOOKUP($A13,'[1]Cuadro 3'!$B$6:$N$169,2,FALSE)</f>
        <v>1</v>
      </c>
      <c r="HIG13">
        <f>VLOOKUP($A13,'[1]Cuadro 3'!$B$6:$N$169,2,FALSE)</f>
        <v>1</v>
      </c>
      <c r="HIH13">
        <f>VLOOKUP($A13,'[1]Cuadro 3'!$B$6:$N$169,2,FALSE)</f>
        <v>1</v>
      </c>
      <c r="HII13">
        <f>VLOOKUP($A13,'[1]Cuadro 3'!$B$6:$N$169,2,FALSE)</f>
        <v>1</v>
      </c>
      <c r="HIJ13">
        <f>VLOOKUP($A13,'[1]Cuadro 3'!$B$6:$N$169,2,FALSE)</f>
        <v>1</v>
      </c>
      <c r="HIK13">
        <f>VLOOKUP($A13,'[1]Cuadro 3'!$B$6:$N$169,2,FALSE)</f>
        <v>1</v>
      </c>
      <c r="HIL13">
        <f>VLOOKUP($A13,'[1]Cuadro 3'!$B$6:$N$169,2,FALSE)</f>
        <v>1</v>
      </c>
      <c r="HIM13">
        <f>VLOOKUP($A13,'[1]Cuadro 3'!$B$6:$N$169,2,FALSE)</f>
        <v>1</v>
      </c>
      <c r="HIN13">
        <f>VLOOKUP($A13,'[1]Cuadro 3'!$B$6:$N$169,2,FALSE)</f>
        <v>1</v>
      </c>
      <c r="HIO13">
        <f>VLOOKUP($A13,'[1]Cuadro 3'!$B$6:$N$169,2,FALSE)</f>
        <v>1</v>
      </c>
      <c r="HIP13">
        <f>VLOOKUP($A13,'[1]Cuadro 3'!$B$6:$N$169,2,FALSE)</f>
        <v>1</v>
      </c>
      <c r="HIQ13">
        <f>VLOOKUP($A13,'[1]Cuadro 3'!$B$6:$N$169,2,FALSE)</f>
        <v>1</v>
      </c>
      <c r="HIR13">
        <f>VLOOKUP($A13,'[1]Cuadro 3'!$B$6:$N$169,2,FALSE)</f>
        <v>1</v>
      </c>
      <c r="HIS13">
        <f>VLOOKUP($A13,'[1]Cuadro 3'!$B$6:$N$169,2,FALSE)</f>
        <v>1</v>
      </c>
      <c r="HIT13">
        <f>VLOOKUP($A13,'[1]Cuadro 3'!$B$6:$N$169,2,FALSE)</f>
        <v>1</v>
      </c>
      <c r="HIU13">
        <f>VLOOKUP($A13,'[1]Cuadro 3'!$B$6:$N$169,2,FALSE)</f>
        <v>1</v>
      </c>
      <c r="HIV13">
        <f>VLOOKUP($A13,'[1]Cuadro 3'!$B$6:$N$169,2,FALSE)</f>
        <v>1</v>
      </c>
      <c r="HIW13">
        <f>VLOOKUP($A13,'[1]Cuadro 3'!$B$6:$N$169,2,FALSE)</f>
        <v>1</v>
      </c>
      <c r="HIX13">
        <f>VLOOKUP($A13,'[1]Cuadro 3'!$B$6:$N$169,2,FALSE)</f>
        <v>1</v>
      </c>
      <c r="HIY13">
        <f>VLOOKUP($A13,'[1]Cuadro 3'!$B$6:$N$169,2,FALSE)</f>
        <v>1</v>
      </c>
      <c r="HIZ13">
        <f>VLOOKUP($A13,'[1]Cuadro 3'!$B$6:$N$169,2,FALSE)</f>
        <v>1</v>
      </c>
      <c r="HJA13">
        <f>VLOOKUP($A13,'[1]Cuadro 3'!$B$6:$N$169,2,FALSE)</f>
        <v>1</v>
      </c>
      <c r="HJB13">
        <f>VLOOKUP($A13,'[1]Cuadro 3'!$B$6:$N$169,2,FALSE)</f>
        <v>1</v>
      </c>
      <c r="HJC13">
        <f>VLOOKUP($A13,'[1]Cuadro 3'!$B$6:$N$169,2,FALSE)</f>
        <v>1</v>
      </c>
      <c r="HJD13">
        <f>VLOOKUP($A13,'[1]Cuadro 3'!$B$6:$N$169,2,FALSE)</f>
        <v>1</v>
      </c>
      <c r="HJE13">
        <f>VLOOKUP($A13,'[1]Cuadro 3'!$B$6:$N$169,2,FALSE)</f>
        <v>1</v>
      </c>
      <c r="HJF13">
        <f>VLOOKUP($A13,'[1]Cuadro 3'!$B$6:$N$169,2,FALSE)</f>
        <v>1</v>
      </c>
      <c r="HJG13">
        <f>VLOOKUP($A13,'[1]Cuadro 3'!$B$6:$N$169,2,FALSE)</f>
        <v>1</v>
      </c>
      <c r="HJH13">
        <f>VLOOKUP($A13,'[1]Cuadro 3'!$B$6:$N$169,2,FALSE)</f>
        <v>1</v>
      </c>
      <c r="HJI13">
        <f>VLOOKUP($A13,'[1]Cuadro 3'!$B$6:$N$169,2,FALSE)</f>
        <v>1</v>
      </c>
      <c r="HJJ13">
        <f>VLOOKUP($A13,'[1]Cuadro 3'!$B$6:$N$169,2,FALSE)</f>
        <v>1</v>
      </c>
      <c r="HJK13">
        <f>VLOOKUP($A13,'[1]Cuadro 3'!$B$6:$N$169,2,FALSE)</f>
        <v>1</v>
      </c>
      <c r="HJL13">
        <f>VLOOKUP($A13,'[1]Cuadro 3'!$B$6:$N$169,2,FALSE)</f>
        <v>1</v>
      </c>
      <c r="HJM13">
        <f>VLOOKUP($A13,'[1]Cuadro 3'!$B$6:$N$169,2,FALSE)</f>
        <v>1</v>
      </c>
      <c r="HJN13">
        <f>VLOOKUP($A13,'[1]Cuadro 3'!$B$6:$N$169,2,FALSE)</f>
        <v>1</v>
      </c>
      <c r="HJO13">
        <f>VLOOKUP($A13,'[1]Cuadro 3'!$B$6:$N$169,2,FALSE)</f>
        <v>1</v>
      </c>
      <c r="HJP13">
        <f>VLOOKUP($A13,'[1]Cuadro 3'!$B$6:$N$169,2,FALSE)</f>
        <v>1</v>
      </c>
      <c r="HJQ13">
        <f>VLOOKUP($A13,'[1]Cuadro 3'!$B$6:$N$169,2,FALSE)</f>
        <v>1</v>
      </c>
      <c r="HJR13">
        <f>VLOOKUP($A13,'[1]Cuadro 3'!$B$6:$N$169,2,FALSE)</f>
        <v>1</v>
      </c>
      <c r="HJS13">
        <f>VLOOKUP($A13,'[1]Cuadro 3'!$B$6:$N$169,2,FALSE)</f>
        <v>1</v>
      </c>
      <c r="HJT13">
        <f>VLOOKUP($A13,'[1]Cuadro 3'!$B$6:$N$169,2,FALSE)</f>
        <v>1</v>
      </c>
      <c r="HJU13">
        <f>VLOOKUP($A13,'[1]Cuadro 3'!$B$6:$N$169,2,FALSE)</f>
        <v>1</v>
      </c>
      <c r="HJV13">
        <f>VLOOKUP($A13,'[1]Cuadro 3'!$B$6:$N$169,2,FALSE)</f>
        <v>1</v>
      </c>
      <c r="HJW13">
        <f>VLOOKUP($A13,'[1]Cuadro 3'!$B$6:$N$169,2,FALSE)</f>
        <v>1</v>
      </c>
      <c r="HJX13">
        <f>VLOOKUP($A13,'[1]Cuadro 3'!$B$6:$N$169,2,FALSE)</f>
        <v>1</v>
      </c>
      <c r="HJY13">
        <f>VLOOKUP($A13,'[1]Cuadro 3'!$B$6:$N$169,2,FALSE)</f>
        <v>1</v>
      </c>
      <c r="HJZ13">
        <f>VLOOKUP($A13,'[1]Cuadro 3'!$B$6:$N$169,2,FALSE)</f>
        <v>1</v>
      </c>
      <c r="HKA13">
        <f>VLOOKUP($A13,'[1]Cuadro 3'!$B$6:$N$169,2,FALSE)</f>
        <v>1</v>
      </c>
      <c r="HKB13">
        <f>VLOOKUP($A13,'[1]Cuadro 3'!$B$6:$N$169,2,FALSE)</f>
        <v>1</v>
      </c>
      <c r="HKC13">
        <f>VLOOKUP($A13,'[1]Cuadro 3'!$B$6:$N$169,2,FALSE)</f>
        <v>1</v>
      </c>
      <c r="HKD13">
        <f>VLOOKUP($A13,'[1]Cuadro 3'!$B$6:$N$169,2,FALSE)</f>
        <v>1</v>
      </c>
      <c r="HKE13">
        <f>VLOOKUP($A13,'[1]Cuadro 3'!$B$6:$N$169,2,FALSE)</f>
        <v>1</v>
      </c>
      <c r="HKF13">
        <f>VLOOKUP($A13,'[1]Cuadro 3'!$B$6:$N$169,2,FALSE)</f>
        <v>1</v>
      </c>
      <c r="HKG13">
        <f>VLOOKUP($A13,'[1]Cuadro 3'!$B$6:$N$169,2,FALSE)</f>
        <v>1</v>
      </c>
      <c r="HKH13">
        <f>VLOOKUP($A13,'[1]Cuadro 3'!$B$6:$N$169,2,FALSE)</f>
        <v>1</v>
      </c>
      <c r="HKI13">
        <f>VLOOKUP($A13,'[1]Cuadro 3'!$B$6:$N$169,2,FALSE)</f>
        <v>1</v>
      </c>
      <c r="HKJ13">
        <f>VLOOKUP($A13,'[1]Cuadro 3'!$B$6:$N$169,2,FALSE)</f>
        <v>1</v>
      </c>
      <c r="HKK13">
        <f>VLOOKUP($A13,'[1]Cuadro 3'!$B$6:$N$169,2,FALSE)</f>
        <v>1</v>
      </c>
      <c r="HKL13">
        <f>VLOOKUP($A13,'[1]Cuadro 3'!$B$6:$N$169,2,FALSE)</f>
        <v>1</v>
      </c>
      <c r="HKM13">
        <f>VLOOKUP($A13,'[1]Cuadro 3'!$B$6:$N$169,2,FALSE)</f>
        <v>1</v>
      </c>
      <c r="HKN13">
        <f>VLOOKUP($A13,'[1]Cuadro 3'!$B$6:$N$169,2,FALSE)</f>
        <v>1</v>
      </c>
      <c r="HKO13">
        <f>VLOOKUP($A13,'[1]Cuadro 3'!$B$6:$N$169,2,FALSE)</f>
        <v>1</v>
      </c>
      <c r="HKP13">
        <f>VLOOKUP($A13,'[1]Cuadro 3'!$B$6:$N$169,2,FALSE)</f>
        <v>1</v>
      </c>
      <c r="HKQ13">
        <f>VLOOKUP($A13,'[1]Cuadro 3'!$B$6:$N$169,2,FALSE)</f>
        <v>1</v>
      </c>
      <c r="HKR13">
        <f>VLOOKUP($A13,'[1]Cuadro 3'!$B$6:$N$169,2,FALSE)</f>
        <v>1</v>
      </c>
      <c r="HKS13">
        <f>VLOOKUP($A13,'[1]Cuadro 3'!$B$6:$N$169,2,FALSE)</f>
        <v>1</v>
      </c>
      <c r="HKT13">
        <f>VLOOKUP($A13,'[1]Cuadro 3'!$B$6:$N$169,2,FALSE)</f>
        <v>1</v>
      </c>
      <c r="HKU13">
        <f>VLOOKUP($A13,'[1]Cuadro 3'!$B$6:$N$169,2,FALSE)</f>
        <v>1</v>
      </c>
      <c r="HKV13">
        <f>VLOOKUP($A13,'[1]Cuadro 3'!$B$6:$N$169,2,FALSE)</f>
        <v>1</v>
      </c>
      <c r="HKW13">
        <f>VLOOKUP($A13,'[1]Cuadro 3'!$B$6:$N$169,2,FALSE)</f>
        <v>1</v>
      </c>
      <c r="HKX13">
        <f>VLOOKUP($A13,'[1]Cuadro 3'!$B$6:$N$169,2,FALSE)</f>
        <v>1</v>
      </c>
      <c r="HKY13">
        <f>VLOOKUP($A13,'[1]Cuadro 3'!$B$6:$N$169,2,FALSE)</f>
        <v>1</v>
      </c>
      <c r="HKZ13">
        <f>VLOOKUP($A13,'[1]Cuadro 3'!$B$6:$N$169,2,FALSE)</f>
        <v>1</v>
      </c>
      <c r="HLA13">
        <f>VLOOKUP($A13,'[1]Cuadro 3'!$B$6:$N$169,2,FALSE)</f>
        <v>1</v>
      </c>
      <c r="HLB13">
        <f>VLOOKUP($A13,'[1]Cuadro 3'!$B$6:$N$169,2,FALSE)</f>
        <v>1</v>
      </c>
      <c r="HLC13">
        <f>VLOOKUP($A13,'[1]Cuadro 3'!$B$6:$N$169,2,FALSE)</f>
        <v>1</v>
      </c>
      <c r="HLD13">
        <f>VLOOKUP($A13,'[1]Cuadro 3'!$B$6:$N$169,2,FALSE)</f>
        <v>1</v>
      </c>
      <c r="HLE13">
        <f>VLOOKUP($A13,'[1]Cuadro 3'!$B$6:$N$169,2,FALSE)</f>
        <v>1</v>
      </c>
      <c r="HLF13">
        <f>VLOOKUP($A13,'[1]Cuadro 3'!$B$6:$N$169,2,FALSE)</f>
        <v>1</v>
      </c>
      <c r="HLG13">
        <f>VLOOKUP($A13,'[1]Cuadro 3'!$B$6:$N$169,2,FALSE)</f>
        <v>1</v>
      </c>
      <c r="HLH13">
        <f>VLOOKUP($A13,'[1]Cuadro 3'!$B$6:$N$169,2,FALSE)</f>
        <v>1</v>
      </c>
      <c r="HLI13">
        <f>VLOOKUP($A13,'[1]Cuadro 3'!$B$6:$N$169,2,FALSE)</f>
        <v>1</v>
      </c>
      <c r="HLJ13">
        <f>VLOOKUP($A13,'[1]Cuadro 3'!$B$6:$N$169,2,FALSE)</f>
        <v>1</v>
      </c>
      <c r="HLK13">
        <f>VLOOKUP($A13,'[1]Cuadro 3'!$B$6:$N$169,2,FALSE)</f>
        <v>1</v>
      </c>
      <c r="HLL13">
        <f>VLOOKUP($A13,'[1]Cuadro 3'!$B$6:$N$169,2,FALSE)</f>
        <v>1</v>
      </c>
      <c r="HLM13">
        <f>VLOOKUP($A13,'[1]Cuadro 3'!$B$6:$N$169,2,FALSE)</f>
        <v>1</v>
      </c>
      <c r="HLN13">
        <f>VLOOKUP($A13,'[1]Cuadro 3'!$B$6:$N$169,2,FALSE)</f>
        <v>1</v>
      </c>
      <c r="HLO13">
        <f>VLOOKUP($A13,'[1]Cuadro 3'!$B$6:$N$169,2,FALSE)</f>
        <v>1</v>
      </c>
      <c r="HLP13">
        <f>VLOOKUP($A13,'[1]Cuadro 3'!$B$6:$N$169,2,FALSE)</f>
        <v>1</v>
      </c>
      <c r="HLQ13">
        <f>VLOOKUP($A13,'[1]Cuadro 3'!$B$6:$N$169,2,FALSE)</f>
        <v>1</v>
      </c>
      <c r="HLR13">
        <f>VLOOKUP($A13,'[1]Cuadro 3'!$B$6:$N$169,2,FALSE)</f>
        <v>1</v>
      </c>
      <c r="HLS13">
        <f>VLOOKUP($A13,'[1]Cuadro 3'!$B$6:$N$169,2,FALSE)</f>
        <v>1</v>
      </c>
      <c r="HLT13">
        <f>VLOOKUP($A13,'[1]Cuadro 3'!$B$6:$N$169,2,FALSE)</f>
        <v>1</v>
      </c>
      <c r="HLU13">
        <f>VLOOKUP($A13,'[1]Cuadro 3'!$B$6:$N$169,2,FALSE)</f>
        <v>1</v>
      </c>
      <c r="HLV13">
        <f>VLOOKUP($A13,'[1]Cuadro 3'!$B$6:$N$169,2,FALSE)</f>
        <v>1</v>
      </c>
      <c r="HLW13">
        <f>VLOOKUP($A13,'[1]Cuadro 3'!$B$6:$N$169,2,FALSE)</f>
        <v>1</v>
      </c>
      <c r="HLX13">
        <f>VLOOKUP($A13,'[1]Cuadro 3'!$B$6:$N$169,2,FALSE)</f>
        <v>1</v>
      </c>
      <c r="HLY13">
        <f>VLOOKUP($A13,'[1]Cuadro 3'!$B$6:$N$169,2,FALSE)</f>
        <v>1</v>
      </c>
      <c r="HLZ13">
        <f>VLOOKUP($A13,'[1]Cuadro 3'!$B$6:$N$169,2,FALSE)</f>
        <v>1</v>
      </c>
      <c r="HMA13">
        <f>VLOOKUP($A13,'[1]Cuadro 3'!$B$6:$N$169,2,FALSE)</f>
        <v>1</v>
      </c>
      <c r="HMB13">
        <f>VLOOKUP($A13,'[1]Cuadro 3'!$B$6:$N$169,2,FALSE)</f>
        <v>1</v>
      </c>
      <c r="HMC13">
        <f>VLOOKUP($A13,'[1]Cuadro 3'!$B$6:$N$169,2,FALSE)</f>
        <v>1</v>
      </c>
      <c r="HMD13">
        <f>VLOOKUP($A13,'[1]Cuadro 3'!$B$6:$N$169,2,FALSE)</f>
        <v>1</v>
      </c>
      <c r="HME13">
        <f>VLOOKUP($A13,'[1]Cuadro 3'!$B$6:$N$169,2,FALSE)</f>
        <v>1</v>
      </c>
      <c r="HMF13">
        <f>VLOOKUP($A13,'[1]Cuadro 3'!$B$6:$N$169,2,FALSE)</f>
        <v>1</v>
      </c>
      <c r="HMG13">
        <f>VLOOKUP($A13,'[1]Cuadro 3'!$B$6:$N$169,2,FALSE)</f>
        <v>1</v>
      </c>
      <c r="HMH13">
        <f>VLOOKUP($A13,'[1]Cuadro 3'!$B$6:$N$169,2,FALSE)</f>
        <v>1</v>
      </c>
      <c r="HMI13">
        <f>VLOOKUP($A13,'[1]Cuadro 3'!$B$6:$N$169,2,FALSE)</f>
        <v>1</v>
      </c>
      <c r="HMJ13">
        <f>VLOOKUP($A13,'[1]Cuadro 3'!$B$6:$N$169,2,FALSE)</f>
        <v>1</v>
      </c>
      <c r="HMK13">
        <f>VLOOKUP($A13,'[1]Cuadro 3'!$B$6:$N$169,2,FALSE)</f>
        <v>1</v>
      </c>
      <c r="HML13">
        <f>VLOOKUP($A13,'[1]Cuadro 3'!$B$6:$N$169,2,FALSE)</f>
        <v>1</v>
      </c>
      <c r="HMM13">
        <f>VLOOKUP($A13,'[1]Cuadro 3'!$B$6:$N$169,2,FALSE)</f>
        <v>1</v>
      </c>
      <c r="HMN13">
        <f>VLOOKUP($A13,'[1]Cuadro 3'!$B$6:$N$169,2,FALSE)</f>
        <v>1</v>
      </c>
      <c r="HMO13">
        <f>VLOOKUP($A13,'[1]Cuadro 3'!$B$6:$N$169,2,FALSE)</f>
        <v>1</v>
      </c>
      <c r="HMP13">
        <f>VLOOKUP($A13,'[1]Cuadro 3'!$B$6:$N$169,2,FALSE)</f>
        <v>1</v>
      </c>
      <c r="HMQ13">
        <f>VLOOKUP($A13,'[1]Cuadro 3'!$B$6:$N$169,2,FALSE)</f>
        <v>1</v>
      </c>
      <c r="HMR13">
        <f>VLOOKUP($A13,'[1]Cuadro 3'!$B$6:$N$169,2,FALSE)</f>
        <v>1</v>
      </c>
      <c r="HMS13">
        <f>VLOOKUP($A13,'[1]Cuadro 3'!$B$6:$N$169,2,FALSE)</f>
        <v>1</v>
      </c>
      <c r="HMT13">
        <f>VLOOKUP($A13,'[1]Cuadro 3'!$B$6:$N$169,2,FALSE)</f>
        <v>1</v>
      </c>
      <c r="HMU13">
        <f>VLOOKUP($A13,'[1]Cuadro 3'!$B$6:$N$169,2,FALSE)</f>
        <v>1</v>
      </c>
      <c r="HMV13">
        <f>VLOOKUP($A13,'[1]Cuadro 3'!$B$6:$N$169,2,FALSE)</f>
        <v>1</v>
      </c>
      <c r="HMW13">
        <f>VLOOKUP($A13,'[1]Cuadro 3'!$B$6:$N$169,2,FALSE)</f>
        <v>1</v>
      </c>
      <c r="HMX13">
        <f>VLOOKUP($A13,'[1]Cuadro 3'!$B$6:$N$169,2,FALSE)</f>
        <v>1</v>
      </c>
      <c r="HMY13">
        <f>VLOOKUP($A13,'[1]Cuadro 3'!$B$6:$N$169,2,FALSE)</f>
        <v>1</v>
      </c>
      <c r="HMZ13">
        <f>VLOOKUP($A13,'[1]Cuadro 3'!$B$6:$N$169,2,FALSE)</f>
        <v>1</v>
      </c>
      <c r="HNA13">
        <f>VLOOKUP($A13,'[1]Cuadro 3'!$B$6:$N$169,2,FALSE)</f>
        <v>1</v>
      </c>
      <c r="HNB13">
        <f>VLOOKUP($A13,'[1]Cuadro 3'!$B$6:$N$169,2,FALSE)</f>
        <v>1</v>
      </c>
      <c r="HNC13">
        <f>VLOOKUP($A13,'[1]Cuadro 3'!$B$6:$N$169,2,FALSE)</f>
        <v>1</v>
      </c>
      <c r="HND13">
        <f>VLOOKUP($A13,'[1]Cuadro 3'!$B$6:$N$169,2,FALSE)</f>
        <v>1</v>
      </c>
      <c r="HNE13">
        <f>VLOOKUP($A13,'[1]Cuadro 3'!$B$6:$N$169,2,FALSE)</f>
        <v>1</v>
      </c>
      <c r="HNF13">
        <f>VLOOKUP($A13,'[1]Cuadro 3'!$B$6:$N$169,2,FALSE)</f>
        <v>1</v>
      </c>
      <c r="HNG13">
        <f>VLOOKUP($A13,'[1]Cuadro 3'!$B$6:$N$169,2,FALSE)</f>
        <v>1</v>
      </c>
      <c r="HNH13">
        <f>VLOOKUP($A13,'[1]Cuadro 3'!$B$6:$N$169,2,FALSE)</f>
        <v>1</v>
      </c>
      <c r="HNI13">
        <f>VLOOKUP($A13,'[1]Cuadro 3'!$B$6:$N$169,2,FALSE)</f>
        <v>1</v>
      </c>
      <c r="HNJ13">
        <f>VLOOKUP($A13,'[1]Cuadro 3'!$B$6:$N$169,2,FALSE)</f>
        <v>1</v>
      </c>
      <c r="HNK13">
        <f>VLOOKUP($A13,'[1]Cuadro 3'!$B$6:$N$169,2,FALSE)</f>
        <v>1</v>
      </c>
      <c r="HNL13">
        <f>VLOOKUP($A13,'[1]Cuadro 3'!$B$6:$N$169,2,FALSE)</f>
        <v>1</v>
      </c>
      <c r="HNM13">
        <f>VLOOKUP($A13,'[1]Cuadro 3'!$B$6:$N$169,2,FALSE)</f>
        <v>1</v>
      </c>
      <c r="HNN13">
        <f>VLOOKUP($A13,'[1]Cuadro 3'!$B$6:$N$169,2,FALSE)</f>
        <v>1</v>
      </c>
      <c r="HNO13">
        <f>VLOOKUP($A13,'[1]Cuadro 3'!$B$6:$N$169,2,FALSE)</f>
        <v>1</v>
      </c>
      <c r="HNP13">
        <f>VLOOKUP($A13,'[1]Cuadro 3'!$B$6:$N$169,2,FALSE)</f>
        <v>1</v>
      </c>
      <c r="HNQ13">
        <f>VLOOKUP($A13,'[1]Cuadro 3'!$B$6:$N$169,2,FALSE)</f>
        <v>1</v>
      </c>
      <c r="HNR13">
        <f>VLOOKUP($A13,'[1]Cuadro 3'!$B$6:$N$169,2,FALSE)</f>
        <v>1</v>
      </c>
      <c r="HNS13">
        <f>VLOOKUP($A13,'[1]Cuadro 3'!$B$6:$N$169,2,FALSE)</f>
        <v>1</v>
      </c>
      <c r="HNT13">
        <f>VLOOKUP($A13,'[1]Cuadro 3'!$B$6:$N$169,2,FALSE)</f>
        <v>1</v>
      </c>
      <c r="HNU13">
        <f>VLOOKUP($A13,'[1]Cuadro 3'!$B$6:$N$169,2,FALSE)</f>
        <v>1</v>
      </c>
      <c r="HNV13">
        <f>VLOOKUP($A13,'[1]Cuadro 3'!$B$6:$N$169,2,FALSE)</f>
        <v>1</v>
      </c>
      <c r="HNW13">
        <f>VLOOKUP($A13,'[1]Cuadro 3'!$B$6:$N$169,2,FALSE)</f>
        <v>1</v>
      </c>
      <c r="HNX13">
        <f>VLOOKUP($A13,'[1]Cuadro 3'!$B$6:$N$169,2,FALSE)</f>
        <v>1</v>
      </c>
      <c r="HNY13">
        <f>VLOOKUP($A13,'[1]Cuadro 3'!$B$6:$N$169,2,FALSE)</f>
        <v>1</v>
      </c>
      <c r="HNZ13">
        <f>VLOOKUP($A13,'[1]Cuadro 3'!$B$6:$N$169,2,FALSE)</f>
        <v>1</v>
      </c>
      <c r="HOA13">
        <f>VLOOKUP($A13,'[1]Cuadro 3'!$B$6:$N$169,2,FALSE)</f>
        <v>1</v>
      </c>
      <c r="HOB13">
        <f>VLOOKUP($A13,'[1]Cuadro 3'!$B$6:$N$169,2,FALSE)</f>
        <v>1</v>
      </c>
      <c r="HOC13">
        <f>VLOOKUP($A13,'[1]Cuadro 3'!$B$6:$N$169,2,FALSE)</f>
        <v>1</v>
      </c>
      <c r="HOD13">
        <f>VLOOKUP($A13,'[1]Cuadro 3'!$B$6:$N$169,2,FALSE)</f>
        <v>1</v>
      </c>
      <c r="HOE13">
        <f>VLOOKUP($A13,'[1]Cuadro 3'!$B$6:$N$169,2,FALSE)</f>
        <v>1</v>
      </c>
      <c r="HOF13">
        <f>VLOOKUP($A13,'[1]Cuadro 3'!$B$6:$N$169,2,FALSE)</f>
        <v>1</v>
      </c>
      <c r="HOG13">
        <f>VLOOKUP($A13,'[1]Cuadro 3'!$B$6:$N$169,2,FALSE)</f>
        <v>1</v>
      </c>
      <c r="HOH13">
        <f>VLOOKUP($A13,'[1]Cuadro 3'!$B$6:$N$169,2,FALSE)</f>
        <v>1</v>
      </c>
      <c r="HOI13">
        <f>VLOOKUP($A13,'[1]Cuadro 3'!$B$6:$N$169,2,FALSE)</f>
        <v>1</v>
      </c>
      <c r="HOJ13">
        <f>VLOOKUP($A13,'[1]Cuadro 3'!$B$6:$N$169,2,FALSE)</f>
        <v>1</v>
      </c>
      <c r="HOK13">
        <f>VLOOKUP($A13,'[1]Cuadro 3'!$B$6:$N$169,2,FALSE)</f>
        <v>1</v>
      </c>
      <c r="HOL13">
        <f>VLOOKUP($A13,'[1]Cuadro 3'!$B$6:$N$169,2,FALSE)</f>
        <v>1</v>
      </c>
      <c r="HOM13">
        <f>VLOOKUP($A13,'[1]Cuadro 3'!$B$6:$N$169,2,FALSE)</f>
        <v>1</v>
      </c>
      <c r="HON13">
        <f>VLOOKUP($A13,'[1]Cuadro 3'!$B$6:$N$169,2,FALSE)</f>
        <v>1</v>
      </c>
      <c r="HOO13">
        <f>VLOOKUP($A13,'[1]Cuadro 3'!$B$6:$N$169,2,FALSE)</f>
        <v>1</v>
      </c>
      <c r="HOP13">
        <f>VLOOKUP($A13,'[1]Cuadro 3'!$B$6:$N$169,2,FALSE)</f>
        <v>1</v>
      </c>
      <c r="HOQ13">
        <f>VLOOKUP($A13,'[1]Cuadro 3'!$B$6:$N$169,2,FALSE)</f>
        <v>1</v>
      </c>
      <c r="HOR13">
        <f>VLOOKUP($A13,'[1]Cuadro 3'!$B$6:$N$169,2,FALSE)</f>
        <v>1</v>
      </c>
      <c r="HOS13">
        <f>VLOOKUP($A13,'[1]Cuadro 3'!$B$6:$N$169,2,FALSE)</f>
        <v>1</v>
      </c>
      <c r="HOT13">
        <f>VLOOKUP($A13,'[1]Cuadro 3'!$B$6:$N$169,2,FALSE)</f>
        <v>1</v>
      </c>
      <c r="HOU13">
        <f>VLOOKUP($A13,'[1]Cuadro 3'!$B$6:$N$169,2,FALSE)</f>
        <v>1</v>
      </c>
      <c r="HOV13">
        <f>VLOOKUP($A13,'[1]Cuadro 3'!$B$6:$N$169,2,FALSE)</f>
        <v>1</v>
      </c>
      <c r="HOW13">
        <f>VLOOKUP($A13,'[1]Cuadro 3'!$B$6:$N$169,2,FALSE)</f>
        <v>1</v>
      </c>
      <c r="HOX13">
        <f>VLOOKUP($A13,'[1]Cuadro 3'!$B$6:$N$169,2,FALSE)</f>
        <v>1</v>
      </c>
      <c r="HOY13">
        <f>VLOOKUP($A13,'[1]Cuadro 3'!$B$6:$N$169,2,FALSE)</f>
        <v>1</v>
      </c>
      <c r="HOZ13">
        <f>VLOOKUP($A13,'[1]Cuadro 3'!$B$6:$N$169,2,FALSE)</f>
        <v>1</v>
      </c>
      <c r="HPA13">
        <f>VLOOKUP($A13,'[1]Cuadro 3'!$B$6:$N$169,2,FALSE)</f>
        <v>1</v>
      </c>
      <c r="HPB13">
        <f>VLOOKUP($A13,'[1]Cuadro 3'!$B$6:$N$169,2,FALSE)</f>
        <v>1</v>
      </c>
      <c r="HPC13">
        <f>VLOOKUP($A13,'[1]Cuadro 3'!$B$6:$N$169,2,FALSE)</f>
        <v>1</v>
      </c>
      <c r="HPD13">
        <f>VLOOKUP($A13,'[1]Cuadro 3'!$B$6:$N$169,2,FALSE)</f>
        <v>1</v>
      </c>
      <c r="HPE13">
        <f>VLOOKUP($A13,'[1]Cuadro 3'!$B$6:$N$169,2,FALSE)</f>
        <v>1</v>
      </c>
      <c r="HPF13">
        <f>VLOOKUP($A13,'[1]Cuadro 3'!$B$6:$N$169,2,FALSE)</f>
        <v>1</v>
      </c>
      <c r="HPG13">
        <f>VLOOKUP($A13,'[1]Cuadro 3'!$B$6:$N$169,2,FALSE)</f>
        <v>1</v>
      </c>
      <c r="HPH13">
        <f>VLOOKUP($A13,'[1]Cuadro 3'!$B$6:$N$169,2,FALSE)</f>
        <v>1</v>
      </c>
      <c r="HPI13">
        <f>VLOOKUP($A13,'[1]Cuadro 3'!$B$6:$N$169,2,FALSE)</f>
        <v>1</v>
      </c>
      <c r="HPJ13">
        <f>VLOOKUP($A13,'[1]Cuadro 3'!$B$6:$N$169,2,FALSE)</f>
        <v>1</v>
      </c>
      <c r="HPK13">
        <f>VLOOKUP($A13,'[1]Cuadro 3'!$B$6:$N$169,2,FALSE)</f>
        <v>1</v>
      </c>
      <c r="HPL13">
        <f>VLOOKUP($A13,'[1]Cuadro 3'!$B$6:$N$169,2,FALSE)</f>
        <v>1</v>
      </c>
      <c r="HPM13">
        <f>VLOOKUP($A13,'[1]Cuadro 3'!$B$6:$N$169,2,FALSE)</f>
        <v>1</v>
      </c>
      <c r="HPN13">
        <f>VLOOKUP($A13,'[1]Cuadro 3'!$B$6:$N$169,2,FALSE)</f>
        <v>1</v>
      </c>
      <c r="HPO13">
        <f>VLOOKUP($A13,'[1]Cuadro 3'!$B$6:$N$169,2,FALSE)</f>
        <v>1</v>
      </c>
      <c r="HPP13">
        <f>VLOOKUP($A13,'[1]Cuadro 3'!$B$6:$N$169,2,FALSE)</f>
        <v>1</v>
      </c>
      <c r="HPQ13">
        <f>VLOOKUP($A13,'[1]Cuadro 3'!$B$6:$N$169,2,FALSE)</f>
        <v>1</v>
      </c>
      <c r="HPR13">
        <f>VLOOKUP($A13,'[1]Cuadro 3'!$B$6:$N$169,2,FALSE)</f>
        <v>1</v>
      </c>
      <c r="HPS13">
        <f>VLOOKUP($A13,'[1]Cuadro 3'!$B$6:$N$169,2,FALSE)</f>
        <v>1</v>
      </c>
      <c r="HPT13">
        <f>VLOOKUP($A13,'[1]Cuadro 3'!$B$6:$N$169,2,FALSE)</f>
        <v>1</v>
      </c>
      <c r="HPU13">
        <f>VLOOKUP($A13,'[1]Cuadro 3'!$B$6:$N$169,2,FALSE)</f>
        <v>1</v>
      </c>
      <c r="HPV13">
        <f>VLOOKUP($A13,'[1]Cuadro 3'!$B$6:$N$169,2,FALSE)</f>
        <v>1</v>
      </c>
      <c r="HPW13">
        <f>VLOOKUP($A13,'[1]Cuadro 3'!$B$6:$N$169,2,FALSE)</f>
        <v>1</v>
      </c>
      <c r="HPX13">
        <f>VLOOKUP($A13,'[1]Cuadro 3'!$B$6:$N$169,2,FALSE)</f>
        <v>1</v>
      </c>
      <c r="HPY13">
        <f>VLOOKUP($A13,'[1]Cuadro 3'!$B$6:$N$169,2,FALSE)</f>
        <v>1</v>
      </c>
      <c r="HPZ13">
        <f>VLOOKUP($A13,'[1]Cuadro 3'!$B$6:$N$169,2,FALSE)</f>
        <v>1</v>
      </c>
      <c r="HQA13">
        <f>VLOOKUP($A13,'[1]Cuadro 3'!$B$6:$N$169,2,FALSE)</f>
        <v>1</v>
      </c>
      <c r="HQB13">
        <f>VLOOKUP($A13,'[1]Cuadro 3'!$B$6:$N$169,2,FALSE)</f>
        <v>1</v>
      </c>
      <c r="HQC13">
        <f>VLOOKUP($A13,'[1]Cuadro 3'!$B$6:$N$169,2,FALSE)</f>
        <v>1</v>
      </c>
      <c r="HQD13">
        <f>VLOOKUP($A13,'[1]Cuadro 3'!$B$6:$N$169,2,FALSE)</f>
        <v>1</v>
      </c>
      <c r="HQE13">
        <f>VLOOKUP($A13,'[1]Cuadro 3'!$B$6:$N$169,2,FALSE)</f>
        <v>1</v>
      </c>
      <c r="HQF13">
        <f>VLOOKUP($A13,'[1]Cuadro 3'!$B$6:$N$169,2,FALSE)</f>
        <v>1</v>
      </c>
      <c r="HQG13">
        <f>VLOOKUP($A13,'[1]Cuadro 3'!$B$6:$N$169,2,FALSE)</f>
        <v>1</v>
      </c>
      <c r="HQH13">
        <f>VLOOKUP($A13,'[1]Cuadro 3'!$B$6:$N$169,2,FALSE)</f>
        <v>1</v>
      </c>
      <c r="HQI13">
        <f>VLOOKUP($A13,'[1]Cuadro 3'!$B$6:$N$169,2,FALSE)</f>
        <v>1</v>
      </c>
      <c r="HQJ13">
        <f>VLOOKUP($A13,'[1]Cuadro 3'!$B$6:$N$169,2,FALSE)</f>
        <v>1</v>
      </c>
      <c r="HQK13">
        <f>VLOOKUP($A13,'[1]Cuadro 3'!$B$6:$N$169,2,FALSE)</f>
        <v>1</v>
      </c>
      <c r="HQL13">
        <f>VLOOKUP($A13,'[1]Cuadro 3'!$B$6:$N$169,2,FALSE)</f>
        <v>1</v>
      </c>
      <c r="HQM13">
        <f>VLOOKUP($A13,'[1]Cuadro 3'!$B$6:$N$169,2,FALSE)</f>
        <v>1</v>
      </c>
      <c r="HQN13">
        <f>VLOOKUP($A13,'[1]Cuadro 3'!$B$6:$N$169,2,FALSE)</f>
        <v>1</v>
      </c>
      <c r="HQO13">
        <f>VLOOKUP($A13,'[1]Cuadro 3'!$B$6:$N$169,2,FALSE)</f>
        <v>1</v>
      </c>
      <c r="HQP13">
        <f>VLOOKUP($A13,'[1]Cuadro 3'!$B$6:$N$169,2,FALSE)</f>
        <v>1</v>
      </c>
      <c r="HQQ13">
        <f>VLOOKUP($A13,'[1]Cuadro 3'!$B$6:$N$169,2,FALSE)</f>
        <v>1</v>
      </c>
      <c r="HQR13">
        <f>VLOOKUP($A13,'[1]Cuadro 3'!$B$6:$N$169,2,FALSE)</f>
        <v>1</v>
      </c>
      <c r="HQS13">
        <f>VLOOKUP($A13,'[1]Cuadro 3'!$B$6:$N$169,2,FALSE)</f>
        <v>1</v>
      </c>
      <c r="HQT13">
        <f>VLOOKUP($A13,'[1]Cuadro 3'!$B$6:$N$169,2,FALSE)</f>
        <v>1</v>
      </c>
      <c r="HQU13">
        <f>VLOOKUP($A13,'[1]Cuadro 3'!$B$6:$N$169,2,FALSE)</f>
        <v>1</v>
      </c>
      <c r="HQV13">
        <f>VLOOKUP($A13,'[1]Cuadro 3'!$B$6:$N$169,2,FALSE)</f>
        <v>1</v>
      </c>
      <c r="HQW13">
        <f>VLOOKUP($A13,'[1]Cuadro 3'!$B$6:$N$169,2,FALSE)</f>
        <v>1</v>
      </c>
      <c r="HQX13">
        <f>VLOOKUP($A13,'[1]Cuadro 3'!$B$6:$N$169,2,FALSE)</f>
        <v>1</v>
      </c>
      <c r="HQY13">
        <f>VLOOKUP($A13,'[1]Cuadro 3'!$B$6:$N$169,2,FALSE)</f>
        <v>1</v>
      </c>
      <c r="HQZ13">
        <f>VLOOKUP($A13,'[1]Cuadro 3'!$B$6:$N$169,2,FALSE)</f>
        <v>1</v>
      </c>
      <c r="HRA13">
        <f>VLOOKUP($A13,'[1]Cuadro 3'!$B$6:$N$169,2,FALSE)</f>
        <v>1</v>
      </c>
      <c r="HRB13">
        <f>VLOOKUP($A13,'[1]Cuadro 3'!$B$6:$N$169,2,FALSE)</f>
        <v>1</v>
      </c>
      <c r="HRC13">
        <f>VLOOKUP($A13,'[1]Cuadro 3'!$B$6:$N$169,2,FALSE)</f>
        <v>1</v>
      </c>
      <c r="HRD13">
        <f>VLOOKUP($A13,'[1]Cuadro 3'!$B$6:$N$169,2,FALSE)</f>
        <v>1</v>
      </c>
      <c r="HRE13">
        <f>VLOOKUP($A13,'[1]Cuadro 3'!$B$6:$N$169,2,FALSE)</f>
        <v>1</v>
      </c>
      <c r="HRF13">
        <f>VLOOKUP($A13,'[1]Cuadro 3'!$B$6:$N$169,2,FALSE)</f>
        <v>1</v>
      </c>
      <c r="HRG13">
        <f>VLOOKUP($A13,'[1]Cuadro 3'!$B$6:$N$169,2,FALSE)</f>
        <v>1</v>
      </c>
      <c r="HRH13">
        <f>VLOOKUP($A13,'[1]Cuadro 3'!$B$6:$N$169,2,FALSE)</f>
        <v>1</v>
      </c>
      <c r="HRI13">
        <f>VLOOKUP($A13,'[1]Cuadro 3'!$B$6:$N$169,2,FALSE)</f>
        <v>1</v>
      </c>
      <c r="HRJ13">
        <f>VLOOKUP($A13,'[1]Cuadro 3'!$B$6:$N$169,2,FALSE)</f>
        <v>1</v>
      </c>
      <c r="HRK13">
        <f>VLOOKUP($A13,'[1]Cuadro 3'!$B$6:$N$169,2,FALSE)</f>
        <v>1</v>
      </c>
      <c r="HRL13">
        <f>VLOOKUP($A13,'[1]Cuadro 3'!$B$6:$N$169,2,FALSE)</f>
        <v>1</v>
      </c>
      <c r="HRM13">
        <f>VLOOKUP($A13,'[1]Cuadro 3'!$B$6:$N$169,2,FALSE)</f>
        <v>1</v>
      </c>
      <c r="HRN13">
        <f>VLOOKUP($A13,'[1]Cuadro 3'!$B$6:$N$169,2,FALSE)</f>
        <v>1</v>
      </c>
      <c r="HRO13">
        <f>VLOOKUP($A13,'[1]Cuadro 3'!$B$6:$N$169,2,FALSE)</f>
        <v>1</v>
      </c>
      <c r="HRP13">
        <f>VLOOKUP($A13,'[1]Cuadro 3'!$B$6:$N$169,2,FALSE)</f>
        <v>1</v>
      </c>
      <c r="HRQ13">
        <f>VLOOKUP($A13,'[1]Cuadro 3'!$B$6:$N$169,2,FALSE)</f>
        <v>1</v>
      </c>
      <c r="HRR13">
        <f>VLOOKUP($A13,'[1]Cuadro 3'!$B$6:$N$169,2,FALSE)</f>
        <v>1</v>
      </c>
      <c r="HRS13">
        <f>VLOOKUP($A13,'[1]Cuadro 3'!$B$6:$N$169,2,FALSE)</f>
        <v>1</v>
      </c>
      <c r="HRT13">
        <f>VLOOKUP($A13,'[1]Cuadro 3'!$B$6:$N$169,2,FALSE)</f>
        <v>1</v>
      </c>
      <c r="HRU13">
        <f>VLOOKUP($A13,'[1]Cuadro 3'!$B$6:$N$169,2,FALSE)</f>
        <v>1</v>
      </c>
      <c r="HRV13">
        <f>VLOOKUP($A13,'[1]Cuadro 3'!$B$6:$N$169,2,FALSE)</f>
        <v>1</v>
      </c>
      <c r="HRW13">
        <f>VLOOKUP($A13,'[1]Cuadro 3'!$B$6:$N$169,2,FALSE)</f>
        <v>1</v>
      </c>
      <c r="HRX13">
        <f>VLOOKUP($A13,'[1]Cuadro 3'!$B$6:$N$169,2,FALSE)</f>
        <v>1</v>
      </c>
      <c r="HRY13">
        <f>VLOOKUP($A13,'[1]Cuadro 3'!$B$6:$N$169,2,FALSE)</f>
        <v>1</v>
      </c>
      <c r="HRZ13">
        <f>VLOOKUP($A13,'[1]Cuadro 3'!$B$6:$N$169,2,FALSE)</f>
        <v>1</v>
      </c>
      <c r="HSA13">
        <f>VLOOKUP($A13,'[1]Cuadro 3'!$B$6:$N$169,2,FALSE)</f>
        <v>1</v>
      </c>
      <c r="HSB13">
        <f>VLOOKUP($A13,'[1]Cuadro 3'!$B$6:$N$169,2,FALSE)</f>
        <v>1</v>
      </c>
      <c r="HSC13">
        <f>VLOOKUP($A13,'[1]Cuadro 3'!$B$6:$N$169,2,FALSE)</f>
        <v>1</v>
      </c>
      <c r="HSD13">
        <f>VLOOKUP($A13,'[1]Cuadro 3'!$B$6:$N$169,2,FALSE)</f>
        <v>1</v>
      </c>
      <c r="HSE13">
        <f>VLOOKUP($A13,'[1]Cuadro 3'!$B$6:$N$169,2,FALSE)</f>
        <v>1</v>
      </c>
      <c r="HSF13">
        <f>VLOOKUP($A13,'[1]Cuadro 3'!$B$6:$N$169,2,FALSE)</f>
        <v>1</v>
      </c>
      <c r="HSG13">
        <f>VLOOKUP($A13,'[1]Cuadro 3'!$B$6:$N$169,2,FALSE)</f>
        <v>1</v>
      </c>
      <c r="HSH13">
        <f>VLOOKUP($A13,'[1]Cuadro 3'!$B$6:$N$169,2,FALSE)</f>
        <v>1</v>
      </c>
      <c r="HSI13">
        <f>VLOOKUP($A13,'[1]Cuadro 3'!$B$6:$N$169,2,FALSE)</f>
        <v>1</v>
      </c>
      <c r="HSJ13">
        <f>VLOOKUP($A13,'[1]Cuadro 3'!$B$6:$N$169,2,FALSE)</f>
        <v>1</v>
      </c>
      <c r="HSK13">
        <f>VLOOKUP($A13,'[1]Cuadro 3'!$B$6:$N$169,2,FALSE)</f>
        <v>1</v>
      </c>
      <c r="HSL13">
        <f>VLOOKUP($A13,'[1]Cuadro 3'!$B$6:$N$169,2,FALSE)</f>
        <v>1</v>
      </c>
      <c r="HSM13">
        <f>VLOOKUP($A13,'[1]Cuadro 3'!$B$6:$N$169,2,FALSE)</f>
        <v>1</v>
      </c>
      <c r="HSN13">
        <f>VLOOKUP($A13,'[1]Cuadro 3'!$B$6:$N$169,2,FALSE)</f>
        <v>1</v>
      </c>
      <c r="HSO13">
        <f>VLOOKUP($A13,'[1]Cuadro 3'!$B$6:$N$169,2,FALSE)</f>
        <v>1</v>
      </c>
      <c r="HSP13">
        <f>VLOOKUP($A13,'[1]Cuadro 3'!$B$6:$N$169,2,FALSE)</f>
        <v>1</v>
      </c>
      <c r="HSQ13">
        <f>VLOOKUP($A13,'[1]Cuadro 3'!$B$6:$N$169,2,FALSE)</f>
        <v>1</v>
      </c>
      <c r="HSR13">
        <f>VLOOKUP($A13,'[1]Cuadro 3'!$B$6:$N$169,2,FALSE)</f>
        <v>1</v>
      </c>
      <c r="HSS13">
        <f>VLOOKUP($A13,'[1]Cuadro 3'!$B$6:$N$169,2,FALSE)</f>
        <v>1</v>
      </c>
      <c r="HST13">
        <f>VLOOKUP($A13,'[1]Cuadro 3'!$B$6:$N$169,2,FALSE)</f>
        <v>1</v>
      </c>
      <c r="HSU13">
        <f>VLOOKUP($A13,'[1]Cuadro 3'!$B$6:$N$169,2,FALSE)</f>
        <v>1</v>
      </c>
      <c r="HSV13">
        <f>VLOOKUP($A13,'[1]Cuadro 3'!$B$6:$N$169,2,FALSE)</f>
        <v>1</v>
      </c>
      <c r="HSW13">
        <f>VLOOKUP($A13,'[1]Cuadro 3'!$B$6:$N$169,2,FALSE)</f>
        <v>1</v>
      </c>
      <c r="HSX13">
        <f>VLOOKUP($A13,'[1]Cuadro 3'!$B$6:$N$169,2,FALSE)</f>
        <v>1</v>
      </c>
      <c r="HSY13">
        <f>VLOOKUP($A13,'[1]Cuadro 3'!$B$6:$N$169,2,FALSE)</f>
        <v>1</v>
      </c>
      <c r="HSZ13">
        <f>VLOOKUP($A13,'[1]Cuadro 3'!$B$6:$N$169,2,FALSE)</f>
        <v>1</v>
      </c>
      <c r="HTA13">
        <f>VLOOKUP($A13,'[1]Cuadro 3'!$B$6:$N$169,2,FALSE)</f>
        <v>1</v>
      </c>
      <c r="HTB13">
        <f>VLOOKUP($A13,'[1]Cuadro 3'!$B$6:$N$169,2,FALSE)</f>
        <v>1</v>
      </c>
      <c r="HTC13">
        <f>VLOOKUP($A13,'[1]Cuadro 3'!$B$6:$N$169,2,FALSE)</f>
        <v>1</v>
      </c>
      <c r="HTD13">
        <f>VLOOKUP($A13,'[1]Cuadro 3'!$B$6:$N$169,2,FALSE)</f>
        <v>1</v>
      </c>
      <c r="HTE13">
        <f>VLOOKUP($A13,'[1]Cuadro 3'!$B$6:$N$169,2,FALSE)</f>
        <v>1</v>
      </c>
      <c r="HTF13">
        <f>VLOOKUP($A13,'[1]Cuadro 3'!$B$6:$N$169,2,FALSE)</f>
        <v>1</v>
      </c>
      <c r="HTG13">
        <f>VLOOKUP($A13,'[1]Cuadro 3'!$B$6:$N$169,2,FALSE)</f>
        <v>1</v>
      </c>
      <c r="HTH13">
        <f>VLOOKUP($A13,'[1]Cuadro 3'!$B$6:$N$169,2,FALSE)</f>
        <v>1</v>
      </c>
      <c r="HTI13">
        <f>VLOOKUP($A13,'[1]Cuadro 3'!$B$6:$N$169,2,FALSE)</f>
        <v>1</v>
      </c>
      <c r="HTJ13">
        <f>VLOOKUP($A13,'[1]Cuadro 3'!$B$6:$N$169,2,FALSE)</f>
        <v>1</v>
      </c>
      <c r="HTK13">
        <f>VLOOKUP($A13,'[1]Cuadro 3'!$B$6:$N$169,2,FALSE)</f>
        <v>1</v>
      </c>
      <c r="HTL13">
        <f>VLOOKUP($A13,'[1]Cuadro 3'!$B$6:$N$169,2,FALSE)</f>
        <v>1</v>
      </c>
      <c r="HTM13">
        <f>VLOOKUP($A13,'[1]Cuadro 3'!$B$6:$N$169,2,FALSE)</f>
        <v>1</v>
      </c>
      <c r="HTN13">
        <f>VLOOKUP($A13,'[1]Cuadro 3'!$B$6:$N$169,2,FALSE)</f>
        <v>1</v>
      </c>
      <c r="HTO13">
        <f>VLOOKUP($A13,'[1]Cuadro 3'!$B$6:$N$169,2,FALSE)</f>
        <v>1</v>
      </c>
      <c r="HTP13">
        <f>VLOOKUP($A13,'[1]Cuadro 3'!$B$6:$N$169,2,FALSE)</f>
        <v>1</v>
      </c>
      <c r="HTQ13">
        <f>VLOOKUP($A13,'[1]Cuadro 3'!$B$6:$N$169,2,FALSE)</f>
        <v>1</v>
      </c>
      <c r="HTR13">
        <f>VLOOKUP($A13,'[1]Cuadro 3'!$B$6:$N$169,2,FALSE)</f>
        <v>1</v>
      </c>
      <c r="HTS13">
        <f>VLOOKUP($A13,'[1]Cuadro 3'!$B$6:$N$169,2,FALSE)</f>
        <v>1</v>
      </c>
      <c r="HTT13">
        <f>VLOOKUP($A13,'[1]Cuadro 3'!$B$6:$N$169,2,FALSE)</f>
        <v>1</v>
      </c>
      <c r="HTU13">
        <f>VLOOKUP($A13,'[1]Cuadro 3'!$B$6:$N$169,2,FALSE)</f>
        <v>1</v>
      </c>
      <c r="HTV13">
        <f>VLOOKUP($A13,'[1]Cuadro 3'!$B$6:$N$169,2,FALSE)</f>
        <v>1</v>
      </c>
      <c r="HTW13">
        <f>VLOOKUP($A13,'[1]Cuadro 3'!$B$6:$N$169,2,FALSE)</f>
        <v>1</v>
      </c>
      <c r="HTX13">
        <f>VLOOKUP($A13,'[1]Cuadro 3'!$B$6:$N$169,2,FALSE)</f>
        <v>1</v>
      </c>
      <c r="HTY13">
        <f>VLOOKUP($A13,'[1]Cuadro 3'!$B$6:$N$169,2,FALSE)</f>
        <v>1</v>
      </c>
      <c r="HTZ13">
        <f>VLOOKUP($A13,'[1]Cuadro 3'!$B$6:$N$169,2,FALSE)</f>
        <v>1</v>
      </c>
      <c r="HUA13">
        <f>VLOOKUP($A13,'[1]Cuadro 3'!$B$6:$N$169,2,FALSE)</f>
        <v>1</v>
      </c>
      <c r="HUB13">
        <f>VLOOKUP($A13,'[1]Cuadro 3'!$B$6:$N$169,2,FALSE)</f>
        <v>1</v>
      </c>
      <c r="HUC13">
        <f>VLOOKUP($A13,'[1]Cuadro 3'!$B$6:$N$169,2,FALSE)</f>
        <v>1</v>
      </c>
      <c r="HUD13">
        <f>VLOOKUP($A13,'[1]Cuadro 3'!$B$6:$N$169,2,FALSE)</f>
        <v>1</v>
      </c>
      <c r="HUE13">
        <f>VLOOKUP($A13,'[1]Cuadro 3'!$B$6:$N$169,2,FALSE)</f>
        <v>1</v>
      </c>
      <c r="HUF13">
        <f>VLOOKUP($A13,'[1]Cuadro 3'!$B$6:$N$169,2,FALSE)</f>
        <v>1</v>
      </c>
      <c r="HUG13">
        <f>VLOOKUP($A13,'[1]Cuadro 3'!$B$6:$N$169,2,FALSE)</f>
        <v>1</v>
      </c>
      <c r="HUH13">
        <f>VLOOKUP($A13,'[1]Cuadro 3'!$B$6:$N$169,2,FALSE)</f>
        <v>1</v>
      </c>
      <c r="HUI13">
        <f>VLOOKUP($A13,'[1]Cuadro 3'!$B$6:$N$169,2,FALSE)</f>
        <v>1</v>
      </c>
      <c r="HUJ13">
        <f>VLOOKUP($A13,'[1]Cuadro 3'!$B$6:$N$169,2,FALSE)</f>
        <v>1</v>
      </c>
      <c r="HUK13">
        <f>VLOOKUP($A13,'[1]Cuadro 3'!$B$6:$N$169,2,FALSE)</f>
        <v>1</v>
      </c>
      <c r="HUL13">
        <f>VLOOKUP($A13,'[1]Cuadro 3'!$B$6:$N$169,2,FALSE)</f>
        <v>1</v>
      </c>
      <c r="HUM13">
        <f>VLOOKUP($A13,'[1]Cuadro 3'!$B$6:$N$169,2,FALSE)</f>
        <v>1</v>
      </c>
      <c r="HUN13">
        <f>VLOOKUP($A13,'[1]Cuadro 3'!$B$6:$N$169,2,FALSE)</f>
        <v>1</v>
      </c>
      <c r="HUO13">
        <f>VLOOKUP($A13,'[1]Cuadro 3'!$B$6:$N$169,2,FALSE)</f>
        <v>1</v>
      </c>
      <c r="HUP13">
        <f>VLOOKUP($A13,'[1]Cuadro 3'!$B$6:$N$169,2,FALSE)</f>
        <v>1</v>
      </c>
      <c r="HUQ13">
        <f>VLOOKUP($A13,'[1]Cuadro 3'!$B$6:$N$169,2,FALSE)</f>
        <v>1</v>
      </c>
      <c r="HUR13">
        <f>VLOOKUP($A13,'[1]Cuadro 3'!$B$6:$N$169,2,FALSE)</f>
        <v>1</v>
      </c>
      <c r="HUS13">
        <f>VLOOKUP($A13,'[1]Cuadro 3'!$B$6:$N$169,2,FALSE)</f>
        <v>1</v>
      </c>
      <c r="HUT13">
        <f>VLOOKUP($A13,'[1]Cuadro 3'!$B$6:$N$169,2,FALSE)</f>
        <v>1</v>
      </c>
      <c r="HUU13">
        <f>VLOOKUP($A13,'[1]Cuadro 3'!$B$6:$N$169,2,FALSE)</f>
        <v>1</v>
      </c>
      <c r="HUV13">
        <f>VLOOKUP($A13,'[1]Cuadro 3'!$B$6:$N$169,2,FALSE)</f>
        <v>1</v>
      </c>
      <c r="HUW13">
        <f>VLOOKUP($A13,'[1]Cuadro 3'!$B$6:$N$169,2,FALSE)</f>
        <v>1</v>
      </c>
      <c r="HUX13">
        <f>VLOOKUP($A13,'[1]Cuadro 3'!$B$6:$N$169,2,FALSE)</f>
        <v>1</v>
      </c>
      <c r="HUY13">
        <f>VLOOKUP($A13,'[1]Cuadro 3'!$B$6:$N$169,2,FALSE)</f>
        <v>1</v>
      </c>
      <c r="HUZ13">
        <f>VLOOKUP($A13,'[1]Cuadro 3'!$B$6:$N$169,2,FALSE)</f>
        <v>1</v>
      </c>
      <c r="HVA13">
        <f>VLOOKUP($A13,'[1]Cuadro 3'!$B$6:$N$169,2,FALSE)</f>
        <v>1</v>
      </c>
      <c r="HVB13">
        <f>VLOOKUP($A13,'[1]Cuadro 3'!$B$6:$N$169,2,FALSE)</f>
        <v>1</v>
      </c>
      <c r="HVC13">
        <f>VLOOKUP($A13,'[1]Cuadro 3'!$B$6:$N$169,2,FALSE)</f>
        <v>1</v>
      </c>
      <c r="HVD13">
        <f>VLOOKUP($A13,'[1]Cuadro 3'!$B$6:$N$169,2,FALSE)</f>
        <v>1</v>
      </c>
      <c r="HVE13">
        <f>VLOOKUP($A13,'[1]Cuadro 3'!$B$6:$N$169,2,FALSE)</f>
        <v>1</v>
      </c>
      <c r="HVF13">
        <f>VLOOKUP($A13,'[1]Cuadro 3'!$B$6:$N$169,2,FALSE)</f>
        <v>1</v>
      </c>
      <c r="HVG13">
        <f>VLOOKUP($A13,'[1]Cuadro 3'!$B$6:$N$169,2,FALSE)</f>
        <v>1</v>
      </c>
      <c r="HVH13">
        <f>VLOOKUP($A13,'[1]Cuadro 3'!$B$6:$N$169,2,FALSE)</f>
        <v>1</v>
      </c>
      <c r="HVI13">
        <f>VLOOKUP($A13,'[1]Cuadro 3'!$B$6:$N$169,2,FALSE)</f>
        <v>1</v>
      </c>
      <c r="HVJ13">
        <f>VLOOKUP($A13,'[1]Cuadro 3'!$B$6:$N$169,2,FALSE)</f>
        <v>1</v>
      </c>
      <c r="HVK13">
        <f>VLOOKUP($A13,'[1]Cuadro 3'!$B$6:$N$169,2,FALSE)</f>
        <v>1</v>
      </c>
      <c r="HVL13">
        <f>VLOOKUP($A13,'[1]Cuadro 3'!$B$6:$N$169,2,FALSE)</f>
        <v>1</v>
      </c>
      <c r="HVM13">
        <f>VLOOKUP($A13,'[1]Cuadro 3'!$B$6:$N$169,2,FALSE)</f>
        <v>1</v>
      </c>
      <c r="HVN13">
        <f>VLOOKUP($A13,'[1]Cuadro 3'!$B$6:$N$169,2,FALSE)</f>
        <v>1</v>
      </c>
      <c r="HVO13">
        <f>VLOOKUP($A13,'[1]Cuadro 3'!$B$6:$N$169,2,FALSE)</f>
        <v>1</v>
      </c>
      <c r="HVP13">
        <f>VLOOKUP($A13,'[1]Cuadro 3'!$B$6:$N$169,2,FALSE)</f>
        <v>1</v>
      </c>
      <c r="HVQ13">
        <f>VLOOKUP($A13,'[1]Cuadro 3'!$B$6:$N$169,2,FALSE)</f>
        <v>1</v>
      </c>
      <c r="HVR13">
        <f>VLOOKUP($A13,'[1]Cuadro 3'!$B$6:$N$169,2,FALSE)</f>
        <v>1</v>
      </c>
      <c r="HVS13">
        <f>VLOOKUP($A13,'[1]Cuadro 3'!$B$6:$N$169,2,FALSE)</f>
        <v>1</v>
      </c>
      <c r="HVT13">
        <f>VLOOKUP($A13,'[1]Cuadro 3'!$B$6:$N$169,2,FALSE)</f>
        <v>1</v>
      </c>
      <c r="HVU13">
        <f>VLOOKUP($A13,'[1]Cuadro 3'!$B$6:$N$169,2,FALSE)</f>
        <v>1</v>
      </c>
      <c r="HVV13">
        <f>VLOOKUP($A13,'[1]Cuadro 3'!$B$6:$N$169,2,FALSE)</f>
        <v>1</v>
      </c>
      <c r="HVW13">
        <f>VLOOKUP($A13,'[1]Cuadro 3'!$B$6:$N$169,2,FALSE)</f>
        <v>1</v>
      </c>
      <c r="HVX13">
        <f>VLOOKUP($A13,'[1]Cuadro 3'!$B$6:$N$169,2,FALSE)</f>
        <v>1</v>
      </c>
      <c r="HVY13">
        <f>VLOOKUP($A13,'[1]Cuadro 3'!$B$6:$N$169,2,FALSE)</f>
        <v>1</v>
      </c>
      <c r="HVZ13">
        <f>VLOOKUP($A13,'[1]Cuadro 3'!$B$6:$N$169,2,FALSE)</f>
        <v>1</v>
      </c>
      <c r="HWA13">
        <f>VLOOKUP($A13,'[1]Cuadro 3'!$B$6:$N$169,2,FALSE)</f>
        <v>1</v>
      </c>
      <c r="HWB13">
        <f>VLOOKUP($A13,'[1]Cuadro 3'!$B$6:$N$169,2,FALSE)</f>
        <v>1</v>
      </c>
      <c r="HWC13">
        <f>VLOOKUP($A13,'[1]Cuadro 3'!$B$6:$N$169,2,FALSE)</f>
        <v>1</v>
      </c>
      <c r="HWD13">
        <f>VLOOKUP($A13,'[1]Cuadro 3'!$B$6:$N$169,2,FALSE)</f>
        <v>1</v>
      </c>
      <c r="HWE13">
        <f>VLOOKUP($A13,'[1]Cuadro 3'!$B$6:$N$169,2,FALSE)</f>
        <v>1</v>
      </c>
      <c r="HWF13">
        <f>VLOOKUP($A13,'[1]Cuadro 3'!$B$6:$N$169,2,FALSE)</f>
        <v>1</v>
      </c>
      <c r="HWG13">
        <f>VLOOKUP($A13,'[1]Cuadro 3'!$B$6:$N$169,2,FALSE)</f>
        <v>1</v>
      </c>
      <c r="HWH13">
        <f>VLOOKUP($A13,'[1]Cuadro 3'!$B$6:$N$169,2,FALSE)</f>
        <v>1</v>
      </c>
      <c r="HWI13">
        <f>VLOOKUP($A13,'[1]Cuadro 3'!$B$6:$N$169,2,FALSE)</f>
        <v>1</v>
      </c>
      <c r="HWJ13">
        <f>VLOOKUP($A13,'[1]Cuadro 3'!$B$6:$N$169,2,FALSE)</f>
        <v>1</v>
      </c>
      <c r="HWK13">
        <f>VLOOKUP($A13,'[1]Cuadro 3'!$B$6:$N$169,2,FALSE)</f>
        <v>1</v>
      </c>
      <c r="HWL13">
        <f>VLOOKUP($A13,'[1]Cuadro 3'!$B$6:$N$169,2,FALSE)</f>
        <v>1</v>
      </c>
      <c r="HWM13">
        <f>VLOOKUP($A13,'[1]Cuadro 3'!$B$6:$N$169,2,FALSE)</f>
        <v>1</v>
      </c>
      <c r="HWN13">
        <f>VLOOKUP($A13,'[1]Cuadro 3'!$B$6:$N$169,2,FALSE)</f>
        <v>1</v>
      </c>
      <c r="HWO13">
        <f>VLOOKUP($A13,'[1]Cuadro 3'!$B$6:$N$169,2,FALSE)</f>
        <v>1</v>
      </c>
      <c r="HWP13">
        <f>VLOOKUP($A13,'[1]Cuadro 3'!$B$6:$N$169,2,FALSE)</f>
        <v>1</v>
      </c>
      <c r="HWQ13">
        <f>VLOOKUP($A13,'[1]Cuadro 3'!$B$6:$N$169,2,FALSE)</f>
        <v>1</v>
      </c>
      <c r="HWR13">
        <f>VLOOKUP($A13,'[1]Cuadro 3'!$B$6:$N$169,2,FALSE)</f>
        <v>1</v>
      </c>
      <c r="HWS13">
        <f>VLOOKUP($A13,'[1]Cuadro 3'!$B$6:$N$169,2,FALSE)</f>
        <v>1</v>
      </c>
      <c r="HWT13">
        <f>VLOOKUP($A13,'[1]Cuadro 3'!$B$6:$N$169,2,FALSE)</f>
        <v>1</v>
      </c>
      <c r="HWU13">
        <f>VLOOKUP($A13,'[1]Cuadro 3'!$B$6:$N$169,2,FALSE)</f>
        <v>1</v>
      </c>
      <c r="HWV13">
        <f>VLOOKUP($A13,'[1]Cuadro 3'!$B$6:$N$169,2,FALSE)</f>
        <v>1</v>
      </c>
      <c r="HWW13">
        <f>VLOOKUP($A13,'[1]Cuadro 3'!$B$6:$N$169,2,FALSE)</f>
        <v>1</v>
      </c>
      <c r="HWX13">
        <f>VLOOKUP($A13,'[1]Cuadro 3'!$B$6:$N$169,2,FALSE)</f>
        <v>1</v>
      </c>
      <c r="HWY13">
        <f>VLOOKUP($A13,'[1]Cuadro 3'!$B$6:$N$169,2,FALSE)</f>
        <v>1</v>
      </c>
      <c r="HWZ13">
        <f>VLOOKUP($A13,'[1]Cuadro 3'!$B$6:$N$169,2,FALSE)</f>
        <v>1</v>
      </c>
      <c r="HXA13">
        <f>VLOOKUP($A13,'[1]Cuadro 3'!$B$6:$N$169,2,FALSE)</f>
        <v>1</v>
      </c>
      <c r="HXB13">
        <f>VLOOKUP($A13,'[1]Cuadro 3'!$B$6:$N$169,2,FALSE)</f>
        <v>1</v>
      </c>
      <c r="HXC13">
        <f>VLOOKUP($A13,'[1]Cuadro 3'!$B$6:$N$169,2,FALSE)</f>
        <v>1</v>
      </c>
      <c r="HXD13">
        <f>VLOOKUP($A13,'[1]Cuadro 3'!$B$6:$N$169,2,FALSE)</f>
        <v>1</v>
      </c>
      <c r="HXE13">
        <f>VLOOKUP($A13,'[1]Cuadro 3'!$B$6:$N$169,2,FALSE)</f>
        <v>1</v>
      </c>
      <c r="HXF13">
        <f>VLOOKUP($A13,'[1]Cuadro 3'!$B$6:$N$169,2,FALSE)</f>
        <v>1</v>
      </c>
      <c r="HXG13">
        <f>VLOOKUP($A13,'[1]Cuadro 3'!$B$6:$N$169,2,FALSE)</f>
        <v>1</v>
      </c>
      <c r="HXH13">
        <f>VLOOKUP($A13,'[1]Cuadro 3'!$B$6:$N$169,2,FALSE)</f>
        <v>1</v>
      </c>
      <c r="HXI13">
        <f>VLOOKUP($A13,'[1]Cuadro 3'!$B$6:$N$169,2,FALSE)</f>
        <v>1</v>
      </c>
      <c r="HXJ13">
        <f>VLOOKUP($A13,'[1]Cuadro 3'!$B$6:$N$169,2,FALSE)</f>
        <v>1</v>
      </c>
      <c r="HXK13">
        <f>VLOOKUP($A13,'[1]Cuadro 3'!$B$6:$N$169,2,FALSE)</f>
        <v>1</v>
      </c>
      <c r="HXL13">
        <f>VLOOKUP($A13,'[1]Cuadro 3'!$B$6:$N$169,2,FALSE)</f>
        <v>1</v>
      </c>
      <c r="HXM13">
        <f>VLOOKUP($A13,'[1]Cuadro 3'!$B$6:$N$169,2,FALSE)</f>
        <v>1</v>
      </c>
      <c r="HXN13">
        <f>VLOOKUP($A13,'[1]Cuadro 3'!$B$6:$N$169,2,FALSE)</f>
        <v>1</v>
      </c>
      <c r="HXO13">
        <f>VLOOKUP($A13,'[1]Cuadro 3'!$B$6:$N$169,2,FALSE)</f>
        <v>1</v>
      </c>
      <c r="HXP13">
        <f>VLOOKUP($A13,'[1]Cuadro 3'!$B$6:$N$169,2,FALSE)</f>
        <v>1</v>
      </c>
      <c r="HXQ13">
        <f>VLOOKUP($A13,'[1]Cuadro 3'!$B$6:$N$169,2,FALSE)</f>
        <v>1</v>
      </c>
      <c r="HXR13">
        <f>VLOOKUP($A13,'[1]Cuadro 3'!$B$6:$N$169,2,FALSE)</f>
        <v>1</v>
      </c>
      <c r="HXS13">
        <f>VLOOKUP($A13,'[1]Cuadro 3'!$B$6:$N$169,2,FALSE)</f>
        <v>1</v>
      </c>
      <c r="HXT13">
        <f>VLOOKUP($A13,'[1]Cuadro 3'!$B$6:$N$169,2,FALSE)</f>
        <v>1</v>
      </c>
      <c r="HXU13">
        <f>VLOOKUP($A13,'[1]Cuadro 3'!$B$6:$N$169,2,FALSE)</f>
        <v>1</v>
      </c>
      <c r="HXV13">
        <f>VLOOKUP($A13,'[1]Cuadro 3'!$B$6:$N$169,2,FALSE)</f>
        <v>1</v>
      </c>
      <c r="HXW13">
        <f>VLOOKUP($A13,'[1]Cuadro 3'!$B$6:$N$169,2,FALSE)</f>
        <v>1</v>
      </c>
      <c r="HXX13">
        <f>VLOOKUP($A13,'[1]Cuadro 3'!$B$6:$N$169,2,FALSE)</f>
        <v>1</v>
      </c>
      <c r="HXY13">
        <f>VLOOKUP($A13,'[1]Cuadro 3'!$B$6:$N$169,2,FALSE)</f>
        <v>1</v>
      </c>
      <c r="HXZ13">
        <f>VLOOKUP($A13,'[1]Cuadro 3'!$B$6:$N$169,2,FALSE)</f>
        <v>1</v>
      </c>
      <c r="HYA13">
        <f>VLOOKUP($A13,'[1]Cuadro 3'!$B$6:$N$169,2,FALSE)</f>
        <v>1</v>
      </c>
      <c r="HYB13">
        <f>VLOOKUP($A13,'[1]Cuadro 3'!$B$6:$N$169,2,FALSE)</f>
        <v>1</v>
      </c>
      <c r="HYC13">
        <f>VLOOKUP($A13,'[1]Cuadro 3'!$B$6:$N$169,2,FALSE)</f>
        <v>1</v>
      </c>
      <c r="HYD13">
        <f>VLOOKUP($A13,'[1]Cuadro 3'!$B$6:$N$169,2,FALSE)</f>
        <v>1</v>
      </c>
      <c r="HYE13">
        <f>VLOOKUP($A13,'[1]Cuadro 3'!$B$6:$N$169,2,FALSE)</f>
        <v>1</v>
      </c>
      <c r="HYF13">
        <f>VLOOKUP($A13,'[1]Cuadro 3'!$B$6:$N$169,2,FALSE)</f>
        <v>1</v>
      </c>
      <c r="HYG13">
        <f>VLOOKUP($A13,'[1]Cuadro 3'!$B$6:$N$169,2,FALSE)</f>
        <v>1</v>
      </c>
      <c r="HYH13">
        <f>VLOOKUP($A13,'[1]Cuadro 3'!$B$6:$N$169,2,FALSE)</f>
        <v>1</v>
      </c>
      <c r="HYI13">
        <f>VLOOKUP($A13,'[1]Cuadro 3'!$B$6:$N$169,2,FALSE)</f>
        <v>1</v>
      </c>
      <c r="HYJ13">
        <f>VLOOKUP($A13,'[1]Cuadro 3'!$B$6:$N$169,2,FALSE)</f>
        <v>1</v>
      </c>
      <c r="HYK13">
        <f>VLOOKUP($A13,'[1]Cuadro 3'!$B$6:$N$169,2,FALSE)</f>
        <v>1</v>
      </c>
      <c r="HYL13">
        <f>VLOOKUP($A13,'[1]Cuadro 3'!$B$6:$N$169,2,FALSE)</f>
        <v>1</v>
      </c>
      <c r="HYM13">
        <f>VLOOKUP($A13,'[1]Cuadro 3'!$B$6:$N$169,2,FALSE)</f>
        <v>1</v>
      </c>
      <c r="HYN13">
        <f>VLOOKUP($A13,'[1]Cuadro 3'!$B$6:$N$169,2,FALSE)</f>
        <v>1</v>
      </c>
      <c r="HYO13">
        <f>VLOOKUP($A13,'[1]Cuadro 3'!$B$6:$N$169,2,FALSE)</f>
        <v>1</v>
      </c>
      <c r="HYP13">
        <f>VLOOKUP($A13,'[1]Cuadro 3'!$B$6:$N$169,2,FALSE)</f>
        <v>1</v>
      </c>
      <c r="HYQ13">
        <f>VLOOKUP($A13,'[1]Cuadro 3'!$B$6:$N$169,2,FALSE)</f>
        <v>1</v>
      </c>
      <c r="HYR13">
        <f>VLOOKUP($A13,'[1]Cuadro 3'!$B$6:$N$169,2,FALSE)</f>
        <v>1</v>
      </c>
      <c r="HYS13">
        <f>VLOOKUP($A13,'[1]Cuadro 3'!$B$6:$N$169,2,FALSE)</f>
        <v>1</v>
      </c>
      <c r="HYT13">
        <f>VLOOKUP($A13,'[1]Cuadro 3'!$B$6:$N$169,2,FALSE)</f>
        <v>1</v>
      </c>
      <c r="HYU13">
        <f>VLOOKUP($A13,'[1]Cuadro 3'!$B$6:$N$169,2,FALSE)</f>
        <v>1</v>
      </c>
      <c r="HYV13">
        <f>VLOOKUP($A13,'[1]Cuadro 3'!$B$6:$N$169,2,FALSE)</f>
        <v>1</v>
      </c>
      <c r="HYW13">
        <f>VLOOKUP($A13,'[1]Cuadro 3'!$B$6:$N$169,2,FALSE)</f>
        <v>1</v>
      </c>
      <c r="HYX13">
        <f>VLOOKUP($A13,'[1]Cuadro 3'!$B$6:$N$169,2,FALSE)</f>
        <v>1</v>
      </c>
      <c r="HYY13">
        <f>VLOOKUP($A13,'[1]Cuadro 3'!$B$6:$N$169,2,FALSE)</f>
        <v>1</v>
      </c>
      <c r="HYZ13">
        <f>VLOOKUP($A13,'[1]Cuadro 3'!$B$6:$N$169,2,FALSE)</f>
        <v>1</v>
      </c>
      <c r="HZA13">
        <f>VLOOKUP($A13,'[1]Cuadro 3'!$B$6:$N$169,2,FALSE)</f>
        <v>1</v>
      </c>
      <c r="HZB13">
        <f>VLOOKUP($A13,'[1]Cuadro 3'!$B$6:$N$169,2,FALSE)</f>
        <v>1</v>
      </c>
      <c r="HZC13">
        <f>VLOOKUP($A13,'[1]Cuadro 3'!$B$6:$N$169,2,FALSE)</f>
        <v>1</v>
      </c>
      <c r="HZD13">
        <f>VLOOKUP($A13,'[1]Cuadro 3'!$B$6:$N$169,2,FALSE)</f>
        <v>1</v>
      </c>
      <c r="HZE13">
        <f>VLOOKUP($A13,'[1]Cuadro 3'!$B$6:$N$169,2,FALSE)</f>
        <v>1</v>
      </c>
      <c r="HZF13">
        <f>VLOOKUP($A13,'[1]Cuadro 3'!$B$6:$N$169,2,FALSE)</f>
        <v>1</v>
      </c>
      <c r="HZG13">
        <f>VLOOKUP($A13,'[1]Cuadro 3'!$B$6:$N$169,2,FALSE)</f>
        <v>1</v>
      </c>
      <c r="HZH13">
        <f>VLOOKUP($A13,'[1]Cuadro 3'!$B$6:$N$169,2,FALSE)</f>
        <v>1</v>
      </c>
      <c r="HZI13">
        <f>VLOOKUP($A13,'[1]Cuadro 3'!$B$6:$N$169,2,FALSE)</f>
        <v>1</v>
      </c>
      <c r="HZJ13">
        <f>VLOOKUP($A13,'[1]Cuadro 3'!$B$6:$N$169,2,FALSE)</f>
        <v>1</v>
      </c>
      <c r="HZK13">
        <f>VLOOKUP($A13,'[1]Cuadro 3'!$B$6:$N$169,2,FALSE)</f>
        <v>1</v>
      </c>
      <c r="HZL13">
        <f>VLOOKUP($A13,'[1]Cuadro 3'!$B$6:$N$169,2,FALSE)</f>
        <v>1</v>
      </c>
      <c r="HZM13">
        <f>VLOOKUP($A13,'[1]Cuadro 3'!$B$6:$N$169,2,FALSE)</f>
        <v>1</v>
      </c>
      <c r="HZN13">
        <f>VLOOKUP($A13,'[1]Cuadro 3'!$B$6:$N$169,2,FALSE)</f>
        <v>1</v>
      </c>
      <c r="HZO13">
        <f>VLOOKUP($A13,'[1]Cuadro 3'!$B$6:$N$169,2,FALSE)</f>
        <v>1</v>
      </c>
      <c r="HZP13">
        <f>VLOOKUP($A13,'[1]Cuadro 3'!$B$6:$N$169,2,FALSE)</f>
        <v>1</v>
      </c>
      <c r="HZQ13">
        <f>VLOOKUP($A13,'[1]Cuadro 3'!$B$6:$N$169,2,FALSE)</f>
        <v>1</v>
      </c>
      <c r="HZR13">
        <f>VLOOKUP($A13,'[1]Cuadro 3'!$B$6:$N$169,2,FALSE)</f>
        <v>1</v>
      </c>
      <c r="HZS13">
        <f>VLOOKUP($A13,'[1]Cuadro 3'!$B$6:$N$169,2,FALSE)</f>
        <v>1</v>
      </c>
      <c r="HZT13">
        <f>VLOOKUP($A13,'[1]Cuadro 3'!$B$6:$N$169,2,FALSE)</f>
        <v>1</v>
      </c>
      <c r="HZU13">
        <f>VLOOKUP($A13,'[1]Cuadro 3'!$B$6:$N$169,2,FALSE)</f>
        <v>1</v>
      </c>
      <c r="HZV13">
        <f>VLOOKUP($A13,'[1]Cuadro 3'!$B$6:$N$169,2,FALSE)</f>
        <v>1</v>
      </c>
      <c r="HZW13">
        <f>VLOOKUP($A13,'[1]Cuadro 3'!$B$6:$N$169,2,FALSE)</f>
        <v>1</v>
      </c>
      <c r="HZX13">
        <f>VLOOKUP($A13,'[1]Cuadro 3'!$B$6:$N$169,2,FALSE)</f>
        <v>1</v>
      </c>
      <c r="HZY13">
        <f>VLOOKUP($A13,'[1]Cuadro 3'!$B$6:$N$169,2,FALSE)</f>
        <v>1</v>
      </c>
      <c r="HZZ13">
        <f>VLOOKUP($A13,'[1]Cuadro 3'!$B$6:$N$169,2,FALSE)</f>
        <v>1</v>
      </c>
      <c r="IAA13">
        <f>VLOOKUP($A13,'[1]Cuadro 3'!$B$6:$N$169,2,FALSE)</f>
        <v>1</v>
      </c>
      <c r="IAB13">
        <f>VLOOKUP($A13,'[1]Cuadro 3'!$B$6:$N$169,2,FALSE)</f>
        <v>1</v>
      </c>
      <c r="IAC13">
        <f>VLOOKUP($A13,'[1]Cuadro 3'!$B$6:$N$169,2,FALSE)</f>
        <v>1</v>
      </c>
      <c r="IAD13">
        <f>VLOOKUP($A13,'[1]Cuadro 3'!$B$6:$N$169,2,FALSE)</f>
        <v>1</v>
      </c>
      <c r="IAE13">
        <f>VLOOKUP($A13,'[1]Cuadro 3'!$B$6:$N$169,2,FALSE)</f>
        <v>1</v>
      </c>
      <c r="IAF13">
        <f>VLOOKUP($A13,'[1]Cuadro 3'!$B$6:$N$169,2,FALSE)</f>
        <v>1</v>
      </c>
      <c r="IAG13">
        <f>VLOOKUP($A13,'[1]Cuadro 3'!$B$6:$N$169,2,FALSE)</f>
        <v>1</v>
      </c>
      <c r="IAH13">
        <f>VLOOKUP($A13,'[1]Cuadro 3'!$B$6:$N$169,2,FALSE)</f>
        <v>1</v>
      </c>
      <c r="IAI13">
        <f>VLOOKUP($A13,'[1]Cuadro 3'!$B$6:$N$169,2,FALSE)</f>
        <v>1</v>
      </c>
      <c r="IAJ13">
        <f>VLOOKUP($A13,'[1]Cuadro 3'!$B$6:$N$169,2,FALSE)</f>
        <v>1</v>
      </c>
      <c r="IAK13">
        <f>VLOOKUP($A13,'[1]Cuadro 3'!$B$6:$N$169,2,FALSE)</f>
        <v>1</v>
      </c>
      <c r="IAL13">
        <f>VLOOKUP($A13,'[1]Cuadro 3'!$B$6:$N$169,2,FALSE)</f>
        <v>1</v>
      </c>
      <c r="IAM13">
        <f>VLOOKUP($A13,'[1]Cuadro 3'!$B$6:$N$169,2,FALSE)</f>
        <v>1</v>
      </c>
      <c r="IAN13">
        <f>VLOOKUP($A13,'[1]Cuadro 3'!$B$6:$N$169,2,FALSE)</f>
        <v>1</v>
      </c>
      <c r="IAO13">
        <f>VLOOKUP($A13,'[1]Cuadro 3'!$B$6:$N$169,2,FALSE)</f>
        <v>1</v>
      </c>
      <c r="IAP13">
        <f>VLOOKUP($A13,'[1]Cuadro 3'!$B$6:$N$169,2,FALSE)</f>
        <v>1</v>
      </c>
      <c r="IAQ13">
        <f>VLOOKUP($A13,'[1]Cuadro 3'!$B$6:$N$169,2,FALSE)</f>
        <v>1</v>
      </c>
      <c r="IAR13">
        <f>VLOOKUP($A13,'[1]Cuadro 3'!$B$6:$N$169,2,FALSE)</f>
        <v>1</v>
      </c>
      <c r="IAS13">
        <f>VLOOKUP($A13,'[1]Cuadro 3'!$B$6:$N$169,2,FALSE)</f>
        <v>1</v>
      </c>
      <c r="IAT13">
        <f>VLOOKUP($A13,'[1]Cuadro 3'!$B$6:$N$169,2,FALSE)</f>
        <v>1</v>
      </c>
      <c r="IAU13">
        <f>VLOOKUP($A13,'[1]Cuadro 3'!$B$6:$N$169,2,FALSE)</f>
        <v>1</v>
      </c>
      <c r="IAV13">
        <f>VLOOKUP($A13,'[1]Cuadro 3'!$B$6:$N$169,2,FALSE)</f>
        <v>1</v>
      </c>
      <c r="IAW13">
        <f>VLOOKUP($A13,'[1]Cuadro 3'!$B$6:$N$169,2,FALSE)</f>
        <v>1</v>
      </c>
      <c r="IAX13">
        <f>VLOOKUP($A13,'[1]Cuadro 3'!$B$6:$N$169,2,FALSE)</f>
        <v>1</v>
      </c>
      <c r="IAY13">
        <f>VLOOKUP($A13,'[1]Cuadro 3'!$B$6:$N$169,2,FALSE)</f>
        <v>1</v>
      </c>
      <c r="IAZ13">
        <f>VLOOKUP($A13,'[1]Cuadro 3'!$B$6:$N$169,2,FALSE)</f>
        <v>1</v>
      </c>
      <c r="IBA13">
        <f>VLOOKUP($A13,'[1]Cuadro 3'!$B$6:$N$169,2,FALSE)</f>
        <v>1</v>
      </c>
      <c r="IBB13">
        <f>VLOOKUP($A13,'[1]Cuadro 3'!$B$6:$N$169,2,FALSE)</f>
        <v>1</v>
      </c>
      <c r="IBC13">
        <f>VLOOKUP($A13,'[1]Cuadro 3'!$B$6:$N$169,2,FALSE)</f>
        <v>1</v>
      </c>
      <c r="IBD13">
        <f>VLOOKUP($A13,'[1]Cuadro 3'!$B$6:$N$169,2,FALSE)</f>
        <v>1</v>
      </c>
      <c r="IBE13">
        <f>VLOOKUP($A13,'[1]Cuadro 3'!$B$6:$N$169,2,FALSE)</f>
        <v>1</v>
      </c>
      <c r="IBF13">
        <f>VLOOKUP($A13,'[1]Cuadro 3'!$B$6:$N$169,2,FALSE)</f>
        <v>1</v>
      </c>
      <c r="IBG13">
        <f>VLOOKUP($A13,'[1]Cuadro 3'!$B$6:$N$169,2,FALSE)</f>
        <v>1</v>
      </c>
      <c r="IBH13">
        <f>VLOOKUP($A13,'[1]Cuadro 3'!$B$6:$N$169,2,FALSE)</f>
        <v>1</v>
      </c>
      <c r="IBI13">
        <f>VLOOKUP($A13,'[1]Cuadro 3'!$B$6:$N$169,2,FALSE)</f>
        <v>1</v>
      </c>
      <c r="IBJ13">
        <f>VLOOKUP($A13,'[1]Cuadro 3'!$B$6:$N$169,2,FALSE)</f>
        <v>1</v>
      </c>
      <c r="IBK13">
        <f>VLOOKUP($A13,'[1]Cuadro 3'!$B$6:$N$169,2,FALSE)</f>
        <v>1</v>
      </c>
      <c r="IBL13">
        <f>VLOOKUP($A13,'[1]Cuadro 3'!$B$6:$N$169,2,FALSE)</f>
        <v>1</v>
      </c>
      <c r="IBM13">
        <f>VLOOKUP($A13,'[1]Cuadro 3'!$B$6:$N$169,2,FALSE)</f>
        <v>1</v>
      </c>
      <c r="IBN13">
        <f>VLOOKUP($A13,'[1]Cuadro 3'!$B$6:$N$169,2,FALSE)</f>
        <v>1</v>
      </c>
      <c r="IBO13">
        <f>VLOOKUP($A13,'[1]Cuadro 3'!$B$6:$N$169,2,FALSE)</f>
        <v>1</v>
      </c>
      <c r="IBP13">
        <f>VLOOKUP($A13,'[1]Cuadro 3'!$B$6:$N$169,2,FALSE)</f>
        <v>1</v>
      </c>
      <c r="IBQ13">
        <f>VLOOKUP($A13,'[1]Cuadro 3'!$B$6:$N$169,2,FALSE)</f>
        <v>1</v>
      </c>
      <c r="IBR13">
        <f>VLOOKUP($A13,'[1]Cuadro 3'!$B$6:$N$169,2,FALSE)</f>
        <v>1</v>
      </c>
      <c r="IBS13">
        <f>VLOOKUP($A13,'[1]Cuadro 3'!$B$6:$N$169,2,FALSE)</f>
        <v>1</v>
      </c>
      <c r="IBT13">
        <f>VLOOKUP($A13,'[1]Cuadro 3'!$B$6:$N$169,2,FALSE)</f>
        <v>1</v>
      </c>
      <c r="IBU13">
        <f>VLOOKUP($A13,'[1]Cuadro 3'!$B$6:$N$169,2,FALSE)</f>
        <v>1</v>
      </c>
      <c r="IBV13">
        <f>VLOOKUP($A13,'[1]Cuadro 3'!$B$6:$N$169,2,FALSE)</f>
        <v>1</v>
      </c>
      <c r="IBW13">
        <f>VLOOKUP($A13,'[1]Cuadro 3'!$B$6:$N$169,2,FALSE)</f>
        <v>1</v>
      </c>
      <c r="IBX13">
        <f>VLOOKUP($A13,'[1]Cuadro 3'!$B$6:$N$169,2,FALSE)</f>
        <v>1</v>
      </c>
      <c r="IBY13">
        <f>VLOOKUP($A13,'[1]Cuadro 3'!$B$6:$N$169,2,FALSE)</f>
        <v>1</v>
      </c>
      <c r="IBZ13">
        <f>VLOOKUP($A13,'[1]Cuadro 3'!$B$6:$N$169,2,FALSE)</f>
        <v>1</v>
      </c>
      <c r="ICA13">
        <f>VLOOKUP($A13,'[1]Cuadro 3'!$B$6:$N$169,2,FALSE)</f>
        <v>1</v>
      </c>
      <c r="ICB13">
        <f>VLOOKUP($A13,'[1]Cuadro 3'!$B$6:$N$169,2,FALSE)</f>
        <v>1</v>
      </c>
      <c r="ICC13">
        <f>VLOOKUP($A13,'[1]Cuadro 3'!$B$6:$N$169,2,FALSE)</f>
        <v>1</v>
      </c>
      <c r="ICD13">
        <f>VLOOKUP($A13,'[1]Cuadro 3'!$B$6:$N$169,2,FALSE)</f>
        <v>1</v>
      </c>
      <c r="ICE13">
        <f>VLOOKUP($A13,'[1]Cuadro 3'!$B$6:$N$169,2,FALSE)</f>
        <v>1</v>
      </c>
      <c r="ICF13">
        <f>VLOOKUP($A13,'[1]Cuadro 3'!$B$6:$N$169,2,FALSE)</f>
        <v>1</v>
      </c>
      <c r="ICG13">
        <f>VLOOKUP($A13,'[1]Cuadro 3'!$B$6:$N$169,2,FALSE)</f>
        <v>1</v>
      </c>
      <c r="ICH13">
        <f>VLOOKUP($A13,'[1]Cuadro 3'!$B$6:$N$169,2,FALSE)</f>
        <v>1</v>
      </c>
      <c r="ICI13">
        <f>VLOOKUP($A13,'[1]Cuadro 3'!$B$6:$N$169,2,FALSE)</f>
        <v>1</v>
      </c>
      <c r="ICJ13">
        <f>VLOOKUP($A13,'[1]Cuadro 3'!$B$6:$N$169,2,FALSE)</f>
        <v>1</v>
      </c>
      <c r="ICK13">
        <f>VLOOKUP($A13,'[1]Cuadro 3'!$B$6:$N$169,2,FALSE)</f>
        <v>1</v>
      </c>
      <c r="ICL13">
        <f>VLOOKUP($A13,'[1]Cuadro 3'!$B$6:$N$169,2,FALSE)</f>
        <v>1</v>
      </c>
      <c r="ICM13">
        <f>VLOOKUP($A13,'[1]Cuadro 3'!$B$6:$N$169,2,FALSE)</f>
        <v>1</v>
      </c>
      <c r="ICN13">
        <f>VLOOKUP($A13,'[1]Cuadro 3'!$B$6:$N$169,2,FALSE)</f>
        <v>1</v>
      </c>
      <c r="ICO13">
        <f>VLOOKUP($A13,'[1]Cuadro 3'!$B$6:$N$169,2,FALSE)</f>
        <v>1</v>
      </c>
      <c r="ICP13">
        <f>VLOOKUP($A13,'[1]Cuadro 3'!$B$6:$N$169,2,FALSE)</f>
        <v>1</v>
      </c>
      <c r="ICQ13">
        <f>VLOOKUP($A13,'[1]Cuadro 3'!$B$6:$N$169,2,FALSE)</f>
        <v>1</v>
      </c>
      <c r="ICR13">
        <f>VLOOKUP($A13,'[1]Cuadro 3'!$B$6:$N$169,2,FALSE)</f>
        <v>1</v>
      </c>
      <c r="ICS13">
        <f>VLOOKUP($A13,'[1]Cuadro 3'!$B$6:$N$169,2,FALSE)</f>
        <v>1</v>
      </c>
      <c r="ICT13">
        <f>VLOOKUP($A13,'[1]Cuadro 3'!$B$6:$N$169,2,FALSE)</f>
        <v>1</v>
      </c>
      <c r="ICU13">
        <f>VLOOKUP($A13,'[1]Cuadro 3'!$B$6:$N$169,2,FALSE)</f>
        <v>1</v>
      </c>
      <c r="ICV13">
        <f>VLOOKUP($A13,'[1]Cuadro 3'!$B$6:$N$169,2,FALSE)</f>
        <v>1</v>
      </c>
      <c r="ICW13">
        <f>VLOOKUP($A13,'[1]Cuadro 3'!$B$6:$N$169,2,FALSE)</f>
        <v>1</v>
      </c>
      <c r="ICX13">
        <f>VLOOKUP($A13,'[1]Cuadro 3'!$B$6:$N$169,2,FALSE)</f>
        <v>1</v>
      </c>
      <c r="ICY13">
        <f>VLOOKUP($A13,'[1]Cuadro 3'!$B$6:$N$169,2,FALSE)</f>
        <v>1</v>
      </c>
      <c r="ICZ13">
        <f>VLOOKUP($A13,'[1]Cuadro 3'!$B$6:$N$169,2,FALSE)</f>
        <v>1</v>
      </c>
      <c r="IDA13">
        <f>VLOOKUP($A13,'[1]Cuadro 3'!$B$6:$N$169,2,FALSE)</f>
        <v>1</v>
      </c>
      <c r="IDB13">
        <f>VLOOKUP($A13,'[1]Cuadro 3'!$B$6:$N$169,2,FALSE)</f>
        <v>1</v>
      </c>
      <c r="IDC13">
        <f>VLOOKUP($A13,'[1]Cuadro 3'!$B$6:$N$169,2,FALSE)</f>
        <v>1</v>
      </c>
      <c r="IDD13">
        <f>VLOOKUP($A13,'[1]Cuadro 3'!$B$6:$N$169,2,FALSE)</f>
        <v>1</v>
      </c>
      <c r="IDE13">
        <f>VLOOKUP($A13,'[1]Cuadro 3'!$B$6:$N$169,2,FALSE)</f>
        <v>1</v>
      </c>
      <c r="IDF13">
        <f>VLOOKUP($A13,'[1]Cuadro 3'!$B$6:$N$169,2,FALSE)</f>
        <v>1</v>
      </c>
      <c r="IDG13">
        <f>VLOOKUP($A13,'[1]Cuadro 3'!$B$6:$N$169,2,FALSE)</f>
        <v>1</v>
      </c>
      <c r="IDH13">
        <f>VLOOKUP($A13,'[1]Cuadro 3'!$B$6:$N$169,2,FALSE)</f>
        <v>1</v>
      </c>
      <c r="IDI13">
        <f>VLOOKUP($A13,'[1]Cuadro 3'!$B$6:$N$169,2,FALSE)</f>
        <v>1</v>
      </c>
      <c r="IDJ13">
        <f>VLOOKUP($A13,'[1]Cuadro 3'!$B$6:$N$169,2,FALSE)</f>
        <v>1</v>
      </c>
      <c r="IDK13">
        <f>VLOOKUP($A13,'[1]Cuadro 3'!$B$6:$N$169,2,FALSE)</f>
        <v>1</v>
      </c>
      <c r="IDL13">
        <f>VLOOKUP($A13,'[1]Cuadro 3'!$B$6:$N$169,2,FALSE)</f>
        <v>1</v>
      </c>
      <c r="IDM13">
        <f>VLOOKUP($A13,'[1]Cuadro 3'!$B$6:$N$169,2,FALSE)</f>
        <v>1</v>
      </c>
      <c r="IDN13">
        <f>VLOOKUP($A13,'[1]Cuadro 3'!$B$6:$N$169,2,FALSE)</f>
        <v>1</v>
      </c>
      <c r="IDO13">
        <f>VLOOKUP($A13,'[1]Cuadro 3'!$B$6:$N$169,2,FALSE)</f>
        <v>1</v>
      </c>
      <c r="IDP13">
        <f>VLOOKUP($A13,'[1]Cuadro 3'!$B$6:$N$169,2,FALSE)</f>
        <v>1</v>
      </c>
      <c r="IDQ13">
        <f>VLOOKUP($A13,'[1]Cuadro 3'!$B$6:$N$169,2,FALSE)</f>
        <v>1</v>
      </c>
      <c r="IDR13">
        <f>VLOOKUP($A13,'[1]Cuadro 3'!$B$6:$N$169,2,FALSE)</f>
        <v>1</v>
      </c>
      <c r="IDS13">
        <f>VLOOKUP($A13,'[1]Cuadro 3'!$B$6:$N$169,2,FALSE)</f>
        <v>1</v>
      </c>
      <c r="IDT13">
        <f>VLOOKUP($A13,'[1]Cuadro 3'!$B$6:$N$169,2,FALSE)</f>
        <v>1</v>
      </c>
      <c r="IDU13">
        <f>VLOOKUP($A13,'[1]Cuadro 3'!$B$6:$N$169,2,FALSE)</f>
        <v>1</v>
      </c>
      <c r="IDV13">
        <f>VLOOKUP($A13,'[1]Cuadro 3'!$B$6:$N$169,2,FALSE)</f>
        <v>1</v>
      </c>
      <c r="IDW13">
        <f>VLOOKUP($A13,'[1]Cuadro 3'!$B$6:$N$169,2,FALSE)</f>
        <v>1</v>
      </c>
      <c r="IDX13">
        <f>VLOOKUP($A13,'[1]Cuadro 3'!$B$6:$N$169,2,FALSE)</f>
        <v>1</v>
      </c>
      <c r="IDY13">
        <f>VLOOKUP($A13,'[1]Cuadro 3'!$B$6:$N$169,2,FALSE)</f>
        <v>1</v>
      </c>
      <c r="IDZ13">
        <f>VLOOKUP($A13,'[1]Cuadro 3'!$B$6:$N$169,2,FALSE)</f>
        <v>1</v>
      </c>
      <c r="IEA13">
        <f>VLOOKUP($A13,'[1]Cuadro 3'!$B$6:$N$169,2,FALSE)</f>
        <v>1</v>
      </c>
      <c r="IEB13">
        <f>VLOOKUP($A13,'[1]Cuadro 3'!$B$6:$N$169,2,FALSE)</f>
        <v>1</v>
      </c>
      <c r="IEC13">
        <f>VLOOKUP($A13,'[1]Cuadro 3'!$B$6:$N$169,2,FALSE)</f>
        <v>1</v>
      </c>
      <c r="IED13">
        <f>VLOOKUP($A13,'[1]Cuadro 3'!$B$6:$N$169,2,FALSE)</f>
        <v>1</v>
      </c>
      <c r="IEE13">
        <f>VLOOKUP($A13,'[1]Cuadro 3'!$B$6:$N$169,2,FALSE)</f>
        <v>1</v>
      </c>
      <c r="IEF13">
        <f>VLOOKUP($A13,'[1]Cuadro 3'!$B$6:$N$169,2,FALSE)</f>
        <v>1</v>
      </c>
      <c r="IEG13">
        <f>VLOOKUP($A13,'[1]Cuadro 3'!$B$6:$N$169,2,FALSE)</f>
        <v>1</v>
      </c>
      <c r="IEH13">
        <f>VLOOKUP($A13,'[1]Cuadro 3'!$B$6:$N$169,2,FALSE)</f>
        <v>1</v>
      </c>
      <c r="IEI13">
        <f>VLOOKUP($A13,'[1]Cuadro 3'!$B$6:$N$169,2,FALSE)</f>
        <v>1</v>
      </c>
      <c r="IEJ13">
        <f>VLOOKUP($A13,'[1]Cuadro 3'!$B$6:$N$169,2,FALSE)</f>
        <v>1</v>
      </c>
      <c r="IEK13">
        <f>VLOOKUP($A13,'[1]Cuadro 3'!$B$6:$N$169,2,FALSE)</f>
        <v>1</v>
      </c>
      <c r="IEL13">
        <f>VLOOKUP($A13,'[1]Cuadro 3'!$B$6:$N$169,2,FALSE)</f>
        <v>1</v>
      </c>
      <c r="IEM13">
        <f>VLOOKUP($A13,'[1]Cuadro 3'!$B$6:$N$169,2,FALSE)</f>
        <v>1</v>
      </c>
      <c r="IEN13">
        <f>VLOOKUP($A13,'[1]Cuadro 3'!$B$6:$N$169,2,FALSE)</f>
        <v>1</v>
      </c>
      <c r="IEO13">
        <f>VLOOKUP($A13,'[1]Cuadro 3'!$B$6:$N$169,2,FALSE)</f>
        <v>1</v>
      </c>
      <c r="IEP13">
        <f>VLOOKUP($A13,'[1]Cuadro 3'!$B$6:$N$169,2,FALSE)</f>
        <v>1</v>
      </c>
      <c r="IEQ13">
        <f>VLOOKUP($A13,'[1]Cuadro 3'!$B$6:$N$169,2,FALSE)</f>
        <v>1</v>
      </c>
      <c r="IER13">
        <f>VLOOKUP($A13,'[1]Cuadro 3'!$B$6:$N$169,2,FALSE)</f>
        <v>1</v>
      </c>
      <c r="IES13">
        <f>VLOOKUP($A13,'[1]Cuadro 3'!$B$6:$N$169,2,FALSE)</f>
        <v>1</v>
      </c>
      <c r="IET13">
        <f>VLOOKUP($A13,'[1]Cuadro 3'!$B$6:$N$169,2,FALSE)</f>
        <v>1</v>
      </c>
      <c r="IEU13">
        <f>VLOOKUP($A13,'[1]Cuadro 3'!$B$6:$N$169,2,FALSE)</f>
        <v>1</v>
      </c>
      <c r="IEV13">
        <f>VLOOKUP($A13,'[1]Cuadro 3'!$B$6:$N$169,2,FALSE)</f>
        <v>1</v>
      </c>
      <c r="IEW13">
        <f>VLOOKUP($A13,'[1]Cuadro 3'!$B$6:$N$169,2,FALSE)</f>
        <v>1</v>
      </c>
      <c r="IEX13">
        <f>VLOOKUP($A13,'[1]Cuadro 3'!$B$6:$N$169,2,FALSE)</f>
        <v>1</v>
      </c>
      <c r="IEY13">
        <f>VLOOKUP($A13,'[1]Cuadro 3'!$B$6:$N$169,2,FALSE)</f>
        <v>1</v>
      </c>
      <c r="IEZ13">
        <f>VLOOKUP($A13,'[1]Cuadro 3'!$B$6:$N$169,2,FALSE)</f>
        <v>1</v>
      </c>
      <c r="IFA13">
        <f>VLOOKUP($A13,'[1]Cuadro 3'!$B$6:$N$169,2,FALSE)</f>
        <v>1</v>
      </c>
      <c r="IFB13">
        <f>VLOOKUP($A13,'[1]Cuadro 3'!$B$6:$N$169,2,FALSE)</f>
        <v>1</v>
      </c>
      <c r="IFC13">
        <f>VLOOKUP($A13,'[1]Cuadro 3'!$B$6:$N$169,2,FALSE)</f>
        <v>1</v>
      </c>
      <c r="IFD13">
        <f>VLOOKUP($A13,'[1]Cuadro 3'!$B$6:$N$169,2,FALSE)</f>
        <v>1</v>
      </c>
      <c r="IFE13">
        <f>VLOOKUP($A13,'[1]Cuadro 3'!$B$6:$N$169,2,FALSE)</f>
        <v>1</v>
      </c>
      <c r="IFF13">
        <f>VLOOKUP($A13,'[1]Cuadro 3'!$B$6:$N$169,2,FALSE)</f>
        <v>1</v>
      </c>
      <c r="IFG13">
        <f>VLOOKUP($A13,'[1]Cuadro 3'!$B$6:$N$169,2,FALSE)</f>
        <v>1</v>
      </c>
      <c r="IFH13">
        <f>VLOOKUP($A13,'[1]Cuadro 3'!$B$6:$N$169,2,FALSE)</f>
        <v>1</v>
      </c>
      <c r="IFI13">
        <f>VLOOKUP($A13,'[1]Cuadro 3'!$B$6:$N$169,2,FALSE)</f>
        <v>1</v>
      </c>
      <c r="IFJ13">
        <f>VLOOKUP($A13,'[1]Cuadro 3'!$B$6:$N$169,2,FALSE)</f>
        <v>1</v>
      </c>
      <c r="IFK13">
        <f>VLOOKUP($A13,'[1]Cuadro 3'!$B$6:$N$169,2,FALSE)</f>
        <v>1</v>
      </c>
      <c r="IFL13">
        <f>VLOOKUP($A13,'[1]Cuadro 3'!$B$6:$N$169,2,FALSE)</f>
        <v>1</v>
      </c>
      <c r="IFM13">
        <f>VLOOKUP($A13,'[1]Cuadro 3'!$B$6:$N$169,2,FALSE)</f>
        <v>1</v>
      </c>
      <c r="IFN13">
        <f>VLOOKUP($A13,'[1]Cuadro 3'!$B$6:$N$169,2,FALSE)</f>
        <v>1</v>
      </c>
      <c r="IFO13">
        <f>VLOOKUP($A13,'[1]Cuadro 3'!$B$6:$N$169,2,FALSE)</f>
        <v>1</v>
      </c>
      <c r="IFP13">
        <f>VLOOKUP($A13,'[1]Cuadro 3'!$B$6:$N$169,2,FALSE)</f>
        <v>1</v>
      </c>
      <c r="IFQ13">
        <f>VLOOKUP($A13,'[1]Cuadro 3'!$B$6:$N$169,2,FALSE)</f>
        <v>1</v>
      </c>
      <c r="IFR13">
        <f>VLOOKUP($A13,'[1]Cuadro 3'!$B$6:$N$169,2,FALSE)</f>
        <v>1</v>
      </c>
      <c r="IFS13">
        <f>VLOOKUP($A13,'[1]Cuadro 3'!$B$6:$N$169,2,FALSE)</f>
        <v>1</v>
      </c>
      <c r="IFT13">
        <f>VLOOKUP($A13,'[1]Cuadro 3'!$B$6:$N$169,2,FALSE)</f>
        <v>1</v>
      </c>
      <c r="IFU13">
        <f>VLOOKUP($A13,'[1]Cuadro 3'!$B$6:$N$169,2,FALSE)</f>
        <v>1</v>
      </c>
      <c r="IFV13">
        <f>VLOOKUP($A13,'[1]Cuadro 3'!$B$6:$N$169,2,FALSE)</f>
        <v>1</v>
      </c>
      <c r="IFW13">
        <f>VLOOKUP($A13,'[1]Cuadro 3'!$B$6:$N$169,2,FALSE)</f>
        <v>1</v>
      </c>
      <c r="IFX13">
        <f>VLOOKUP($A13,'[1]Cuadro 3'!$B$6:$N$169,2,FALSE)</f>
        <v>1</v>
      </c>
      <c r="IFY13">
        <f>VLOOKUP($A13,'[1]Cuadro 3'!$B$6:$N$169,2,FALSE)</f>
        <v>1</v>
      </c>
      <c r="IFZ13">
        <f>VLOOKUP($A13,'[1]Cuadro 3'!$B$6:$N$169,2,FALSE)</f>
        <v>1</v>
      </c>
      <c r="IGA13">
        <f>VLOOKUP($A13,'[1]Cuadro 3'!$B$6:$N$169,2,FALSE)</f>
        <v>1</v>
      </c>
      <c r="IGB13">
        <f>VLOOKUP($A13,'[1]Cuadro 3'!$B$6:$N$169,2,FALSE)</f>
        <v>1</v>
      </c>
      <c r="IGC13">
        <f>VLOOKUP($A13,'[1]Cuadro 3'!$B$6:$N$169,2,FALSE)</f>
        <v>1</v>
      </c>
      <c r="IGD13">
        <f>VLOOKUP($A13,'[1]Cuadro 3'!$B$6:$N$169,2,FALSE)</f>
        <v>1</v>
      </c>
      <c r="IGE13">
        <f>VLOOKUP($A13,'[1]Cuadro 3'!$B$6:$N$169,2,FALSE)</f>
        <v>1</v>
      </c>
      <c r="IGF13">
        <f>VLOOKUP($A13,'[1]Cuadro 3'!$B$6:$N$169,2,FALSE)</f>
        <v>1</v>
      </c>
      <c r="IGG13">
        <f>VLOOKUP($A13,'[1]Cuadro 3'!$B$6:$N$169,2,FALSE)</f>
        <v>1</v>
      </c>
      <c r="IGH13">
        <f>VLOOKUP($A13,'[1]Cuadro 3'!$B$6:$N$169,2,FALSE)</f>
        <v>1</v>
      </c>
      <c r="IGI13">
        <f>VLOOKUP($A13,'[1]Cuadro 3'!$B$6:$N$169,2,FALSE)</f>
        <v>1</v>
      </c>
      <c r="IGJ13">
        <f>VLOOKUP($A13,'[1]Cuadro 3'!$B$6:$N$169,2,FALSE)</f>
        <v>1</v>
      </c>
      <c r="IGK13">
        <f>VLOOKUP($A13,'[1]Cuadro 3'!$B$6:$N$169,2,FALSE)</f>
        <v>1</v>
      </c>
      <c r="IGL13">
        <f>VLOOKUP($A13,'[1]Cuadro 3'!$B$6:$N$169,2,FALSE)</f>
        <v>1</v>
      </c>
      <c r="IGM13">
        <f>VLOOKUP($A13,'[1]Cuadro 3'!$B$6:$N$169,2,FALSE)</f>
        <v>1</v>
      </c>
      <c r="IGN13">
        <f>VLOOKUP($A13,'[1]Cuadro 3'!$B$6:$N$169,2,FALSE)</f>
        <v>1</v>
      </c>
      <c r="IGO13">
        <f>VLOOKUP($A13,'[1]Cuadro 3'!$B$6:$N$169,2,FALSE)</f>
        <v>1</v>
      </c>
      <c r="IGP13">
        <f>VLOOKUP($A13,'[1]Cuadro 3'!$B$6:$N$169,2,FALSE)</f>
        <v>1</v>
      </c>
      <c r="IGQ13">
        <f>VLOOKUP($A13,'[1]Cuadro 3'!$B$6:$N$169,2,FALSE)</f>
        <v>1</v>
      </c>
      <c r="IGR13">
        <f>VLOOKUP($A13,'[1]Cuadro 3'!$B$6:$N$169,2,FALSE)</f>
        <v>1</v>
      </c>
      <c r="IGS13">
        <f>VLOOKUP($A13,'[1]Cuadro 3'!$B$6:$N$169,2,FALSE)</f>
        <v>1</v>
      </c>
      <c r="IGT13">
        <f>VLOOKUP($A13,'[1]Cuadro 3'!$B$6:$N$169,2,FALSE)</f>
        <v>1</v>
      </c>
      <c r="IGU13">
        <f>VLOOKUP($A13,'[1]Cuadro 3'!$B$6:$N$169,2,FALSE)</f>
        <v>1</v>
      </c>
      <c r="IGV13">
        <f>VLOOKUP($A13,'[1]Cuadro 3'!$B$6:$N$169,2,FALSE)</f>
        <v>1</v>
      </c>
      <c r="IGW13">
        <f>VLOOKUP($A13,'[1]Cuadro 3'!$B$6:$N$169,2,FALSE)</f>
        <v>1</v>
      </c>
      <c r="IGX13">
        <f>VLOOKUP($A13,'[1]Cuadro 3'!$B$6:$N$169,2,FALSE)</f>
        <v>1</v>
      </c>
      <c r="IGY13">
        <f>VLOOKUP($A13,'[1]Cuadro 3'!$B$6:$N$169,2,FALSE)</f>
        <v>1</v>
      </c>
      <c r="IGZ13">
        <f>VLOOKUP($A13,'[1]Cuadro 3'!$B$6:$N$169,2,FALSE)</f>
        <v>1</v>
      </c>
      <c r="IHA13">
        <f>VLOOKUP($A13,'[1]Cuadro 3'!$B$6:$N$169,2,FALSE)</f>
        <v>1</v>
      </c>
      <c r="IHB13">
        <f>VLOOKUP($A13,'[1]Cuadro 3'!$B$6:$N$169,2,FALSE)</f>
        <v>1</v>
      </c>
      <c r="IHC13">
        <f>VLOOKUP($A13,'[1]Cuadro 3'!$B$6:$N$169,2,FALSE)</f>
        <v>1</v>
      </c>
      <c r="IHD13">
        <f>VLOOKUP($A13,'[1]Cuadro 3'!$B$6:$N$169,2,FALSE)</f>
        <v>1</v>
      </c>
      <c r="IHE13">
        <f>VLOOKUP($A13,'[1]Cuadro 3'!$B$6:$N$169,2,FALSE)</f>
        <v>1</v>
      </c>
      <c r="IHF13">
        <f>VLOOKUP($A13,'[1]Cuadro 3'!$B$6:$N$169,2,FALSE)</f>
        <v>1</v>
      </c>
      <c r="IHG13">
        <f>VLOOKUP($A13,'[1]Cuadro 3'!$B$6:$N$169,2,FALSE)</f>
        <v>1</v>
      </c>
      <c r="IHH13">
        <f>VLOOKUP($A13,'[1]Cuadro 3'!$B$6:$N$169,2,FALSE)</f>
        <v>1</v>
      </c>
      <c r="IHI13">
        <f>VLOOKUP($A13,'[1]Cuadro 3'!$B$6:$N$169,2,FALSE)</f>
        <v>1</v>
      </c>
      <c r="IHJ13">
        <f>VLOOKUP($A13,'[1]Cuadro 3'!$B$6:$N$169,2,FALSE)</f>
        <v>1</v>
      </c>
      <c r="IHK13">
        <f>VLOOKUP($A13,'[1]Cuadro 3'!$B$6:$N$169,2,FALSE)</f>
        <v>1</v>
      </c>
      <c r="IHL13">
        <f>VLOOKUP($A13,'[1]Cuadro 3'!$B$6:$N$169,2,FALSE)</f>
        <v>1</v>
      </c>
      <c r="IHM13">
        <f>VLOOKUP($A13,'[1]Cuadro 3'!$B$6:$N$169,2,FALSE)</f>
        <v>1</v>
      </c>
      <c r="IHN13">
        <f>VLOOKUP($A13,'[1]Cuadro 3'!$B$6:$N$169,2,FALSE)</f>
        <v>1</v>
      </c>
      <c r="IHO13">
        <f>VLOOKUP($A13,'[1]Cuadro 3'!$B$6:$N$169,2,FALSE)</f>
        <v>1</v>
      </c>
      <c r="IHP13">
        <f>VLOOKUP($A13,'[1]Cuadro 3'!$B$6:$N$169,2,FALSE)</f>
        <v>1</v>
      </c>
      <c r="IHQ13">
        <f>VLOOKUP($A13,'[1]Cuadro 3'!$B$6:$N$169,2,FALSE)</f>
        <v>1</v>
      </c>
      <c r="IHR13">
        <f>VLOOKUP($A13,'[1]Cuadro 3'!$B$6:$N$169,2,FALSE)</f>
        <v>1</v>
      </c>
      <c r="IHS13">
        <f>VLOOKUP($A13,'[1]Cuadro 3'!$B$6:$N$169,2,FALSE)</f>
        <v>1</v>
      </c>
      <c r="IHT13">
        <f>VLOOKUP($A13,'[1]Cuadro 3'!$B$6:$N$169,2,FALSE)</f>
        <v>1</v>
      </c>
      <c r="IHU13">
        <f>VLOOKUP($A13,'[1]Cuadro 3'!$B$6:$N$169,2,FALSE)</f>
        <v>1</v>
      </c>
      <c r="IHV13">
        <f>VLOOKUP($A13,'[1]Cuadro 3'!$B$6:$N$169,2,FALSE)</f>
        <v>1</v>
      </c>
      <c r="IHW13">
        <f>VLOOKUP($A13,'[1]Cuadro 3'!$B$6:$N$169,2,FALSE)</f>
        <v>1</v>
      </c>
      <c r="IHX13">
        <f>VLOOKUP($A13,'[1]Cuadro 3'!$B$6:$N$169,2,FALSE)</f>
        <v>1</v>
      </c>
      <c r="IHY13">
        <f>VLOOKUP($A13,'[1]Cuadro 3'!$B$6:$N$169,2,FALSE)</f>
        <v>1</v>
      </c>
      <c r="IHZ13">
        <f>VLOOKUP($A13,'[1]Cuadro 3'!$B$6:$N$169,2,FALSE)</f>
        <v>1</v>
      </c>
      <c r="IIA13">
        <f>VLOOKUP($A13,'[1]Cuadro 3'!$B$6:$N$169,2,FALSE)</f>
        <v>1</v>
      </c>
      <c r="IIB13">
        <f>VLOOKUP($A13,'[1]Cuadro 3'!$B$6:$N$169,2,FALSE)</f>
        <v>1</v>
      </c>
      <c r="IIC13">
        <f>VLOOKUP($A13,'[1]Cuadro 3'!$B$6:$N$169,2,FALSE)</f>
        <v>1</v>
      </c>
      <c r="IID13">
        <f>VLOOKUP($A13,'[1]Cuadro 3'!$B$6:$N$169,2,FALSE)</f>
        <v>1</v>
      </c>
      <c r="IIE13">
        <f>VLOOKUP($A13,'[1]Cuadro 3'!$B$6:$N$169,2,FALSE)</f>
        <v>1</v>
      </c>
      <c r="IIF13">
        <f>VLOOKUP($A13,'[1]Cuadro 3'!$B$6:$N$169,2,FALSE)</f>
        <v>1</v>
      </c>
      <c r="IIG13">
        <f>VLOOKUP($A13,'[1]Cuadro 3'!$B$6:$N$169,2,FALSE)</f>
        <v>1</v>
      </c>
      <c r="IIH13">
        <f>VLOOKUP($A13,'[1]Cuadro 3'!$B$6:$N$169,2,FALSE)</f>
        <v>1</v>
      </c>
      <c r="III13">
        <f>VLOOKUP($A13,'[1]Cuadro 3'!$B$6:$N$169,2,FALSE)</f>
        <v>1</v>
      </c>
      <c r="IIJ13">
        <f>VLOOKUP($A13,'[1]Cuadro 3'!$B$6:$N$169,2,FALSE)</f>
        <v>1</v>
      </c>
      <c r="IIK13">
        <f>VLOOKUP($A13,'[1]Cuadro 3'!$B$6:$N$169,2,FALSE)</f>
        <v>1</v>
      </c>
      <c r="IIL13">
        <f>VLOOKUP($A13,'[1]Cuadro 3'!$B$6:$N$169,2,FALSE)</f>
        <v>1</v>
      </c>
      <c r="IIM13">
        <f>VLOOKUP($A13,'[1]Cuadro 3'!$B$6:$N$169,2,FALSE)</f>
        <v>1</v>
      </c>
      <c r="IIN13">
        <f>VLOOKUP($A13,'[1]Cuadro 3'!$B$6:$N$169,2,FALSE)</f>
        <v>1</v>
      </c>
      <c r="IIO13">
        <f>VLOOKUP($A13,'[1]Cuadro 3'!$B$6:$N$169,2,FALSE)</f>
        <v>1</v>
      </c>
      <c r="IIP13">
        <f>VLOOKUP($A13,'[1]Cuadro 3'!$B$6:$N$169,2,FALSE)</f>
        <v>1</v>
      </c>
      <c r="IIQ13">
        <f>VLOOKUP($A13,'[1]Cuadro 3'!$B$6:$N$169,2,FALSE)</f>
        <v>1</v>
      </c>
      <c r="IIR13">
        <f>VLOOKUP($A13,'[1]Cuadro 3'!$B$6:$N$169,2,FALSE)</f>
        <v>1</v>
      </c>
      <c r="IIS13">
        <f>VLOOKUP($A13,'[1]Cuadro 3'!$B$6:$N$169,2,FALSE)</f>
        <v>1</v>
      </c>
      <c r="IIT13">
        <f>VLOOKUP($A13,'[1]Cuadro 3'!$B$6:$N$169,2,FALSE)</f>
        <v>1</v>
      </c>
      <c r="IIU13">
        <f>VLOOKUP($A13,'[1]Cuadro 3'!$B$6:$N$169,2,FALSE)</f>
        <v>1</v>
      </c>
      <c r="IIV13">
        <f>VLOOKUP($A13,'[1]Cuadro 3'!$B$6:$N$169,2,FALSE)</f>
        <v>1</v>
      </c>
      <c r="IIW13">
        <f>VLOOKUP($A13,'[1]Cuadro 3'!$B$6:$N$169,2,FALSE)</f>
        <v>1</v>
      </c>
      <c r="IIX13">
        <f>VLOOKUP($A13,'[1]Cuadro 3'!$B$6:$N$169,2,FALSE)</f>
        <v>1</v>
      </c>
      <c r="IIY13">
        <f>VLOOKUP($A13,'[1]Cuadro 3'!$B$6:$N$169,2,FALSE)</f>
        <v>1</v>
      </c>
      <c r="IIZ13">
        <f>VLOOKUP($A13,'[1]Cuadro 3'!$B$6:$N$169,2,FALSE)</f>
        <v>1</v>
      </c>
      <c r="IJA13">
        <f>VLOOKUP($A13,'[1]Cuadro 3'!$B$6:$N$169,2,FALSE)</f>
        <v>1</v>
      </c>
      <c r="IJB13">
        <f>VLOOKUP($A13,'[1]Cuadro 3'!$B$6:$N$169,2,FALSE)</f>
        <v>1</v>
      </c>
      <c r="IJC13">
        <f>VLOOKUP($A13,'[1]Cuadro 3'!$B$6:$N$169,2,FALSE)</f>
        <v>1</v>
      </c>
      <c r="IJD13">
        <f>VLOOKUP($A13,'[1]Cuadro 3'!$B$6:$N$169,2,FALSE)</f>
        <v>1</v>
      </c>
      <c r="IJE13">
        <f>VLOOKUP($A13,'[1]Cuadro 3'!$B$6:$N$169,2,FALSE)</f>
        <v>1</v>
      </c>
      <c r="IJF13">
        <f>VLOOKUP($A13,'[1]Cuadro 3'!$B$6:$N$169,2,FALSE)</f>
        <v>1</v>
      </c>
      <c r="IJG13">
        <f>VLOOKUP($A13,'[1]Cuadro 3'!$B$6:$N$169,2,FALSE)</f>
        <v>1</v>
      </c>
      <c r="IJH13">
        <f>VLOOKUP($A13,'[1]Cuadro 3'!$B$6:$N$169,2,FALSE)</f>
        <v>1</v>
      </c>
      <c r="IJI13">
        <f>VLOOKUP($A13,'[1]Cuadro 3'!$B$6:$N$169,2,FALSE)</f>
        <v>1</v>
      </c>
      <c r="IJJ13">
        <f>VLOOKUP($A13,'[1]Cuadro 3'!$B$6:$N$169,2,FALSE)</f>
        <v>1</v>
      </c>
      <c r="IJK13">
        <f>VLOOKUP($A13,'[1]Cuadro 3'!$B$6:$N$169,2,FALSE)</f>
        <v>1</v>
      </c>
      <c r="IJL13">
        <f>VLOOKUP($A13,'[1]Cuadro 3'!$B$6:$N$169,2,FALSE)</f>
        <v>1</v>
      </c>
      <c r="IJM13">
        <f>VLOOKUP($A13,'[1]Cuadro 3'!$B$6:$N$169,2,FALSE)</f>
        <v>1</v>
      </c>
      <c r="IJN13">
        <f>VLOOKUP($A13,'[1]Cuadro 3'!$B$6:$N$169,2,FALSE)</f>
        <v>1</v>
      </c>
      <c r="IJO13">
        <f>VLOOKUP($A13,'[1]Cuadro 3'!$B$6:$N$169,2,FALSE)</f>
        <v>1</v>
      </c>
      <c r="IJP13">
        <f>VLOOKUP($A13,'[1]Cuadro 3'!$B$6:$N$169,2,FALSE)</f>
        <v>1</v>
      </c>
      <c r="IJQ13">
        <f>VLOOKUP($A13,'[1]Cuadro 3'!$B$6:$N$169,2,FALSE)</f>
        <v>1</v>
      </c>
      <c r="IJR13">
        <f>VLOOKUP($A13,'[1]Cuadro 3'!$B$6:$N$169,2,FALSE)</f>
        <v>1</v>
      </c>
      <c r="IJS13">
        <f>VLOOKUP($A13,'[1]Cuadro 3'!$B$6:$N$169,2,FALSE)</f>
        <v>1</v>
      </c>
      <c r="IJT13">
        <f>VLOOKUP($A13,'[1]Cuadro 3'!$B$6:$N$169,2,FALSE)</f>
        <v>1</v>
      </c>
      <c r="IJU13">
        <f>VLOOKUP($A13,'[1]Cuadro 3'!$B$6:$N$169,2,FALSE)</f>
        <v>1</v>
      </c>
      <c r="IJV13">
        <f>VLOOKUP($A13,'[1]Cuadro 3'!$B$6:$N$169,2,FALSE)</f>
        <v>1</v>
      </c>
      <c r="IJW13">
        <f>VLOOKUP($A13,'[1]Cuadro 3'!$B$6:$N$169,2,FALSE)</f>
        <v>1</v>
      </c>
      <c r="IJX13">
        <f>VLOOKUP($A13,'[1]Cuadro 3'!$B$6:$N$169,2,FALSE)</f>
        <v>1</v>
      </c>
      <c r="IJY13">
        <f>VLOOKUP($A13,'[1]Cuadro 3'!$B$6:$N$169,2,FALSE)</f>
        <v>1</v>
      </c>
      <c r="IJZ13">
        <f>VLOOKUP($A13,'[1]Cuadro 3'!$B$6:$N$169,2,FALSE)</f>
        <v>1</v>
      </c>
      <c r="IKA13">
        <f>VLOOKUP($A13,'[1]Cuadro 3'!$B$6:$N$169,2,FALSE)</f>
        <v>1</v>
      </c>
      <c r="IKB13">
        <f>VLOOKUP($A13,'[1]Cuadro 3'!$B$6:$N$169,2,FALSE)</f>
        <v>1</v>
      </c>
      <c r="IKC13">
        <f>VLOOKUP($A13,'[1]Cuadro 3'!$B$6:$N$169,2,FALSE)</f>
        <v>1</v>
      </c>
      <c r="IKD13">
        <f>VLOOKUP($A13,'[1]Cuadro 3'!$B$6:$N$169,2,FALSE)</f>
        <v>1</v>
      </c>
      <c r="IKE13">
        <f>VLOOKUP($A13,'[1]Cuadro 3'!$B$6:$N$169,2,FALSE)</f>
        <v>1</v>
      </c>
      <c r="IKF13">
        <f>VLOOKUP($A13,'[1]Cuadro 3'!$B$6:$N$169,2,FALSE)</f>
        <v>1</v>
      </c>
      <c r="IKG13">
        <f>VLOOKUP($A13,'[1]Cuadro 3'!$B$6:$N$169,2,FALSE)</f>
        <v>1</v>
      </c>
      <c r="IKH13">
        <f>VLOOKUP($A13,'[1]Cuadro 3'!$B$6:$N$169,2,FALSE)</f>
        <v>1</v>
      </c>
      <c r="IKI13">
        <f>VLOOKUP($A13,'[1]Cuadro 3'!$B$6:$N$169,2,FALSE)</f>
        <v>1</v>
      </c>
      <c r="IKJ13">
        <f>VLOOKUP($A13,'[1]Cuadro 3'!$B$6:$N$169,2,FALSE)</f>
        <v>1</v>
      </c>
      <c r="IKK13">
        <f>VLOOKUP($A13,'[1]Cuadro 3'!$B$6:$N$169,2,FALSE)</f>
        <v>1</v>
      </c>
      <c r="IKL13">
        <f>VLOOKUP($A13,'[1]Cuadro 3'!$B$6:$N$169,2,FALSE)</f>
        <v>1</v>
      </c>
      <c r="IKM13">
        <f>VLOOKUP($A13,'[1]Cuadro 3'!$B$6:$N$169,2,FALSE)</f>
        <v>1</v>
      </c>
      <c r="IKN13">
        <f>VLOOKUP($A13,'[1]Cuadro 3'!$B$6:$N$169,2,FALSE)</f>
        <v>1</v>
      </c>
      <c r="IKO13">
        <f>VLOOKUP($A13,'[1]Cuadro 3'!$B$6:$N$169,2,FALSE)</f>
        <v>1</v>
      </c>
      <c r="IKP13">
        <f>VLOOKUP($A13,'[1]Cuadro 3'!$B$6:$N$169,2,FALSE)</f>
        <v>1</v>
      </c>
      <c r="IKQ13">
        <f>VLOOKUP($A13,'[1]Cuadro 3'!$B$6:$N$169,2,FALSE)</f>
        <v>1</v>
      </c>
      <c r="IKR13">
        <f>VLOOKUP($A13,'[1]Cuadro 3'!$B$6:$N$169,2,FALSE)</f>
        <v>1</v>
      </c>
      <c r="IKS13">
        <f>VLOOKUP($A13,'[1]Cuadro 3'!$B$6:$N$169,2,FALSE)</f>
        <v>1</v>
      </c>
      <c r="IKT13">
        <f>VLOOKUP($A13,'[1]Cuadro 3'!$B$6:$N$169,2,FALSE)</f>
        <v>1</v>
      </c>
      <c r="IKU13">
        <f>VLOOKUP($A13,'[1]Cuadro 3'!$B$6:$N$169,2,FALSE)</f>
        <v>1</v>
      </c>
      <c r="IKV13">
        <f>VLOOKUP($A13,'[1]Cuadro 3'!$B$6:$N$169,2,FALSE)</f>
        <v>1</v>
      </c>
      <c r="IKW13">
        <f>VLOOKUP($A13,'[1]Cuadro 3'!$B$6:$N$169,2,FALSE)</f>
        <v>1</v>
      </c>
      <c r="IKX13">
        <f>VLOOKUP($A13,'[1]Cuadro 3'!$B$6:$N$169,2,FALSE)</f>
        <v>1</v>
      </c>
      <c r="IKY13">
        <f>VLOOKUP($A13,'[1]Cuadro 3'!$B$6:$N$169,2,FALSE)</f>
        <v>1</v>
      </c>
      <c r="IKZ13">
        <f>VLOOKUP($A13,'[1]Cuadro 3'!$B$6:$N$169,2,FALSE)</f>
        <v>1</v>
      </c>
      <c r="ILA13">
        <f>VLOOKUP($A13,'[1]Cuadro 3'!$B$6:$N$169,2,FALSE)</f>
        <v>1</v>
      </c>
      <c r="ILB13">
        <f>VLOOKUP($A13,'[1]Cuadro 3'!$B$6:$N$169,2,FALSE)</f>
        <v>1</v>
      </c>
      <c r="ILC13">
        <f>VLOOKUP($A13,'[1]Cuadro 3'!$B$6:$N$169,2,FALSE)</f>
        <v>1</v>
      </c>
      <c r="ILD13">
        <f>VLOOKUP($A13,'[1]Cuadro 3'!$B$6:$N$169,2,FALSE)</f>
        <v>1</v>
      </c>
      <c r="ILE13">
        <f>VLOOKUP($A13,'[1]Cuadro 3'!$B$6:$N$169,2,FALSE)</f>
        <v>1</v>
      </c>
      <c r="ILF13">
        <f>VLOOKUP($A13,'[1]Cuadro 3'!$B$6:$N$169,2,FALSE)</f>
        <v>1</v>
      </c>
      <c r="ILG13">
        <f>VLOOKUP($A13,'[1]Cuadro 3'!$B$6:$N$169,2,FALSE)</f>
        <v>1</v>
      </c>
      <c r="ILH13">
        <f>VLOOKUP($A13,'[1]Cuadro 3'!$B$6:$N$169,2,FALSE)</f>
        <v>1</v>
      </c>
      <c r="ILI13">
        <f>VLOOKUP($A13,'[1]Cuadro 3'!$B$6:$N$169,2,FALSE)</f>
        <v>1</v>
      </c>
      <c r="ILJ13">
        <f>VLOOKUP($A13,'[1]Cuadro 3'!$B$6:$N$169,2,FALSE)</f>
        <v>1</v>
      </c>
      <c r="ILK13">
        <f>VLOOKUP($A13,'[1]Cuadro 3'!$B$6:$N$169,2,FALSE)</f>
        <v>1</v>
      </c>
      <c r="ILL13">
        <f>VLOOKUP($A13,'[1]Cuadro 3'!$B$6:$N$169,2,FALSE)</f>
        <v>1</v>
      </c>
      <c r="ILM13">
        <f>VLOOKUP($A13,'[1]Cuadro 3'!$B$6:$N$169,2,FALSE)</f>
        <v>1</v>
      </c>
      <c r="ILN13">
        <f>VLOOKUP($A13,'[1]Cuadro 3'!$B$6:$N$169,2,FALSE)</f>
        <v>1</v>
      </c>
      <c r="ILO13">
        <f>VLOOKUP($A13,'[1]Cuadro 3'!$B$6:$N$169,2,FALSE)</f>
        <v>1</v>
      </c>
      <c r="ILP13">
        <f>VLOOKUP($A13,'[1]Cuadro 3'!$B$6:$N$169,2,FALSE)</f>
        <v>1</v>
      </c>
      <c r="ILQ13">
        <f>VLOOKUP($A13,'[1]Cuadro 3'!$B$6:$N$169,2,FALSE)</f>
        <v>1</v>
      </c>
      <c r="ILR13">
        <f>VLOOKUP($A13,'[1]Cuadro 3'!$B$6:$N$169,2,FALSE)</f>
        <v>1</v>
      </c>
      <c r="ILS13">
        <f>VLOOKUP($A13,'[1]Cuadro 3'!$B$6:$N$169,2,FALSE)</f>
        <v>1</v>
      </c>
      <c r="ILT13">
        <f>VLOOKUP($A13,'[1]Cuadro 3'!$B$6:$N$169,2,FALSE)</f>
        <v>1</v>
      </c>
      <c r="ILU13">
        <f>VLOOKUP($A13,'[1]Cuadro 3'!$B$6:$N$169,2,FALSE)</f>
        <v>1</v>
      </c>
      <c r="ILV13">
        <f>VLOOKUP($A13,'[1]Cuadro 3'!$B$6:$N$169,2,FALSE)</f>
        <v>1</v>
      </c>
      <c r="ILW13">
        <f>VLOOKUP($A13,'[1]Cuadro 3'!$B$6:$N$169,2,FALSE)</f>
        <v>1</v>
      </c>
      <c r="ILX13">
        <f>VLOOKUP($A13,'[1]Cuadro 3'!$B$6:$N$169,2,FALSE)</f>
        <v>1</v>
      </c>
      <c r="ILY13">
        <f>VLOOKUP($A13,'[1]Cuadro 3'!$B$6:$N$169,2,FALSE)</f>
        <v>1</v>
      </c>
      <c r="ILZ13">
        <f>VLOOKUP($A13,'[1]Cuadro 3'!$B$6:$N$169,2,FALSE)</f>
        <v>1</v>
      </c>
      <c r="IMA13">
        <f>VLOOKUP($A13,'[1]Cuadro 3'!$B$6:$N$169,2,FALSE)</f>
        <v>1</v>
      </c>
      <c r="IMB13">
        <f>VLOOKUP($A13,'[1]Cuadro 3'!$B$6:$N$169,2,FALSE)</f>
        <v>1</v>
      </c>
      <c r="IMC13">
        <f>VLOOKUP($A13,'[1]Cuadro 3'!$B$6:$N$169,2,FALSE)</f>
        <v>1</v>
      </c>
      <c r="IMD13">
        <f>VLOOKUP($A13,'[1]Cuadro 3'!$B$6:$N$169,2,FALSE)</f>
        <v>1</v>
      </c>
      <c r="IME13">
        <f>VLOOKUP($A13,'[1]Cuadro 3'!$B$6:$N$169,2,FALSE)</f>
        <v>1</v>
      </c>
      <c r="IMF13">
        <f>VLOOKUP($A13,'[1]Cuadro 3'!$B$6:$N$169,2,FALSE)</f>
        <v>1</v>
      </c>
      <c r="IMG13">
        <f>VLOOKUP($A13,'[1]Cuadro 3'!$B$6:$N$169,2,FALSE)</f>
        <v>1</v>
      </c>
      <c r="IMH13">
        <f>VLOOKUP($A13,'[1]Cuadro 3'!$B$6:$N$169,2,FALSE)</f>
        <v>1</v>
      </c>
      <c r="IMI13">
        <f>VLOOKUP($A13,'[1]Cuadro 3'!$B$6:$N$169,2,FALSE)</f>
        <v>1</v>
      </c>
      <c r="IMJ13">
        <f>VLOOKUP($A13,'[1]Cuadro 3'!$B$6:$N$169,2,FALSE)</f>
        <v>1</v>
      </c>
      <c r="IMK13">
        <f>VLOOKUP($A13,'[1]Cuadro 3'!$B$6:$N$169,2,FALSE)</f>
        <v>1</v>
      </c>
      <c r="IML13">
        <f>VLOOKUP($A13,'[1]Cuadro 3'!$B$6:$N$169,2,FALSE)</f>
        <v>1</v>
      </c>
      <c r="IMM13">
        <f>VLOOKUP($A13,'[1]Cuadro 3'!$B$6:$N$169,2,FALSE)</f>
        <v>1</v>
      </c>
      <c r="IMN13">
        <f>VLOOKUP($A13,'[1]Cuadro 3'!$B$6:$N$169,2,FALSE)</f>
        <v>1</v>
      </c>
      <c r="IMO13">
        <f>VLOOKUP($A13,'[1]Cuadro 3'!$B$6:$N$169,2,FALSE)</f>
        <v>1</v>
      </c>
      <c r="IMP13">
        <f>VLOOKUP($A13,'[1]Cuadro 3'!$B$6:$N$169,2,FALSE)</f>
        <v>1</v>
      </c>
      <c r="IMQ13">
        <f>VLOOKUP($A13,'[1]Cuadro 3'!$B$6:$N$169,2,FALSE)</f>
        <v>1</v>
      </c>
      <c r="IMR13">
        <f>VLOOKUP($A13,'[1]Cuadro 3'!$B$6:$N$169,2,FALSE)</f>
        <v>1</v>
      </c>
      <c r="IMS13">
        <f>VLOOKUP($A13,'[1]Cuadro 3'!$B$6:$N$169,2,FALSE)</f>
        <v>1</v>
      </c>
      <c r="IMT13">
        <f>VLOOKUP($A13,'[1]Cuadro 3'!$B$6:$N$169,2,FALSE)</f>
        <v>1</v>
      </c>
      <c r="IMU13">
        <f>VLOOKUP($A13,'[1]Cuadro 3'!$B$6:$N$169,2,FALSE)</f>
        <v>1</v>
      </c>
      <c r="IMV13">
        <f>VLOOKUP($A13,'[1]Cuadro 3'!$B$6:$N$169,2,FALSE)</f>
        <v>1</v>
      </c>
      <c r="IMW13">
        <f>VLOOKUP($A13,'[1]Cuadro 3'!$B$6:$N$169,2,FALSE)</f>
        <v>1</v>
      </c>
      <c r="IMX13">
        <f>VLOOKUP($A13,'[1]Cuadro 3'!$B$6:$N$169,2,FALSE)</f>
        <v>1</v>
      </c>
      <c r="IMY13">
        <f>VLOOKUP($A13,'[1]Cuadro 3'!$B$6:$N$169,2,FALSE)</f>
        <v>1</v>
      </c>
      <c r="IMZ13">
        <f>VLOOKUP($A13,'[1]Cuadro 3'!$B$6:$N$169,2,FALSE)</f>
        <v>1</v>
      </c>
      <c r="INA13">
        <f>VLOOKUP($A13,'[1]Cuadro 3'!$B$6:$N$169,2,FALSE)</f>
        <v>1</v>
      </c>
      <c r="INB13">
        <f>VLOOKUP($A13,'[1]Cuadro 3'!$B$6:$N$169,2,FALSE)</f>
        <v>1</v>
      </c>
      <c r="INC13">
        <f>VLOOKUP($A13,'[1]Cuadro 3'!$B$6:$N$169,2,FALSE)</f>
        <v>1</v>
      </c>
      <c r="IND13">
        <f>VLOOKUP($A13,'[1]Cuadro 3'!$B$6:$N$169,2,FALSE)</f>
        <v>1</v>
      </c>
      <c r="INE13">
        <f>VLOOKUP($A13,'[1]Cuadro 3'!$B$6:$N$169,2,FALSE)</f>
        <v>1</v>
      </c>
      <c r="INF13">
        <f>VLOOKUP($A13,'[1]Cuadro 3'!$B$6:$N$169,2,FALSE)</f>
        <v>1</v>
      </c>
      <c r="ING13">
        <f>VLOOKUP($A13,'[1]Cuadro 3'!$B$6:$N$169,2,FALSE)</f>
        <v>1</v>
      </c>
      <c r="INH13">
        <f>VLOOKUP($A13,'[1]Cuadro 3'!$B$6:$N$169,2,FALSE)</f>
        <v>1</v>
      </c>
      <c r="INI13">
        <f>VLOOKUP($A13,'[1]Cuadro 3'!$B$6:$N$169,2,FALSE)</f>
        <v>1</v>
      </c>
      <c r="INJ13">
        <f>VLOOKUP($A13,'[1]Cuadro 3'!$B$6:$N$169,2,FALSE)</f>
        <v>1</v>
      </c>
      <c r="INK13">
        <f>VLOOKUP($A13,'[1]Cuadro 3'!$B$6:$N$169,2,FALSE)</f>
        <v>1</v>
      </c>
      <c r="INL13">
        <f>VLOOKUP($A13,'[1]Cuadro 3'!$B$6:$N$169,2,FALSE)</f>
        <v>1</v>
      </c>
      <c r="INM13">
        <f>VLOOKUP($A13,'[1]Cuadro 3'!$B$6:$N$169,2,FALSE)</f>
        <v>1</v>
      </c>
      <c r="INN13">
        <f>VLOOKUP($A13,'[1]Cuadro 3'!$B$6:$N$169,2,FALSE)</f>
        <v>1</v>
      </c>
      <c r="INO13">
        <f>VLOOKUP($A13,'[1]Cuadro 3'!$B$6:$N$169,2,FALSE)</f>
        <v>1</v>
      </c>
      <c r="INP13">
        <f>VLOOKUP($A13,'[1]Cuadro 3'!$B$6:$N$169,2,FALSE)</f>
        <v>1</v>
      </c>
      <c r="INQ13">
        <f>VLOOKUP($A13,'[1]Cuadro 3'!$B$6:$N$169,2,FALSE)</f>
        <v>1</v>
      </c>
      <c r="INR13">
        <f>VLOOKUP($A13,'[1]Cuadro 3'!$B$6:$N$169,2,FALSE)</f>
        <v>1</v>
      </c>
      <c r="INS13">
        <f>VLOOKUP($A13,'[1]Cuadro 3'!$B$6:$N$169,2,FALSE)</f>
        <v>1</v>
      </c>
      <c r="INT13">
        <f>VLOOKUP($A13,'[1]Cuadro 3'!$B$6:$N$169,2,FALSE)</f>
        <v>1</v>
      </c>
      <c r="INU13">
        <f>VLOOKUP($A13,'[1]Cuadro 3'!$B$6:$N$169,2,FALSE)</f>
        <v>1</v>
      </c>
      <c r="INV13">
        <f>VLOOKUP($A13,'[1]Cuadro 3'!$B$6:$N$169,2,FALSE)</f>
        <v>1</v>
      </c>
      <c r="INW13">
        <f>VLOOKUP($A13,'[1]Cuadro 3'!$B$6:$N$169,2,FALSE)</f>
        <v>1</v>
      </c>
      <c r="INX13">
        <f>VLOOKUP($A13,'[1]Cuadro 3'!$B$6:$N$169,2,FALSE)</f>
        <v>1</v>
      </c>
      <c r="INY13">
        <f>VLOOKUP($A13,'[1]Cuadro 3'!$B$6:$N$169,2,FALSE)</f>
        <v>1</v>
      </c>
      <c r="INZ13">
        <f>VLOOKUP($A13,'[1]Cuadro 3'!$B$6:$N$169,2,FALSE)</f>
        <v>1</v>
      </c>
      <c r="IOA13">
        <f>VLOOKUP($A13,'[1]Cuadro 3'!$B$6:$N$169,2,FALSE)</f>
        <v>1</v>
      </c>
      <c r="IOB13">
        <f>VLOOKUP($A13,'[1]Cuadro 3'!$B$6:$N$169,2,FALSE)</f>
        <v>1</v>
      </c>
      <c r="IOC13">
        <f>VLOOKUP($A13,'[1]Cuadro 3'!$B$6:$N$169,2,FALSE)</f>
        <v>1</v>
      </c>
      <c r="IOD13">
        <f>VLOOKUP($A13,'[1]Cuadro 3'!$B$6:$N$169,2,FALSE)</f>
        <v>1</v>
      </c>
      <c r="IOE13">
        <f>VLOOKUP($A13,'[1]Cuadro 3'!$B$6:$N$169,2,FALSE)</f>
        <v>1</v>
      </c>
      <c r="IOF13">
        <f>VLOOKUP($A13,'[1]Cuadro 3'!$B$6:$N$169,2,FALSE)</f>
        <v>1</v>
      </c>
      <c r="IOG13">
        <f>VLOOKUP($A13,'[1]Cuadro 3'!$B$6:$N$169,2,FALSE)</f>
        <v>1</v>
      </c>
      <c r="IOH13">
        <f>VLOOKUP($A13,'[1]Cuadro 3'!$B$6:$N$169,2,FALSE)</f>
        <v>1</v>
      </c>
      <c r="IOI13">
        <f>VLOOKUP($A13,'[1]Cuadro 3'!$B$6:$N$169,2,FALSE)</f>
        <v>1</v>
      </c>
      <c r="IOJ13">
        <f>VLOOKUP($A13,'[1]Cuadro 3'!$B$6:$N$169,2,FALSE)</f>
        <v>1</v>
      </c>
      <c r="IOK13">
        <f>VLOOKUP($A13,'[1]Cuadro 3'!$B$6:$N$169,2,FALSE)</f>
        <v>1</v>
      </c>
      <c r="IOL13">
        <f>VLOOKUP($A13,'[1]Cuadro 3'!$B$6:$N$169,2,FALSE)</f>
        <v>1</v>
      </c>
      <c r="IOM13">
        <f>VLOOKUP($A13,'[1]Cuadro 3'!$B$6:$N$169,2,FALSE)</f>
        <v>1</v>
      </c>
      <c r="ION13">
        <f>VLOOKUP($A13,'[1]Cuadro 3'!$B$6:$N$169,2,FALSE)</f>
        <v>1</v>
      </c>
      <c r="IOO13">
        <f>VLOOKUP($A13,'[1]Cuadro 3'!$B$6:$N$169,2,FALSE)</f>
        <v>1</v>
      </c>
      <c r="IOP13">
        <f>VLOOKUP($A13,'[1]Cuadro 3'!$B$6:$N$169,2,FALSE)</f>
        <v>1</v>
      </c>
      <c r="IOQ13">
        <f>VLOOKUP($A13,'[1]Cuadro 3'!$B$6:$N$169,2,FALSE)</f>
        <v>1</v>
      </c>
      <c r="IOR13">
        <f>VLOOKUP($A13,'[1]Cuadro 3'!$B$6:$N$169,2,FALSE)</f>
        <v>1</v>
      </c>
      <c r="IOS13">
        <f>VLOOKUP($A13,'[1]Cuadro 3'!$B$6:$N$169,2,FALSE)</f>
        <v>1</v>
      </c>
      <c r="IOT13">
        <f>VLOOKUP($A13,'[1]Cuadro 3'!$B$6:$N$169,2,FALSE)</f>
        <v>1</v>
      </c>
      <c r="IOU13">
        <f>VLOOKUP($A13,'[1]Cuadro 3'!$B$6:$N$169,2,FALSE)</f>
        <v>1</v>
      </c>
      <c r="IOV13">
        <f>VLOOKUP($A13,'[1]Cuadro 3'!$B$6:$N$169,2,FALSE)</f>
        <v>1</v>
      </c>
      <c r="IOW13">
        <f>VLOOKUP($A13,'[1]Cuadro 3'!$B$6:$N$169,2,FALSE)</f>
        <v>1</v>
      </c>
      <c r="IOX13">
        <f>VLOOKUP($A13,'[1]Cuadro 3'!$B$6:$N$169,2,FALSE)</f>
        <v>1</v>
      </c>
      <c r="IOY13">
        <f>VLOOKUP($A13,'[1]Cuadro 3'!$B$6:$N$169,2,FALSE)</f>
        <v>1</v>
      </c>
      <c r="IOZ13">
        <f>VLOOKUP($A13,'[1]Cuadro 3'!$B$6:$N$169,2,FALSE)</f>
        <v>1</v>
      </c>
      <c r="IPA13">
        <f>VLOOKUP($A13,'[1]Cuadro 3'!$B$6:$N$169,2,FALSE)</f>
        <v>1</v>
      </c>
      <c r="IPB13">
        <f>VLOOKUP($A13,'[1]Cuadro 3'!$B$6:$N$169,2,FALSE)</f>
        <v>1</v>
      </c>
      <c r="IPC13">
        <f>VLOOKUP($A13,'[1]Cuadro 3'!$B$6:$N$169,2,FALSE)</f>
        <v>1</v>
      </c>
      <c r="IPD13">
        <f>VLOOKUP($A13,'[1]Cuadro 3'!$B$6:$N$169,2,FALSE)</f>
        <v>1</v>
      </c>
      <c r="IPE13">
        <f>VLOOKUP($A13,'[1]Cuadro 3'!$B$6:$N$169,2,FALSE)</f>
        <v>1</v>
      </c>
      <c r="IPF13">
        <f>VLOOKUP($A13,'[1]Cuadro 3'!$B$6:$N$169,2,FALSE)</f>
        <v>1</v>
      </c>
      <c r="IPG13">
        <f>VLOOKUP($A13,'[1]Cuadro 3'!$B$6:$N$169,2,FALSE)</f>
        <v>1</v>
      </c>
      <c r="IPH13">
        <f>VLOOKUP($A13,'[1]Cuadro 3'!$B$6:$N$169,2,FALSE)</f>
        <v>1</v>
      </c>
      <c r="IPI13">
        <f>VLOOKUP($A13,'[1]Cuadro 3'!$B$6:$N$169,2,FALSE)</f>
        <v>1</v>
      </c>
      <c r="IPJ13">
        <f>VLOOKUP($A13,'[1]Cuadro 3'!$B$6:$N$169,2,FALSE)</f>
        <v>1</v>
      </c>
      <c r="IPK13">
        <f>VLOOKUP($A13,'[1]Cuadro 3'!$B$6:$N$169,2,FALSE)</f>
        <v>1</v>
      </c>
      <c r="IPL13">
        <f>VLOOKUP($A13,'[1]Cuadro 3'!$B$6:$N$169,2,FALSE)</f>
        <v>1</v>
      </c>
      <c r="IPM13">
        <f>VLOOKUP($A13,'[1]Cuadro 3'!$B$6:$N$169,2,FALSE)</f>
        <v>1</v>
      </c>
      <c r="IPN13">
        <f>VLOOKUP($A13,'[1]Cuadro 3'!$B$6:$N$169,2,FALSE)</f>
        <v>1</v>
      </c>
      <c r="IPO13">
        <f>VLOOKUP($A13,'[1]Cuadro 3'!$B$6:$N$169,2,FALSE)</f>
        <v>1</v>
      </c>
      <c r="IPP13">
        <f>VLOOKUP($A13,'[1]Cuadro 3'!$B$6:$N$169,2,FALSE)</f>
        <v>1</v>
      </c>
      <c r="IPQ13">
        <f>VLOOKUP($A13,'[1]Cuadro 3'!$B$6:$N$169,2,FALSE)</f>
        <v>1</v>
      </c>
      <c r="IPR13">
        <f>VLOOKUP($A13,'[1]Cuadro 3'!$B$6:$N$169,2,FALSE)</f>
        <v>1</v>
      </c>
      <c r="IPS13">
        <f>VLOOKUP($A13,'[1]Cuadro 3'!$B$6:$N$169,2,FALSE)</f>
        <v>1</v>
      </c>
      <c r="IPT13">
        <f>VLOOKUP($A13,'[1]Cuadro 3'!$B$6:$N$169,2,FALSE)</f>
        <v>1</v>
      </c>
      <c r="IPU13">
        <f>VLOOKUP($A13,'[1]Cuadro 3'!$B$6:$N$169,2,FALSE)</f>
        <v>1</v>
      </c>
      <c r="IPV13">
        <f>VLOOKUP($A13,'[1]Cuadro 3'!$B$6:$N$169,2,FALSE)</f>
        <v>1</v>
      </c>
      <c r="IPW13">
        <f>VLOOKUP($A13,'[1]Cuadro 3'!$B$6:$N$169,2,FALSE)</f>
        <v>1</v>
      </c>
      <c r="IPX13">
        <f>VLOOKUP($A13,'[1]Cuadro 3'!$B$6:$N$169,2,FALSE)</f>
        <v>1</v>
      </c>
      <c r="IPY13">
        <f>VLOOKUP($A13,'[1]Cuadro 3'!$B$6:$N$169,2,FALSE)</f>
        <v>1</v>
      </c>
      <c r="IPZ13">
        <f>VLOOKUP($A13,'[1]Cuadro 3'!$B$6:$N$169,2,FALSE)</f>
        <v>1</v>
      </c>
      <c r="IQA13">
        <f>VLOOKUP($A13,'[1]Cuadro 3'!$B$6:$N$169,2,FALSE)</f>
        <v>1</v>
      </c>
      <c r="IQB13">
        <f>VLOOKUP($A13,'[1]Cuadro 3'!$B$6:$N$169,2,FALSE)</f>
        <v>1</v>
      </c>
      <c r="IQC13">
        <f>VLOOKUP($A13,'[1]Cuadro 3'!$B$6:$N$169,2,FALSE)</f>
        <v>1</v>
      </c>
      <c r="IQD13">
        <f>VLOOKUP($A13,'[1]Cuadro 3'!$B$6:$N$169,2,FALSE)</f>
        <v>1</v>
      </c>
      <c r="IQE13">
        <f>VLOOKUP($A13,'[1]Cuadro 3'!$B$6:$N$169,2,FALSE)</f>
        <v>1</v>
      </c>
      <c r="IQF13">
        <f>VLOOKUP($A13,'[1]Cuadro 3'!$B$6:$N$169,2,FALSE)</f>
        <v>1</v>
      </c>
      <c r="IQG13">
        <f>VLOOKUP($A13,'[1]Cuadro 3'!$B$6:$N$169,2,FALSE)</f>
        <v>1</v>
      </c>
      <c r="IQH13">
        <f>VLOOKUP($A13,'[1]Cuadro 3'!$B$6:$N$169,2,FALSE)</f>
        <v>1</v>
      </c>
      <c r="IQI13">
        <f>VLOOKUP($A13,'[1]Cuadro 3'!$B$6:$N$169,2,FALSE)</f>
        <v>1</v>
      </c>
      <c r="IQJ13">
        <f>VLOOKUP($A13,'[1]Cuadro 3'!$B$6:$N$169,2,FALSE)</f>
        <v>1</v>
      </c>
      <c r="IQK13">
        <f>VLOOKUP($A13,'[1]Cuadro 3'!$B$6:$N$169,2,FALSE)</f>
        <v>1</v>
      </c>
      <c r="IQL13">
        <f>VLOOKUP($A13,'[1]Cuadro 3'!$B$6:$N$169,2,FALSE)</f>
        <v>1</v>
      </c>
      <c r="IQM13">
        <f>VLOOKUP($A13,'[1]Cuadro 3'!$B$6:$N$169,2,FALSE)</f>
        <v>1</v>
      </c>
      <c r="IQN13">
        <f>VLOOKUP($A13,'[1]Cuadro 3'!$B$6:$N$169,2,FALSE)</f>
        <v>1</v>
      </c>
      <c r="IQO13">
        <f>VLOOKUP($A13,'[1]Cuadro 3'!$B$6:$N$169,2,FALSE)</f>
        <v>1</v>
      </c>
      <c r="IQP13">
        <f>VLOOKUP($A13,'[1]Cuadro 3'!$B$6:$N$169,2,FALSE)</f>
        <v>1</v>
      </c>
      <c r="IQQ13">
        <f>VLOOKUP($A13,'[1]Cuadro 3'!$B$6:$N$169,2,FALSE)</f>
        <v>1</v>
      </c>
      <c r="IQR13">
        <f>VLOOKUP($A13,'[1]Cuadro 3'!$B$6:$N$169,2,FALSE)</f>
        <v>1</v>
      </c>
      <c r="IQS13">
        <f>VLOOKUP($A13,'[1]Cuadro 3'!$B$6:$N$169,2,FALSE)</f>
        <v>1</v>
      </c>
      <c r="IQT13">
        <f>VLOOKUP($A13,'[1]Cuadro 3'!$B$6:$N$169,2,FALSE)</f>
        <v>1</v>
      </c>
      <c r="IQU13">
        <f>VLOOKUP($A13,'[1]Cuadro 3'!$B$6:$N$169,2,FALSE)</f>
        <v>1</v>
      </c>
      <c r="IQV13">
        <f>VLOOKUP($A13,'[1]Cuadro 3'!$B$6:$N$169,2,FALSE)</f>
        <v>1</v>
      </c>
      <c r="IQW13">
        <f>VLOOKUP($A13,'[1]Cuadro 3'!$B$6:$N$169,2,FALSE)</f>
        <v>1</v>
      </c>
      <c r="IQX13">
        <f>VLOOKUP($A13,'[1]Cuadro 3'!$B$6:$N$169,2,FALSE)</f>
        <v>1</v>
      </c>
      <c r="IQY13">
        <f>VLOOKUP($A13,'[1]Cuadro 3'!$B$6:$N$169,2,FALSE)</f>
        <v>1</v>
      </c>
      <c r="IQZ13">
        <f>VLOOKUP($A13,'[1]Cuadro 3'!$B$6:$N$169,2,FALSE)</f>
        <v>1</v>
      </c>
      <c r="IRA13">
        <f>VLOOKUP($A13,'[1]Cuadro 3'!$B$6:$N$169,2,FALSE)</f>
        <v>1</v>
      </c>
      <c r="IRB13">
        <f>VLOOKUP($A13,'[1]Cuadro 3'!$B$6:$N$169,2,FALSE)</f>
        <v>1</v>
      </c>
      <c r="IRC13">
        <f>VLOOKUP($A13,'[1]Cuadro 3'!$B$6:$N$169,2,FALSE)</f>
        <v>1</v>
      </c>
      <c r="IRD13">
        <f>VLOOKUP($A13,'[1]Cuadro 3'!$B$6:$N$169,2,FALSE)</f>
        <v>1</v>
      </c>
      <c r="IRE13">
        <f>VLOOKUP($A13,'[1]Cuadro 3'!$B$6:$N$169,2,FALSE)</f>
        <v>1</v>
      </c>
      <c r="IRF13">
        <f>VLOOKUP($A13,'[1]Cuadro 3'!$B$6:$N$169,2,FALSE)</f>
        <v>1</v>
      </c>
      <c r="IRG13">
        <f>VLOOKUP($A13,'[1]Cuadro 3'!$B$6:$N$169,2,FALSE)</f>
        <v>1</v>
      </c>
      <c r="IRH13">
        <f>VLOOKUP($A13,'[1]Cuadro 3'!$B$6:$N$169,2,FALSE)</f>
        <v>1</v>
      </c>
      <c r="IRI13">
        <f>VLOOKUP($A13,'[1]Cuadro 3'!$B$6:$N$169,2,FALSE)</f>
        <v>1</v>
      </c>
      <c r="IRJ13">
        <f>VLOOKUP($A13,'[1]Cuadro 3'!$B$6:$N$169,2,FALSE)</f>
        <v>1</v>
      </c>
      <c r="IRK13">
        <f>VLOOKUP($A13,'[1]Cuadro 3'!$B$6:$N$169,2,FALSE)</f>
        <v>1</v>
      </c>
      <c r="IRL13">
        <f>VLOOKUP($A13,'[1]Cuadro 3'!$B$6:$N$169,2,FALSE)</f>
        <v>1</v>
      </c>
      <c r="IRM13">
        <f>VLOOKUP($A13,'[1]Cuadro 3'!$B$6:$N$169,2,FALSE)</f>
        <v>1</v>
      </c>
      <c r="IRN13">
        <f>VLOOKUP($A13,'[1]Cuadro 3'!$B$6:$N$169,2,FALSE)</f>
        <v>1</v>
      </c>
      <c r="IRO13">
        <f>VLOOKUP($A13,'[1]Cuadro 3'!$B$6:$N$169,2,FALSE)</f>
        <v>1</v>
      </c>
      <c r="IRP13">
        <f>VLOOKUP($A13,'[1]Cuadro 3'!$B$6:$N$169,2,FALSE)</f>
        <v>1</v>
      </c>
      <c r="IRQ13">
        <f>VLOOKUP($A13,'[1]Cuadro 3'!$B$6:$N$169,2,FALSE)</f>
        <v>1</v>
      </c>
      <c r="IRR13">
        <f>VLOOKUP($A13,'[1]Cuadro 3'!$B$6:$N$169,2,FALSE)</f>
        <v>1</v>
      </c>
      <c r="IRS13">
        <f>VLOOKUP($A13,'[1]Cuadro 3'!$B$6:$N$169,2,FALSE)</f>
        <v>1</v>
      </c>
      <c r="IRT13">
        <f>VLOOKUP($A13,'[1]Cuadro 3'!$B$6:$N$169,2,FALSE)</f>
        <v>1</v>
      </c>
      <c r="IRU13">
        <f>VLOOKUP($A13,'[1]Cuadro 3'!$B$6:$N$169,2,FALSE)</f>
        <v>1</v>
      </c>
      <c r="IRV13">
        <f>VLOOKUP($A13,'[1]Cuadro 3'!$B$6:$N$169,2,FALSE)</f>
        <v>1</v>
      </c>
      <c r="IRW13">
        <f>VLOOKUP($A13,'[1]Cuadro 3'!$B$6:$N$169,2,FALSE)</f>
        <v>1</v>
      </c>
      <c r="IRX13">
        <f>VLOOKUP($A13,'[1]Cuadro 3'!$B$6:$N$169,2,FALSE)</f>
        <v>1</v>
      </c>
      <c r="IRY13">
        <f>VLOOKUP($A13,'[1]Cuadro 3'!$B$6:$N$169,2,FALSE)</f>
        <v>1</v>
      </c>
      <c r="IRZ13">
        <f>VLOOKUP($A13,'[1]Cuadro 3'!$B$6:$N$169,2,FALSE)</f>
        <v>1</v>
      </c>
      <c r="ISA13">
        <f>VLOOKUP($A13,'[1]Cuadro 3'!$B$6:$N$169,2,FALSE)</f>
        <v>1</v>
      </c>
      <c r="ISB13">
        <f>VLOOKUP($A13,'[1]Cuadro 3'!$B$6:$N$169,2,FALSE)</f>
        <v>1</v>
      </c>
      <c r="ISC13">
        <f>VLOOKUP($A13,'[1]Cuadro 3'!$B$6:$N$169,2,FALSE)</f>
        <v>1</v>
      </c>
      <c r="ISD13">
        <f>VLOOKUP($A13,'[1]Cuadro 3'!$B$6:$N$169,2,FALSE)</f>
        <v>1</v>
      </c>
      <c r="ISE13">
        <f>VLOOKUP($A13,'[1]Cuadro 3'!$B$6:$N$169,2,FALSE)</f>
        <v>1</v>
      </c>
      <c r="ISF13">
        <f>VLOOKUP($A13,'[1]Cuadro 3'!$B$6:$N$169,2,FALSE)</f>
        <v>1</v>
      </c>
      <c r="ISG13">
        <f>VLOOKUP($A13,'[1]Cuadro 3'!$B$6:$N$169,2,FALSE)</f>
        <v>1</v>
      </c>
      <c r="ISH13">
        <f>VLOOKUP($A13,'[1]Cuadro 3'!$B$6:$N$169,2,FALSE)</f>
        <v>1</v>
      </c>
      <c r="ISI13">
        <f>VLOOKUP($A13,'[1]Cuadro 3'!$B$6:$N$169,2,FALSE)</f>
        <v>1</v>
      </c>
      <c r="ISJ13">
        <f>VLOOKUP($A13,'[1]Cuadro 3'!$B$6:$N$169,2,FALSE)</f>
        <v>1</v>
      </c>
      <c r="ISK13">
        <f>VLOOKUP($A13,'[1]Cuadro 3'!$B$6:$N$169,2,FALSE)</f>
        <v>1</v>
      </c>
      <c r="ISL13">
        <f>VLOOKUP($A13,'[1]Cuadro 3'!$B$6:$N$169,2,FALSE)</f>
        <v>1</v>
      </c>
      <c r="ISM13">
        <f>VLOOKUP($A13,'[1]Cuadro 3'!$B$6:$N$169,2,FALSE)</f>
        <v>1</v>
      </c>
      <c r="ISN13">
        <f>VLOOKUP($A13,'[1]Cuadro 3'!$B$6:$N$169,2,FALSE)</f>
        <v>1</v>
      </c>
      <c r="ISO13">
        <f>VLOOKUP($A13,'[1]Cuadro 3'!$B$6:$N$169,2,FALSE)</f>
        <v>1</v>
      </c>
      <c r="ISP13">
        <f>VLOOKUP($A13,'[1]Cuadro 3'!$B$6:$N$169,2,FALSE)</f>
        <v>1</v>
      </c>
      <c r="ISQ13">
        <f>VLOOKUP($A13,'[1]Cuadro 3'!$B$6:$N$169,2,FALSE)</f>
        <v>1</v>
      </c>
      <c r="ISR13">
        <f>VLOOKUP($A13,'[1]Cuadro 3'!$B$6:$N$169,2,FALSE)</f>
        <v>1</v>
      </c>
      <c r="ISS13">
        <f>VLOOKUP($A13,'[1]Cuadro 3'!$B$6:$N$169,2,FALSE)</f>
        <v>1</v>
      </c>
      <c r="IST13">
        <f>VLOOKUP($A13,'[1]Cuadro 3'!$B$6:$N$169,2,FALSE)</f>
        <v>1</v>
      </c>
      <c r="ISU13">
        <f>VLOOKUP($A13,'[1]Cuadro 3'!$B$6:$N$169,2,FALSE)</f>
        <v>1</v>
      </c>
      <c r="ISV13">
        <f>VLOOKUP($A13,'[1]Cuadro 3'!$B$6:$N$169,2,FALSE)</f>
        <v>1</v>
      </c>
      <c r="ISW13">
        <f>VLOOKUP($A13,'[1]Cuadro 3'!$B$6:$N$169,2,FALSE)</f>
        <v>1</v>
      </c>
      <c r="ISX13">
        <f>VLOOKUP($A13,'[1]Cuadro 3'!$B$6:$N$169,2,FALSE)</f>
        <v>1</v>
      </c>
      <c r="ISY13">
        <f>VLOOKUP($A13,'[1]Cuadro 3'!$B$6:$N$169,2,FALSE)</f>
        <v>1</v>
      </c>
      <c r="ISZ13">
        <f>VLOOKUP($A13,'[1]Cuadro 3'!$B$6:$N$169,2,FALSE)</f>
        <v>1</v>
      </c>
      <c r="ITA13">
        <f>VLOOKUP($A13,'[1]Cuadro 3'!$B$6:$N$169,2,FALSE)</f>
        <v>1</v>
      </c>
      <c r="ITB13">
        <f>VLOOKUP($A13,'[1]Cuadro 3'!$B$6:$N$169,2,FALSE)</f>
        <v>1</v>
      </c>
      <c r="ITC13">
        <f>VLOOKUP($A13,'[1]Cuadro 3'!$B$6:$N$169,2,FALSE)</f>
        <v>1</v>
      </c>
      <c r="ITD13">
        <f>VLOOKUP($A13,'[1]Cuadro 3'!$B$6:$N$169,2,FALSE)</f>
        <v>1</v>
      </c>
      <c r="ITE13">
        <f>VLOOKUP($A13,'[1]Cuadro 3'!$B$6:$N$169,2,FALSE)</f>
        <v>1</v>
      </c>
      <c r="ITF13">
        <f>VLOOKUP($A13,'[1]Cuadro 3'!$B$6:$N$169,2,FALSE)</f>
        <v>1</v>
      </c>
      <c r="ITG13">
        <f>VLOOKUP($A13,'[1]Cuadro 3'!$B$6:$N$169,2,FALSE)</f>
        <v>1</v>
      </c>
      <c r="ITH13">
        <f>VLOOKUP($A13,'[1]Cuadro 3'!$B$6:$N$169,2,FALSE)</f>
        <v>1</v>
      </c>
      <c r="ITI13">
        <f>VLOOKUP($A13,'[1]Cuadro 3'!$B$6:$N$169,2,FALSE)</f>
        <v>1</v>
      </c>
      <c r="ITJ13">
        <f>VLOOKUP($A13,'[1]Cuadro 3'!$B$6:$N$169,2,FALSE)</f>
        <v>1</v>
      </c>
      <c r="ITK13">
        <f>VLOOKUP($A13,'[1]Cuadro 3'!$B$6:$N$169,2,FALSE)</f>
        <v>1</v>
      </c>
      <c r="ITL13">
        <f>VLOOKUP($A13,'[1]Cuadro 3'!$B$6:$N$169,2,FALSE)</f>
        <v>1</v>
      </c>
      <c r="ITM13">
        <f>VLOOKUP($A13,'[1]Cuadro 3'!$B$6:$N$169,2,FALSE)</f>
        <v>1</v>
      </c>
      <c r="ITN13">
        <f>VLOOKUP($A13,'[1]Cuadro 3'!$B$6:$N$169,2,FALSE)</f>
        <v>1</v>
      </c>
      <c r="ITO13">
        <f>VLOOKUP($A13,'[1]Cuadro 3'!$B$6:$N$169,2,FALSE)</f>
        <v>1</v>
      </c>
      <c r="ITP13">
        <f>VLOOKUP($A13,'[1]Cuadro 3'!$B$6:$N$169,2,FALSE)</f>
        <v>1</v>
      </c>
      <c r="ITQ13">
        <f>VLOOKUP($A13,'[1]Cuadro 3'!$B$6:$N$169,2,FALSE)</f>
        <v>1</v>
      </c>
      <c r="ITR13">
        <f>VLOOKUP($A13,'[1]Cuadro 3'!$B$6:$N$169,2,FALSE)</f>
        <v>1</v>
      </c>
      <c r="ITS13">
        <f>VLOOKUP($A13,'[1]Cuadro 3'!$B$6:$N$169,2,FALSE)</f>
        <v>1</v>
      </c>
      <c r="ITT13">
        <f>VLOOKUP($A13,'[1]Cuadro 3'!$B$6:$N$169,2,FALSE)</f>
        <v>1</v>
      </c>
      <c r="ITU13">
        <f>VLOOKUP($A13,'[1]Cuadro 3'!$B$6:$N$169,2,FALSE)</f>
        <v>1</v>
      </c>
      <c r="ITV13">
        <f>VLOOKUP($A13,'[1]Cuadro 3'!$B$6:$N$169,2,FALSE)</f>
        <v>1</v>
      </c>
      <c r="ITW13">
        <f>VLOOKUP($A13,'[1]Cuadro 3'!$B$6:$N$169,2,FALSE)</f>
        <v>1</v>
      </c>
      <c r="ITX13">
        <f>VLOOKUP($A13,'[1]Cuadro 3'!$B$6:$N$169,2,FALSE)</f>
        <v>1</v>
      </c>
      <c r="ITY13">
        <f>VLOOKUP($A13,'[1]Cuadro 3'!$B$6:$N$169,2,FALSE)</f>
        <v>1</v>
      </c>
      <c r="ITZ13">
        <f>VLOOKUP($A13,'[1]Cuadro 3'!$B$6:$N$169,2,FALSE)</f>
        <v>1</v>
      </c>
      <c r="IUA13">
        <f>VLOOKUP($A13,'[1]Cuadro 3'!$B$6:$N$169,2,FALSE)</f>
        <v>1</v>
      </c>
      <c r="IUB13">
        <f>VLOOKUP($A13,'[1]Cuadro 3'!$B$6:$N$169,2,FALSE)</f>
        <v>1</v>
      </c>
      <c r="IUC13">
        <f>VLOOKUP($A13,'[1]Cuadro 3'!$B$6:$N$169,2,FALSE)</f>
        <v>1</v>
      </c>
      <c r="IUD13">
        <f>VLOOKUP($A13,'[1]Cuadro 3'!$B$6:$N$169,2,FALSE)</f>
        <v>1</v>
      </c>
      <c r="IUE13">
        <f>VLOOKUP($A13,'[1]Cuadro 3'!$B$6:$N$169,2,FALSE)</f>
        <v>1</v>
      </c>
      <c r="IUF13">
        <f>VLOOKUP($A13,'[1]Cuadro 3'!$B$6:$N$169,2,FALSE)</f>
        <v>1</v>
      </c>
      <c r="IUG13">
        <f>VLOOKUP($A13,'[1]Cuadro 3'!$B$6:$N$169,2,FALSE)</f>
        <v>1</v>
      </c>
      <c r="IUH13">
        <f>VLOOKUP($A13,'[1]Cuadro 3'!$B$6:$N$169,2,FALSE)</f>
        <v>1</v>
      </c>
      <c r="IUI13">
        <f>VLOOKUP($A13,'[1]Cuadro 3'!$B$6:$N$169,2,FALSE)</f>
        <v>1</v>
      </c>
      <c r="IUJ13">
        <f>VLOOKUP($A13,'[1]Cuadro 3'!$B$6:$N$169,2,FALSE)</f>
        <v>1</v>
      </c>
      <c r="IUK13">
        <f>VLOOKUP($A13,'[1]Cuadro 3'!$B$6:$N$169,2,FALSE)</f>
        <v>1</v>
      </c>
      <c r="IUL13">
        <f>VLOOKUP($A13,'[1]Cuadro 3'!$B$6:$N$169,2,FALSE)</f>
        <v>1</v>
      </c>
      <c r="IUM13">
        <f>VLOOKUP($A13,'[1]Cuadro 3'!$B$6:$N$169,2,FALSE)</f>
        <v>1</v>
      </c>
      <c r="IUN13">
        <f>VLOOKUP($A13,'[1]Cuadro 3'!$B$6:$N$169,2,FALSE)</f>
        <v>1</v>
      </c>
      <c r="IUO13">
        <f>VLOOKUP($A13,'[1]Cuadro 3'!$B$6:$N$169,2,FALSE)</f>
        <v>1</v>
      </c>
      <c r="IUP13">
        <f>VLOOKUP($A13,'[1]Cuadro 3'!$B$6:$N$169,2,FALSE)</f>
        <v>1</v>
      </c>
      <c r="IUQ13">
        <f>VLOOKUP($A13,'[1]Cuadro 3'!$B$6:$N$169,2,FALSE)</f>
        <v>1</v>
      </c>
      <c r="IUR13">
        <f>VLOOKUP($A13,'[1]Cuadro 3'!$B$6:$N$169,2,FALSE)</f>
        <v>1</v>
      </c>
      <c r="IUS13">
        <f>VLOOKUP($A13,'[1]Cuadro 3'!$B$6:$N$169,2,FALSE)</f>
        <v>1</v>
      </c>
      <c r="IUT13">
        <f>VLOOKUP($A13,'[1]Cuadro 3'!$B$6:$N$169,2,FALSE)</f>
        <v>1</v>
      </c>
      <c r="IUU13">
        <f>VLOOKUP($A13,'[1]Cuadro 3'!$B$6:$N$169,2,FALSE)</f>
        <v>1</v>
      </c>
      <c r="IUV13">
        <f>VLOOKUP($A13,'[1]Cuadro 3'!$B$6:$N$169,2,FALSE)</f>
        <v>1</v>
      </c>
      <c r="IUW13">
        <f>VLOOKUP($A13,'[1]Cuadro 3'!$B$6:$N$169,2,FALSE)</f>
        <v>1</v>
      </c>
      <c r="IUX13">
        <f>VLOOKUP($A13,'[1]Cuadro 3'!$B$6:$N$169,2,FALSE)</f>
        <v>1</v>
      </c>
      <c r="IUY13">
        <f>VLOOKUP($A13,'[1]Cuadro 3'!$B$6:$N$169,2,FALSE)</f>
        <v>1</v>
      </c>
      <c r="IUZ13">
        <f>VLOOKUP($A13,'[1]Cuadro 3'!$B$6:$N$169,2,FALSE)</f>
        <v>1</v>
      </c>
      <c r="IVA13">
        <f>VLOOKUP($A13,'[1]Cuadro 3'!$B$6:$N$169,2,FALSE)</f>
        <v>1</v>
      </c>
      <c r="IVB13">
        <f>VLOOKUP($A13,'[1]Cuadro 3'!$B$6:$N$169,2,FALSE)</f>
        <v>1</v>
      </c>
      <c r="IVC13">
        <f>VLOOKUP($A13,'[1]Cuadro 3'!$B$6:$N$169,2,FALSE)</f>
        <v>1</v>
      </c>
      <c r="IVD13">
        <f>VLOOKUP($A13,'[1]Cuadro 3'!$B$6:$N$169,2,FALSE)</f>
        <v>1</v>
      </c>
      <c r="IVE13">
        <f>VLOOKUP($A13,'[1]Cuadro 3'!$B$6:$N$169,2,FALSE)</f>
        <v>1</v>
      </c>
      <c r="IVF13">
        <f>VLOOKUP($A13,'[1]Cuadro 3'!$B$6:$N$169,2,FALSE)</f>
        <v>1</v>
      </c>
      <c r="IVG13">
        <f>VLOOKUP($A13,'[1]Cuadro 3'!$B$6:$N$169,2,FALSE)</f>
        <v>1</v>
      </c>
      <c r="IVH13">
        <f>VLOOKUP($A13,'[1]Cuadro 3'!$B$6:$N$169,2,FALSE)</f>
        <v>1</v>
      </c>
      <c r="IVI13">
        <f>VLOOKUP($A13,'[1]Cuadro 3'!$B$6:$N$169,2,FALSE)</f>
        <v>1</v>
      </c>
      <c r="IVJ13">
        <f>VLOOKUP($A13,'[1]Cuadro 3'!$B$6:$N$169,2,FALSE)</f>
        <v>1</v>
      </c>
      <c r="IVK13">
        <f>VLOOKUP($A13,'[1]Cuadro 3'!$B$6:$N$169,2,FALSE)</f>
        <v>1</v>
      </c>
      <c r="IVL13">
        <f>VLOOKUP($A13,'[1]Cuadro 3'!$B$6:$N$169,2,FALSE)</f>
        <v>1</v>
      </c>
      <c r="IVM13">
        <f>VLOOKUP($A13,'[1]Cuadro 3'!$B$6:$N$169,2,FALSE)</f>
        <v>1</v>
      </c>
      <c r="IVN13">
        <f>VLOOKUP($A13,'[1]Cuadro 3'!$B$6:$N$169,2,FALSE)</f>
        <v>1</v>
      </c>
      <c r="IVO13">
        <f>VLOOKUP($A13,'[1]Cuadro 3'!$B$6:$N$169,2,FALSE)</f>
        <v>1</v>
      </c>
      <c r="IVP13">
        <f>VLOOKUP($A13,'[1]Cuadro 3'!$B$6:$N$169,2,FALSE)</f>
        <v>1</v>
      </c>
      <c r="IVQ13">
        <f>VLOOKUP($A13,'[1]Cuadro 3'!$B$6:$N$169,2,FALSE)</f>
        <v>1</v>
      </c>
      <c r="IVR13">
        <f>VLOOKUP($A13,'[1]Cuadro 3'!$B$6:$N$169,2,FALSE)</f>
        <v>1</v>
      </c>
      <c r="IVS13">
        <f>VLOOKUP($A13,'[1]Cuadro 3'!$B$6:$N$169,2,FALSE)</f>
        <v>1</v>
      </c>
      <c r="IVT13">
        <f>VLOOKUP($A13,'[1]Cuadro 3'!$B$6:$N$169,2,FALSE)</f>
        <v>1</v>
      </c>
      <c r="IVU13">
        <f>VLOOKUP($A13,'[1]Cuadro 3'!$B$6:$N$169,2,FALSE)</f>
        <v>1</v>
      </c>
      <c r="IVV13">
        <f>VLOOKUP($A13,'[1]Cuadro 3'!$B$6:$N$169,2,FALSE)</f>
        <v>1</v>
      </c>
      <c r="IVW13">
        <f>VLOOKUP($A13,'[1]Cuadro 3'!$B$6:$N$169,2,FALSE)</f>
        <v>1</v>
      </c>
      <c r="IVX13">
        <f>VLOOKUP($A13,'[1]Cuadro 3'!$B$6:$N$169,2,FALSE)</f>
        <v>1</v>
      </c>
      <c r="IVY13">
        <f>VLOOKUP($A13,'[1]Cuadro 3'!$B$6:$N$169,2,FALSE)</f>
        <v>1</v>
      </c>
      <c r="IVZ13">
        <f>VLOOKUP($A13,'[1]Cuadro 3'!$B$6:$N$169,2,FALSE)</f>
        <v>1</v>
      </c>
      <c r="IWA13">
        <f>VLOOKUP($A13,'[1]Cuadro 3'!$B$6:$N$169,2,FALSE)</f>
        <v>1</v>
      </c>
      <c r="IWB13">
        <f>VLOOKUP($A13,'[1]Cuadro 3'!$B$6:$N$169,2,FALSE)</f>
        <v>1</v>
      </c>
      <c r="IWC13">
        <f>VLOOKUP($A13,'[1]Cuadro 3'!$B$6:$N$169,2,FALSE)</f>
        <v>1</v>
      </c>
      <c r="IWD13">
        <f>VLOOKUP($A13,'[1]Cuadro 3'!$B$6:$N$169,2,FALSE)</f>
        <v>1</v>
      </c>
      <c r="IWE13">
        <f>VLOOKUP($A13,'[1]Cuadro 3'!$B$6:$N$169,2,FALSE)</f>
        <v>1</v>
      </c>
      <c r="IWF13">
        <f>VLOOKUP($A13,'[1]Cuadro 3'!$B$6:$N$169,2,FALSE)</f>
        <v>1</v>
      </c>
      <c r="IWG13">
        <f>VLOOKUP($A13,'[1]Cuadro 3'!$B$6:$N$169,2,FALSE)</f>
        <v>1</v>
      </c>
      <c r="IWH13">
        <f>VLOOKUP($A13,'[1]Cuadro 3'!$B$6:$N$169,2,FALSE)</f>
        <v>1</v>
      </c>
      <c r="IWI13">
        <f>VLOOKUP($A13,'[1]Cuadro 3'!$B$6:$N$169,2,FALSE)</f>
        <v>1</v>
      </c>
      <c r="IWJ13">
        <f>VLOOKUP($A13,'[1]Cuadro 3'!$B$6:$N$169,2,FALSE)</f>
        <v>1</v>
      </c>
      <c r="IWK13">
        <f>VLOOKUP($A13,'[1]Cuadro 3'!$B$6:$N$169,2,FALSE)</f>
        <v>1</v>
      </c>
      <c r="IWL13">
        <f>VLOOKUP($A13,'[1]Cuadro 3'!$B$6:$N$169,2,FALSE)</f>
        <v>1</v>
      </c>
      <c r="IWM13">
        <f>VLOOKUP($A13,'[1]Cuadro 3'!$B$6:$N$169,2,FALSE)</f>
        <v>1</v>
      </c>
      <c r="IWN13">
        <f>VLOOKUP($A13,'[1]Cuadro 3'!$B$6:$N$169,2,FALSE)</f>
        <v>1</v>
      </c>
      <c r="IWO13">
        <f>VLOOKUP($A13,'[1]Cuadro 3'!$B$6:$N$169,2,FALSE)</f>
        <v>1</v>
      </c>
      <c r="IWP13">
        <f>VLOOKUP($A13,'[1]Cuadro 3'!$B$6:$N$169,2,FALSE)</f>
        <v>1</v>
      </c>
      <c r="IWQ13">
        <f>VLOOKUP($A13,'[1]Cuadro 3'!$B$6:$N$169,2,FALSE)</f>
        <v>1</v>
      </c>
      <c r="IWR13">
        <f>VLOOKUP($A13,'[1]Cuadro 3'!$B$6:$N$169,2,FALSE)</f>
        <v>1</v>
      </c>
      <c r="IWS13">
        <f>VLOOKUP($A13,'[1]Cuadro 3'!$B$6:$N$169,2,FALSE)</f>
        <v>1</v>
      </c>
      <c r="IWT13">
        <f>VLOOKUP($A13,'[1]Cuadro 3'!$B$6:$N$169,2,FALSE)</f>
        <v>1</v>
      </c>
      <c r="IWU13">
        <f>VLOOKUP($A13,'[1]Cuadro 3'!$B$6:$N$169,2,FALSE)</f>
        <v>1</v>
      </c>
      <c r="IWV13">
        <f>VLOOKUP($A13,'[1]Cuadro 3'!$B$6:$N$169,2,FALSE)</f>
        <v>1</v>
      </c>
      <c r="IWW13">
        <f>VLOOKUP($A13,'[1]Cuadro 3'!$B$6:$N$169,2,FALSE)</f>
        <v>1</v>
      </c>
      <c r="IWX13">
        <f>VLOOKUP($A13,'[1]Cuadro 3'!$B$6:$N$169,2,FALSE)</f>
        <v>1</v>
      </c>
      <c r="IWY13">
        <f>VLOOKUP($A13,'[1]Cuadro 3'!$B$6:$N$169,2,FALSE)</f>
        <v>1</v>
      </c>
      <c r="IWZ13">
        <f>VLOOKUP($A13,'[1]Cuadro 3'!$B$6:$N$169,2,FALSE)</f>
        <v>1</v>
      </c>
      <c r="IXA13">
        <f>VLOOKUP($A13,'[1]Cuadro 3'!$B$6:$N$169,2,FALSE)</f>
        <v>1</v>
      </c>
      <c r="IXB13">
        <f>VLOOKUP($A13,'[1]Cuadro 3'!$B$6:$N$169,2,FALSE)</f>
        <v>1</v>
      </c>
      <c r="IXC13">
        <f>VLOOKUP($A13,'[1]Cuadro 3'!$B$6:$N$169,2,FALSE)</f>
        <v>1</v>
      </c>
      <c r="IXD13">
        <f>VLOOKUP($A13,'[1]Cuadro 3'!$B$6:$N$169,2,FALSE)</f>
        <v>1</v>
      </c>
      <c r="IXE13">
        <f>VLOOKUP($A13,'[1]Cuadro 3'!$B$6:$N$169,2,FALSE)</f>
        <v>1</v>
      </c>
      <c r="IXF13">
        <f>VLOOKUP($A13,'[1]Cuadro 3'!$B$6:$N$169,2,FALSE)</f>
        <v>1</v>
      </c>
      <c r="IXG13">
        <f>VLOOKUP($A13,'[1]Cuadro 3'!$B$6:$N$169,2,FALSE)</f>
        <v>1</v>
      </c>
      <c r="IXH13">
        <f>VLOOKUP($A13,'[1]Cuadro 3'!$B$6:$N$169,2,FALSE)</f>
        <v>1</v>
      </c>
      <c r="IXI13">
        <f>VLOOKUP($A13,'[1]Cuadro 3'!$B$6:$N$169,2,FALSE)</f>
        <v>1</v>
      </c>
      <c r="IXJ13">
        <f>VLOOKUP($A13,'[1]Cuadro 3'!$B$6:$N$169,2,FALSE)</f>
        <v>1</v>
      </c>
      <c r="IXK13">
        <f>VLOOKUP($A13,'[1]Cuadro 3'!$B$6:$N$169,2,FALSE)</f>
        <v>1</v>
      </c>
      <c r="IXL13">
        <f>VLOOKUP($A13,'[1]Cuadro 3'!$B$6:$N$169,2,FALSE)</f>
        <v>1</v>
      </c>
      <c r="IXM13">
        <f>VLOOKUP($A13,'[1]Cuadro 3'!$B$6:$N$169,2,FALSE)</f>
        <v>1</v>
      </c>
      <c r="IXN13">
        <f>VLOOKUP($A13,'[1]Cuadro 3'!$B$6:$N$169,2,FALSE)</f>
        <v>1</v>
      </c>
      <c r="IXO13">
        <f>VLOOKUP($A13,'[1]Cuadro 3'!$B$6:$N$169,2,FALSE)</f>
        <v>1</v>
      </c>
      <c r="IXP13">
        <f>VLOOKUP($A13,'[1]Cuadro 3'!$B$6:$N$169,2,FALSE)</f>
        <v>1</v>
      </c>
      <c r="IXQ13">
        <f>VLOOKUP($A13,'[1]Cuadro 3'!$B$6:$N$169,2,FALSE)</f>
        <v>1</v>
      </c>
      <c r="IXR13">
        <f>VLOOKUP($A13,'[1]Cuadro 3'!$B$6:$N$169,2,FALSE)</f>
        <v>1</v>
      </c>
      <c r="IXS13">
        <f>VLOOKUP($A13,'[1]Cuadro 3'!$B$6:$N$169,2,FALSE)</f>
        <v>1</v>
      </c>
      <c r="IXT13">
        <f>VLOOKUP($A13,'[1]Cuadro 3'!$B$6:$N$169,2,FALSE)</f>
        <v>1</v>
      </c>
      <c r="IXU13">
        <f>VLOOKUP($A13,'[1]Cuadro 3'!$B$6:$N$169,2,FALSE)</f>
        <v>1</v>
      </c>
      <c r="IXV13">
        <f>VLOOKUP($A13,'[1]Cuadro 3'!$B$6:$N$169,2,FALSE)</f>
        <v>1</v>
      </c>
      <c r="IXW13">
        <f>VLOOKUP($A13,'[1]Cuadro 3'!$B$6:$N$169,2,FALSE)</f>
        <v>1</v>
      </c>
      <c r="IXX13">
        <f>VLOOKUP($A13,'[1]Cuadro 3'!$B$6:$N$169,2,FALSE)</f>
        <v>1</v>
      </c>
      <c r="IXY13">
        <f>VLOOKUP($A13,'[1]Cuadro 3'!$B$6:$N$169,2,FALSE)</f>
        <v>1</v>
      </c>
      <c r="IXZ13">
        <f>VLOOKUP($A13,'[1]Cuadro 3'!$B$6:$N$169,2,FALSE)</f>
        <v>1</v>
      </c>
      <c r="IYA13">
        <f>VLOOKUP($A13,'[1]Cuadro 3'!$B$6:$N$169,2,FALSE)</f>
        <v>1</v>
      </c>
      <c r="IYB13">
        <f>VLOOKUP($A13,'[1]Cuadro 3'!$B$6:$N$169,2,FALSE)</f>
        <v>1</v>
      </c>
      <c r="IYC13">
        <f>VLOOKUP($A13,'[1]Cuadro 3'!$B$6:$N$169,2,FALSE)</f>
        <v>1</v>
      </c>
      <c r="IYD13">
        <f>VLOOKUP($A13,'[1]Cuadro 3'!$B$6:$N$169,2,FALSE)</f>
        <v>1</v>
      </c>
      <c r="IYE13">
        <f>VLOOKUP($A13,'[1]Cuadro 3'!$B$6:$N$169,2,FALSE)</f>
        <v>1</v>
      </c>
      <c r="IYF13">
        <f>VLOOKUP($A13,'[1]Cuadro 3'!$B$6:$N$169,2,FALSE)</f>
        <v>1</v>
      </c>
      <c r="IYG13">
        <f>VLOOKUP($A13,'[1]Cuadro 3'!$B$6:$N$169,2,FALSE)</f>
        <v>1</v>
      </c>
      <c r="IYH13">
        <f>VLOOKUP($A13,'[1]Cuadro 3'!$B$6:$N$169,2,FALSE)</f>
        <v>1</v>
      </c>
      <c r="IYI13">
        <f>VLOOKUP($A13,'[1]Cuadro 3'!$B$6:$N$169,2,FALSE)</f>
        <v>1</v>
      </c>
      <c r="IYJ13">
        <f>VLOOKUP($A13,'[1]Cuadro 3'!$B$6:$N$169,2,FALSE)</f>
        <v>1</v>
      </c>
      <c r="IYK13">
        <f>VLOOKUP($A13,'[1]Cuadro 3'!$B$6:$N$169,2,FALSE)</f>
        <v>1</v>
      </c>
      <c r="IYL13">
        <f>VLOOKUP($A13,'[1]Cuadro 3'!$B$6:$N$169,2,FALSE)</f>
        <v>1</v>
      </c>
      <c r="IYM13">
        <f>VLOOKUP($A13,'[1]Cuadro 3'!$B$6:$N$169,2,FALSE)</f>
        <v>1</v>
      </c>
      <c r="IYN13">
        <f>VLOOKUP($A13,'[1]Cuadro 3'!$B$6:$N$169,2,FALSE)</f>
        <v>1</v>
      </c>
      <c r="IYO13">
        <f>VLOOKUP($A13,'[1]Cuadro 3'!$B$6:$N$169,2,FALSE)</f>
        <v>1</v>
      </c>
      <c r="IYP13">
        <f>VLOOKUP($A13,'[1]Cuadro 3'!$B$6:$N$169,2,FALSE)</f>
        <v>1</v>
      </c>
      <c r="IYQ13">
        <f>VLOOKUP($A13,'[1]Cuadro 3'!$B$6:$N$169,2,FALSE)</f>
        <v>1</v>
      </c>
      <c r="IYR13">
        <f>VLOOKUP($A13,'[1]Cuadro 3'!$B$6:$N$169,2,FALSE)</f>
        <v>1</v>
      </c>
      <c r="IYS13">
        <f>VLOOKUP($A13,'[1]Cuadro 3'!$B$6:$N$169,2,FALSE)</f>
        <v>1</v>
      </c>
      <c r="IYT13">
        <f>VLOOKUP($A13,'[1]Cuadro 3'!$B$6:$N$169,2,FALSE)</f>
        <v>1</v>
      </c>
      <c r="IYU13">
        <f>VLOOKUP($A13,'[1]Cuadro 3'!$B$6:$N$169,2,FALSE)</f>
        <v>1</v>
      </c>
      <c r="IYV13">
        <f>VLOOKUP($A13,'[1]Cuadro 3'!$B$6:$N$169,2,FALSE)</f>
        <v>1</v>
      </c>
      <c r="IYW13">
        <f>VLOOKUP($A13,'[1]Cuadro 3'!$B$6:$N$169,2,FALSE)</f>
        <v>1</v>
      </c>
      <c r="IYX13">
        <f>VLOOKUP($A13,'[1]Cuadro 3'!$B$6:$N$169,2,FALSE)</f>
        <v>1</v>
      </c>
      <c r="IYY13">
        <f>VLOOKUP($A13,'[1]Cuadro 3'!$B$6:$N$169,2,FALSE)</f>
        <v>1</v>
      </c>
      <c r="IYZ13">
        <f>VLOOKUP($A13,'[1]Cuadro 3'!$B$6:$N$169,2,FALSE)</f>
        <v>1</v>
      </c>
      <c r="IZA13">
        <f>VLOOKUP($A13,'[1]Cuadro 3'!$B$6:$N$169,2,FALSE)</f>
        <v>1</v>
      </c>
      <c r="IZB13">
        <f>VLOOKUP($A13,'[1]Cuadro 3'!$B$6:$N$169,2,FALSE)</f>
        <v>1</v>
      </c>
      <c r="IZC13">
        <f>VLOOKUP($A13,'[1]Cuadro 3'!$B$6:$N$169,2,FALSE)</f>
        <v>1</v>
      </c>
      <c r="IZD13">
        <f>VLOOKUP($A13,'[1]Cuadro 3'!$B$6:$N$169,2,FALSE)</f>
        <v>1</v>
      </c>
      <c r="IZE13">
        <f>VLOOKUP($A13,'[1]Cuadro 3'!$B$6:$N$169,2,FALSE)</f>
        <v>1</v>
      </c>
      <c r="IZF13">
        <f>VLOOKUP($A13,'[1]Cuadro 3'!$B$6:$N$169,2,FALSE)</f>
        <v>1</v>
      </c>
      <c r="IZG13">
        <f>VLOOKUP($A13,'[1]Cuadro 3'!$B$6:$N$169,2,FALSE)</f>
        <v>1</v>
      </c>
      <c r="IZH13">
        <f>VLOOKUP($A13,'[1]Cuadro 3'!$B$6:$N$169,2,FALSE)</f>
        <v>1</v>
      </c>
      <c r="IZI13">
        <f>VLOOKUP($A13,'[1]Cuadro 3'!$B$6:$N$169,2,FALSE)</f>
        <v>1</v>
      </c>
      <c r="IZJ13">
        <f>VLOOKUP($A13,'[1]Cuadro 3'!$B$6:$N$169,2,FALSE)</f>
        <v>1</v>
      </c>
      <c r="IZK13">
        <f>VLOOKUP($A13,'[1]Cuadro 3'!$B$6:$N$169,2,FALSE)</f>
        <v>1</v>
      </c>
      <c r="IZL13">
        <f>VLOOKUP($A13,'[1]Cuadro 3'!$B$6:$N$169,2,FALSE)</f>
        <v>1</v>
      </c>
      <c r="IZM13">
        <f>VLOOKUP($A13,'[1]Cuadro 3'!$B$6:$N$169,2,FALSE)</f>
        <v>1</v>
      </c>
      <c r="IZN13">
        <f>VLOOKUP($A13,'[1]Cuadro 3'!$B$6:$N$169,2,FALSE)</f>
        <v>1</v>
      </c>
      <c r="IZO13">
        <f>VLOOKUP($A13,'[1]Cuadro 3'!$B$6:$N$169,2,FALSE)</f>
        <v>1</v>
      </c>
      <c r="IZP13">
        <f>VLOOKUP($A13,'[1]Cuadro 3'!$B$6:$N$169,2,FALSE)</f>
        <v>1</v>
      </c>
      <c r="IZQ13">
        <f>VLOOKUP($A13,'[1]Cuadro 3'!$B$6:$N$169,2,FALSE)</f>
        <v>1</v>
      </c>
      <c r="IZR13">
        <f>VLOOKUP($A13,'[1]Cuadro 3'!$B$6:$N$169,2,FALSE)</f>
        <v>1</v>
      </c>
      <c r="IZS13">
        <f>VLOOKUP($A13,'[1]Cuadro 3'!$B$6:$N$169,2,FALSE)</f>
        <v>1</v>
      </c>
      <c r="IZT13">
        <f>VLOOKUP($A13,'[1]Cuadro 3'!$B$6:$N$169,2,FALSE)</f>
        <v>1</v>
      </c>
      <c r="IZU13">
        <f>VLOOKUP($A13,'[1]Cuadro 3'!$B$6:$N$169,2,FALSE)</f>
        <v>1</v>
      </c>
      <c r="IZV13">
        <f>VLOOKUP($A13,'[1]Cuadro 3'!$B$6:$N$169,2,FALSE)</f>
        <v>1</v>
      </c>
      <c r="IZW13">
        <f>VLOOKUP($A13,'[1]Cuadro 3'!$B$6:$N$169,2,FALSE)</f>
        <v>1</v>
      </c>
      <c r="IZX13">
        <f>VLOOKUP($A13,'[1]Cuadro 3'!$B$6:$N$169,2,FALSE)</f>
        <v>1</v>
      </c>
      <c r="IZY13">
        <f>VLOOKUP($A13,'[1]Cuadro 3'!$B$6:$N$169,2,FALSE)</f>
        <v>1</v>
      </c>
      <c r="IZZ13">
        <f>VLOOKUP($A13,'[1]Cuadro 3'!$B$6:$N$169,2,FALSE)</f>
        <v>1</v>
      </c>
      <c r="JAA13">
        <f>VLOOKUP($A13,'[1]Cuadro 3'!$B$6:$N$169,2,FALSE)</f>
        <v>1</v>
      </c>
      <c r="JAB13">
        <f>VLOOKUP($A13,'[1]Cuadro 3'!$B$6:$N$169,2,FALSE)</f>
        <v>1</v>
      </c>
      <c r="JAC13">
        <f>VLOOKUP($A13,'[1]Cuadro 3'!$B$6:$N$169,2,FALSE)</f>
        <v>1</v>
      </c>
      <c r="JAD13">
        <f>VLOOKUP($A13,'[1]Cuadro 3'!$B$6:$N$169,2,FALSE)</f>
        <v>1</v>
      </c>
      <c r="JAE13">
        <f>VLOOKUP($A13,'[1]Cuadro 3'!$B$6:$N$169,2,FALSE)</f>
        <v>1</v>
      </c>
      <c r="JAF13">
        <f>VLOOKUP($A13,'[1]Cuadro 3'!$B$6:$N$169,2,FALSE)</f>
        <v>1</v>
      </c>
      <c r="JAG13">
        <f>VLOOKUP($A13,'[1]Cuadro 3'!$B$6:$N$169,2,FALSE)</f>
        <v>1</v>
      </c>
      <c r="JAH13">
        <f>VLOOKUP($A13,'[1]Cuadro 3'!$B$6:$N$169,2,FALSE)</f>
        <v>1</v>
      </c>
      <c r="JAI13">
        <f>VLOOKUP($A13,'[1]Cuadro 3'!$B$6:$N$169,2,FALSE)</f>
        <v>1</v>
      </c>
      <c r="JAJ13">
        <f>VLOOKUP($A13,'[1]Cuadro 3'!$B$6:$N$169,2,FALSE)</f>
        <v>1</v>
      </c>
      <c r="JAK13">
        <f>VLOOKUP($A13,'[1]Cuadro 3'!$B$6:$N$169,2,FALSE)</f>
        <v>1</v>
      </c>
      <c r="JAL13">
        <f>VLOOKUP($A13,'[1]Cuadro 3'!$B$6:$N$169,2,FALSE)</f>
        <v>1</v>
      </c>
      <c r="JAM13">
        <f>VLOOKUP($A13,'[1]Cuadro 3'!$B$6:$N$169,2,FALSE)</f>
        <v>1</v>
      </c>
      <c r="JAN13">
        <f>VLOOKUP($A13,'[1]Cuadro 3'!$B$6:$N$169,2,FALSE)</f>
        <v>1</v>
      </c>
      <c r="JAO13">
        <f>VLOOKUP($A13,'[1]Cuadro 3'!$B$6:$N$169,2,FALSE)</f>
        <v>1</v>
      </c>
      <c r="JAP13">
        <f>VLOOKUP($A13,'[1]Cuadro 3'!$B$6:$N$169,2,FALSE)</f>
        <v>1</v>
      </c>
      <c r="JAQ13">
        <f>VLOOKUP($A13,'[1]Cuadro 3'!$B$6:$N$169,2,FALSE)</f>
        <v>1</v>
      </c>
      <c r="JAR13">
        <f>VLOOKUP($A13,'[1]Cuadro 3'!$B$6:$N$169,2,FALSE)</f>
        <v>1</v>
      </c>
      <c r="JAS13">
        <f>VLOOKUP($A13,'[1]Cuadro 3'!$B$6:$N$169,2,FALSE)</f>
        <v>1</v>
      </c>
      <c r="JAT13">
        <f>VLOOKUP($A13,'[1]Cuadro 3'!$B$6:$N$169,2,FALSE)</f>
        <v>1</v>
      </c>
      <c r="JAU13">
        <f>VLOOKUP($A13,'[1]Cuadro 3'!$B$6:$N$169,2,FALSE)</f>
        <v>1</v>
      </c>
      <c r="JAV13">
        <f>VLOOKUP($A13,'[1]Cuadro 3'!$B$6:$N$169,2,FALSE)</f>
        <v>1</v>
      </c>
      <c r="JAW13">
        <f>VLOOKUP($A13,'[1]Cuadro 3'!$B$6:$N$169,2,FALSE)</f>
        <v>1</v>
      </c>
      <c r="JAX13">
        <f>VLOOKUP($A13,'[1]Cuadro 3'!$B$6:$N$169,2,FALSE)</f>
        <v>1</v>
      </c>
      <c r="JAY13">
        <f>VLOOKUP($A13,'[1]Cuadro 3'!$B$6:$N$169,2,FALSE)</f>
        <v>1</v>
      </c>
      <c r="JAZ13">
        <f>VLOOKUP($A13,'[1]Cuadro 3'!$B$6:$N$169,2,FALSE)</f>
        <v>1</v>
      </c>
      <c r="JBA13">
        <f>VLOOKUP($A13,'[1]Cuadro 3'!$B$6:$N$169,2,FALSE)</f>
        <v>1</v>
      </c>
      <c r="JBB13">
        <f>VLOOKUP($A13,'[1]Cuadro 3'!$B$6:$N$169,2,FALSE)</f>
        <v>1</v>
      </c>
      <c r="JBC13">
        <f>VLOOKUP($A13,'[1]Cuadro 3'!$B$6:$N$169,2,FALSE)</f>
        <v>1</v>
      </c>
      <c r="JBD13">
        <f>VLOOKUP($A13,'[1]Cuadro 3'!$B$6:$N$169,2,FALSE)</f>
        <v>1</v>
      </c>
      <c r="JBE13">
        <f>VLOOKUP($A13,'[1]Cuadro 3'!$B$6:$N$169,2,FALSE)</f>
        <v>1</v>
      </c>
      <c r="JBF13">
        <f>VLOOKUP($A13,'[1]Cuadro 3'!$B$6:$N$169,2,FALSE)</f>
        <v>1</v>
      </c>
      <c r="JBG13">
        <f>VLOOKUP($A13,'[1]Cuadro 3'!$B$6:$N$169,2,FALSE)</f>
        <v>1</v>
      </c>
      <c r="JBH13">
        <f>VLOOKUP($A13,'[1]Cuadro 3'!$B$6:$N$169,2,FALSE)</f>
        <v>1</v>
      </c>
      <c r="JBI13">
        <f>VLOOKUP($A13,'[1]Cuadro 3'!$B$6:$N$169,2,FALSE)</f>
        <v>1</v>
      </c>
      <c r="JBJ13">
        <f>VLOOKUP($A13,'[1]Cuadro 3'!$B$6:$N$169,2,FALSE)</f>
        <v>1</v>
      </c>
      <c r="JBK13">
        <f>VLOOKUP($A13,'[1]Cuadro 3'!$B$6:$N$169,2,FALSE)</f>
        <v>1</v>
      </c>
      <c r="JBL13">
        <f>VLOOKUP($A13,'[1]Cuadro 3'!$B$6:$N$169,2,FALSE)</f>
        <v>1</v>
      </c>
      <c r="JBM13">
        <f>VLOOKUP($A13,'[1]Cuadro 3'!$B$6:$N$169,2,FALSE)</f>
        <v>1</v>
      </c>
      <c r="JBN13">
        <f>VLOOKUP($A13,'[1]Cuadro 3'!$B$6:$N$169,2,FALSE)</f>
        <v>1</v>
      </c>
      <c r="JBO13">
        <f>VLOOKUP($A13,'[1]Cuadro 3'!$B$6:$N$169,2,FALSE)</f>
        <v>1</v>
      </c>
      <c r="JBP13">
        <f>VLOOKUP($A13,'[1]Cuadro 3'!$B$6:$N$169,2,FALSE)</f>
        <v>1</v>
      </c>
      <c r="JBQ13">
        <f>VLOOKUP($A13,'[1]Cuadro 3'!$B$6:$N$169,2,FALSE)</f>
        <v>1</v>
      </c>
      <c r="JBR13">
        <f>VLOOKUP($A13,'[1]Cuadro 3'!$B$6:$N$169,2,FALSE)</f>
        <v>1</v>
      </c>
      <c r="JBS13">
        <f>VLOOKUP($A13,'[1]Cuadro 3'!$B$6:$N$169,2,FALSE)</f>
        <v>1</v>
      </c>
      <c r="JBT13">
        <f>VLOOKUP($A13,'[1]Cuadro 3'!$B$6:$N$169,2,FALSE)</f>
        <v>1</v>
      </c>
      <c r="JBU13">
        <f>VLOOKUP($A13,'[1]Cuadro 3'!$B$6:$N$169,2,FALSE)</f>
        <v>1</v>
      </c>
      <c r="JBV13">
        <f>VLOOKUP($A13,'[1]Cuadro 3'!$B$6:$N$169,2,FALSE)</f>
        <v>1</v>
      </c>
      <c r="JBW13">
        <f>VLOOKUP($A13,'[1]Cuadro 3'!$B$6:$N$169,2,FALSE)</f>
        <v>1</v>
      </c>
      <c r="JBX13">
        <f>VLOOKUP($A13,'[1]Cuadro 3'!$B$6:$N$169,2,FALSE)</f>
        <v>1</v>
      </c>
      <c r="JBY13">
        <f>VLOOKUP($A13,'[1]Cuadro 3'!$B$6:$N$169,2,FALSE)</f>
        <v>1</v>
      </c>
      <c r="JBZ13">
        <f>VLOOKUP($A13,'[1]Cuadro 3'!$B$6:$N$169,2,FALSE)</f>
        <v>1</v>
      </c>
      <c r="JCA13">
        <f>VLOOKUP($A13,'[1]Cuadro 3'!$B$6:$N$169,2,FALSE)</f>
        <v>1</v>
      </c>
      <c r="JCB13">
        <f>VLOOKUP($A13,'[1]Cuadro 3'!$B$6:$N$169,2,FALSE)</f>
        <v>1</v>
      </c>
      <c r="JCC13">
        <f>VLOOKUP($A13,'[1]Cuadro 3'!$B$6:$N$169,2,FALSE)</f>
        <v>1</v>
      </c>
      <c r="JCD13">
        <f>VLOOKUP($A13,'[1]Cuadro 3'!$B$6:$N$169,2,FALSE)</f>
        <v>1</v>
      </c>
      <c r="JCE13">
        <f>VLOOKUP($A13,'[1]Cuadro 3'!$B$6:$N$169,2,FALSE)</f>
        <v>1</v>
      </c>
      <c r="JCF13">
        <f>VLOOKUP($A13,'[1]Cuadro 3'!$B$6:$N$169,2,FALSE)</f>
        <v>1</v>
      </c>
      <c r="JCG13">
        <f>VLOOKUP($A13,'[1]Cuadro 3'!$B$6:$N$169,2,FALSE)</f>
        <v>1</v>
      </c>
      <c r="JCH13">
        <f>VLOOKUP($A13,'[1]Cuadro 3'!$B$6:$N$169,2,FALSE)</f>
        <v>1</v>
      </c>
      <c r="JCI13">
        <f>VLOOKUP($A13,'[1]Cuadro 3'!$B$6:$N$169,2,FALSE)</f>
        <v>1</v>
      </c>
      <c r="JCJ13">
        <f>VLOOKUP($A13,'[1]Cuadro 3'!$B$6:$N$169,2,FALSE)</f>
        <v>1</v>
      </c>
      <c r="JCK13">
        <f>VLOOKUP($A13,'[1]Cuadro 3'!$B$6:$N$169,2,FALSE)</f>
        <v>1</v>
      </c>
      <c r="JCL13">
        <f>VLOOKUP($A13,'[1]Cuadro 3'!$B$6:$N$169,2,FALSE)</f>
        <v>1</v>
      </c>
      <c r="JCM13">
        <f>VLOOKUP($A13,'[1]Cuadro 3'!$B$6:$N$169,2,FALSE)</f>
        <v>1</v>
      </c>
      <c r="JCN13">
        <f>VLOOKUP($A13,'[1]Cuadro 3'!$B$6:$N$169,2,FALSE)</f>
        <v>1</v>
      </c>
      <c r="JCO13">
        <f>VLOOKUP($A13,'[1]Cuadro 3'!$B$6:$N$169,2,FALSE)</f>
        <v>1</v>
      </c>
      <c r="JCP13">
        <f>VLOOKUP($A13,'[1]Cuadro 3'!$B$6:$N$169,2,FALSE)</f>
        <v>1</v>
      </c>
      <c r="JCQ13">
        <f>VLOOKUP($A13,'[1]Cuadro 3'!$B$6:$N$169,2,FALSE)</f>
        <v>1</v>
      </c>
      <c r="JCR13">
        <f>VLOOKUP($A13,'[1]Cuadro 3'!$B$6:$N$169,2,FALSE)</f>
        <v>1</v>
      </c>
      <c r="JCS13">
        <f>VLOOKUP($A13,'[1]Cuadro 3'!$B$6:$N$169,2,FALSE)</f>
        <v>1</v>
      </c>
      <c r="JCT13">
        <f>VLOOKUP($A13,'[1]Cuadro 3'!$B$6:$N$169,2,FALSE)</f>
        <v>1</v>
      </c>
      <c r="JCU13">
        <f>VLOOKUP($A13,'[1]Cuadro 3'!$B$6:$N$169,2,FALSE)</f>
        <v>1</v>
      </c>
      <c r="JCV13">
        <f>VLOOKUP($A13,'[1]Cuadro 3'!$B$6:$N$169,2,FALSE)</f>
        <v>1</v>
      </c>
      <c r="JCW13">
        <f>VLOOKUP($A13,'[1]Cuadro 3'!$B$6:$N$169,2,FALSE)</f>
        <v>1</v>
      </c>
      <c r="JCX13">
        <f>VLOOKUP($A13,'[1]Cuadro 3'!$B$6:$N$169,2,FALSE)</f>
        <v>1</v>
      </c>
      <c r="JCY13">
        <f>VLOOKUP($A13,'[1]Cuadro 3'!$B$6:$N$169,2,FALSE)</f>
        <v>1</v>
      </c>
      <c r="JCZ13">
        <f>VLOOKUP($A13,'[1]Cuadro 3'!$B$6:$N$169,2,FALSE)</f>
        <v>1</v>
      </c>
      <c r="JDA13">
        <f>VLOOKUP($A13,'[1]Cuadro 3'!$B$6:$N$169,2,FALSE)</f>
        <v>1</v>
      </c>
      <c r="JDB13">
        <f>VLOOKUP($A13,'[1]Cuadro 3'!$B$6:$N$169,2,FALSE)</f>
        <v>1</v>
      </c>
      <c r="JDC13">
        <f>VLOOKUP($A13,'[1]Cuadro 3'!$B$6:$N$169,2,FALSE)</f>
        <v>1</v>
      </c>
      <c r="JDD13">
        <f>VLOOKUP($A13,'[1]Cuadro 3'!$B$6:$N$169,2,FALSE)</f>
        <v>1</v>
      </c>
      <c r="JDE13">
        <f>VLOOKUP($A13,'[1]Cuadro 3'!$B$6:$N$169,2,FALSE)</f>
        <v>1</v>
      </c>
      <c r="JDF13">
        <f>VLOOKUP($A13,'[1]Cuadro 3'!$B$6:$N$169,2,FALSE)</f>
        <v>1</v>
      </c>
      <c r="JDG13">
        <f>VLOOKUP($A13,'[1]Cuadro 3'!$B$6:$N$169,2,FALSE)</f>
        <v>1</v>
      </c>
      <c r="JDH13">
        <f>VLOOKUP($A13,'[1]Cuadro 3'!$B$6:$N$169,2,FALSE)</f>
        <v>1</v>
      </c>
      <c r="JDI13">
        <f>VLOOKUP($A13,'[1]Cuadro 3'!$B$6:$N$169,2,FALSE)</f>
        <v>1</v>
      </c>
      <c r="JDJ13">
        <f>VLOOKUP($A13,'[1]Cuadro 3'!$B$6:$N$169,2,FALSE)</f>
        <v>1</v>
      </c>
      <c r="JDK13">
        <f>VLOOKUP($A13,'[1]Cuadro 3'!$B$6:$N$169,2,FALSE)</f>
        <v>1</v>
      </c>
      <c r="JDL13">
        <f>VLOOKUP($A13,'[1]Cuadro 3'!$B$6:$N$169,2,FALSE)</f>
        <v>1</v>
      </c>
      <c r="JDM13">
        <f>VLOOKUP($A13,'[1]Cuadro 3'!$B$6:$N$169,2,FALSE)</f>
        <v>1</v>
      </c>
      <c r="JDN13">
        <f>VLOOKUP($A13,'[1]Cuadro 3'!$B$6:$N$169,2,FALSE)</f>
        <v>1</v>
      </c>
      <c r="JDO13">
        <f>VLOOKUP($A13,'[1]Cuadro 3'!$B$6:$N$169,2,FALSE)</f>
        <v>1</v>
      </c>
      <c r="JDP13">
        <f>VLOOKUP($A13,'[1]Cuadro 3'!$B$6:$N$169,2,FALSE)</f>
        <v>1</v>
      </c>
      <c r="JDQ13">
        <f>VLOOKUP($A13,'[1]Cuadro 3'!$B$6:$N$169,2,FALSE)</f>
        <v>1</v>
      </c>
      <c r="JDR13">
        <f>VLOOKUP($A13,'[1]Cuadro 3'!$B$6:$N$169,2,FALSE)</f>
        <v>1</v>
      </c>
      <c r="JDS13">
        <f>VLOOKUP($A13,'[1]Cuadro 3'!$B$6:$N$169,2,FALSE)</f>
        <v>1</v>
      </c>
      <c r="JDT13">
        <f>VLOOKUP($A13,'[1]Cuadro 3'!$B$6:$N$169,2,FALSE)</f>
        <v>1</v>
      </c>
      <c r="JDU13">
        <f>VLOOKUP($A13,'[1]Cuadro 3'!$B$6:$N$169,2,FALSE)</f>
        <v>1</v>
      </c>
      <c r="JDV13">
        <f>VLOOKUP($A13,'[1]Cuadro 3'!$B$6:$N$169,2,FALSE)</f>
        <v>1</v>
      </c>
      <c r="JDW13">
        <f>VLOOKUP($A13,'[1]Cuadro 3'!$B$6:$N$169,2,FALSE)</f>
        <v>1</v>
      </c>
      <c r="JDX13">
        <f>VLOOKUP($A13,'[1]Cuadro 3'!$B$6:$N$169,2,FALSE)</f>
        <v>1</v>
      </c>
      <c r="JDY13">
        <f>VLOOKUP($A13,'[1]Cuadro 3'!$B$6:$N$169,2,FALSE)</f>
        <v>1</v>
      </c>
      <c r="JDZ13">
        <f>VLOOKUP($A13,'[1]Cuadro 3'!$B$6:$N$169,2,FALSE)</f>
        <v>1</v>
      </c>
      <c r="JEA13">
        <f>VLOOKUP($A13,'[1]Cuadro 3'!$B$6:$N$169,2,FALSE)</f>
        <v>1</v>
      </c>
      <c r="JEB13">
        <f>VLOOKUP($A13,'[1]Cuadro 3'!$B$6:$N$169,2,FALSE)</f>
        <v>1</v>
      </c>
      <c r="JEC13">
        <f>VLOOKUP($A13,'[1]Cuadro 3'!$B$6:$N$169,2,FALSE)</f>
        <v>1</v>
      </c>
      <c r="JED13">
        <f>VLOOKUP($A13,'[1]Cuadro 3'!$B$6:$N$169,2,FALSE)</f>
        <v>1</v>
      </c>
      <c r="JEE13">
        <f>VLOOKUP($A13,'[1]Cuadro 3'!$B$6:$N$169,2,FALSE)</f>
        <v>1</v>
      </c>
      <c r="JEF13">
        <f>VLOOKUP($A13,'[1]Cuadro 3'!$B$6:$N$169,2,FALSE)</f>
        <v>1</v>
      </c>
      <c r="JEG13">
        <f>VLOOKUP($A13,'[1]Cuadro 3'!$B$6:$N$169,2,FALSE)</f>
        <v>1</v>
      </c>
      <c r="JEH13">
        <f>VLOOKUP($A13,'[1]Cuadro 3'!$B$6:$N$169,2,FALSE)</f>
        <v>1</v>
      </c>
      <c r="JEI13">
        <f>VLOOKUP($A13,'[1]Cuadro 3'!$B$6:$N$169,2,FALSE)</f>
        <v>1</v>
      </c>
      <c r="JEJ13">
        <f>VLOOKUP($A13,'[1]Cuadro 3'!$B$6:$N$169,2,FALSE)</f>
        <v>1</v>
      </c>
      <c r="JEK13">
        <f>VLOOKUP($A13,'[1]Cuadro 3'!$B$6:$N$169,2,FALSE)</f>
        <v>1</v>
      </c>
      <c r="JEL13">
        <f>VLOOKUP($A13,'[1]Cuadro 3'!$B$6:$N$169,2,FALSE)</f>
        <v>1</v>
      </c>
      <c r="JEM13">
        <f>VLOOKUP($A13,'[1]Cuadro 3'!$B$6:$N$169,2,FALSE)</f>
        <v>1</v>
      </c>
      <c r="JEN13">
        <f>VLOOKUP($A13,'[1]Cuadro 3'!$B$6:$N$169,2,FALSE)</f>
        <v>1</v>
      </c>
      <c r="JEO13">
        <f>VLOOKUP($A13,'[1]Cuadro 3'!$B$6:$N$169,2,FALSE)</f>
        <v>1</v>
      </c>
      <c r="JEP13">
        <f>VLOOKUP($A13,'[1]Cuadro 3'!$B$6:$N$169,2,FALSE)</f>
        <v>1</v>
      </c>
      <c r="JEQ13">
        <f>VLOOKUP($A13,'[1]Cuadro 3'!$B$6:$N$169,2,FALSE)</f>
        <v>1</v>
      </c>
      <c r="JER13">
        <f>VLOOKUP($A13,'[1]Cuadro 3'!$B$6:$N$169,2,FALSE)</f>
        <v>1</v>
      </c>
      <c r="JES13">
        <f>VLOOKUP($A13,'[1]Cuadro 3'!$B$6:$N$169,2,FALSE)</f>
        <v>1</v>
      </c>
      <c r="JET13">
        <f>VLOOKUP($A13,'[1]Cuadro 3'!$B$6:$N$169,2,FALSE)</f>
        <v>1</v>
      </c>
      <c r="JEU13">
        <f>VLOOKUP($A13,'[1]Cuadro 3'!$B$6:$N$169,2,FALSE)</f>
        <v>1</v>
      </c>
      <c r="JEV13">
        <f>VLOOKUP($A13,'[1]Cuadro 3'!$B$6:$N$169,2,FALSE)</f>
        <v>1</v>
      </c>
      <c r="JEW13">
        <f>VLOOKUP($A13,'[1]Cuadro 3'!$B$6:$N$169,2,FALSE)</f>
        <v>1</v>
      </c>
      <c r="JEX13">
        <f>VLOOKUP($A13,'[1]Cuadro 3'!$B$6:$N$169,2,FALSE)</f>
        <v>1</v>
      </c>
      <c r="JEY13">
        <f>VLOOKUP($A13,'[1]Cuadro 3'!$B$6:$N$169,2,FALSE)</f>
        <v>1</v>
      </c>
      <c r="JEZ13">
        <f>VLOOKUP($A13,'[1]Cuadro 3'!$B$6:$N$169,2,FALSE)</f>
        <v>1</v>
      </c>
      <c r="JFA13">
        <f>VLOOKUP($A13,'[1]Cuadro 3'!$B$6:$N$169,2,FALSE)</f>
        <v>1</v>
      </c>
      <c r="JFB13">
        <f>VLOOKUP($A13,'[1]Cuadro 3'!$B$6:$N$169,2,FALSE)</f>
        <v>1</v>
      </c>
      <c r="JFC13">
        <f>VLOOKUP($A13,'[1]Cuadro 3'!$B$6:$N$169,2,FALSE)</f>
        <v>1</v>
      </c>
      <c r="JFD13">
        <f>VLOOKUP($A13,'[1]Cuadro 3'!$B$6:$N$169,2,FALSE)</f>
        <v>1</v>
      </c>
      <c r="JFE13">
        <f>VLOOKUP($A13,'[1]Cuadro 3'!$B$6:$N$169,2,FALSE)</f>
        <v>1</v>
      </c>
      <c r="JFF13">
        <f>VLOOKUP($A13,'[1]Cuadro 3'!$B$6:$N$169,2,FALSE)</f>
        <v>1</v>
      </c>
      <c r="JFG13">
        <f>VLOOKUP($A13,'[1]Cuadro 3'!$B$6:$N$169,2,FALSE)</f>
        <v>1</v>
      </c>
      <c r="JFH13">
        <f>VLOOKUP($A13,'[1]Cuadro 3'!$B$6:$N$169,2,FALSE)</f>
        <v>1</v>
      </c>
      <c r="JFI13">
        <f>VLOOKUP($A13,'[1]Cuadro 3'!$B$6:$N$169,2,FALSE)</f>
        <v>1</v>
      </c>
      <c r="JFJ13">
        <f>VLOOKUP($A13,'[1]Cuadro 3'!$B$6:$N$169,2,FALSE)</f>
        <v>1</v>
      </c>
      <c r="JFK13">
        <f>VLOOKUP($A13,'[1]Cuadro 3'!$B$6:$N$169,2,FALSE)</f>
        <v>1</v>
      </c>
      <c r="JFL13">
        <f>VLOOKUP($A13,'[1]Cuadro 3'!$B$6:$N$169,2,FALSE)</f>
        <v>1</v>
      </c>
      <c r="JFM13">
        <f>VLOOKUP($A13,'[1]Cuadro 3'!$B$6:$N$169,2,FALSE)</f>
        <v>1</v>
      </c>
      <c r="JFN13">
        <f>VLOOKUP($A13,'[1]Cuadro 3'!$B$6:$N$169,2,FALSE)</f>
        <v>1</v>
      </c>
      <c r="JFO13">
        <f>VLOOKUP($A13,'[1]Cuadro 3'!$B$6:$N$169,2,FALSE)</f>
        <v>1</v>
      </c>
      <c r="JFP13">
        <f>VLOOKUP($A13,'[1]Cuadro 3'!$B$6:$N$169,2,FALSE)</f>
        <v>1</v>
      </c>
      <c r="JFQ13">
        <f>VLOOKUP($A13,'[1]Cuadro 3'!$B$6:$N$169,2,FALSE)</f>
        <v>1</v>
      </c>
      <c r="JFR13">
        <f>VLOOKUP($A13,'[1]Cuadro 3'!$B$6:$N$169,2,FALSE)</f>
        <v>1</v>
      </c>
      <c r="JFS13">
        <f>VLOOKUP($A13,'[1]Cuadro 3'!$B$6:$N$169,2,FALSE)</f>
        <v>1</v>
      </c>
      <c r="JFT13">
        <f>VLOOKUP($A13,'[1]Cuadro 3'!$B$6:$N$169,2,FALSE)</f>
        <v>1</v>
      </c>
      <c r="JFU13">
        <f>VLOOKUP($A13,'[1]Cuadro 3'!$B$6:$N$169,2,FALSE)</f>
        <v>1</v>
      </c>
      <c r="JFV13">
        <f>VLOOKUP($A13,'[1]Cuadro 3'!$B$6:$N$169,2,FALSE)</f>
        <v>1</v>
      </c>
      <c r="JFW13">
        <f>VLOOKUP($A13,'[1]Cuadro 3'!$B$6:$N$169,2,FALSE)</f>
        <v>1</v>
      </c>
      <c r="JFX13">
        <f>VLOOKUP($A13,'[1]Cuadro 3'!$B$6:$N$169,2,FALSE)</f>
        <v>1</v>
      </c>
      <c r="JFY13">
        <f>VLOOKUP($A13,'[1]Cuadro 3'!$B$6:$N$169,2,FALSE)</f>
        <v>1</v>
      </c>
      <c r="JFZ13">
        <f>VLOOKUP($A13,'[1]Cuadro 3'!$B$6:$N$169,2,FALSE)</f>
        <v>1</v>
      </c>
      <c r="JGA13">
        <f>VLOOKUP($A13,'[1]Cuadro 3'!$B$6:$N$169,2,FALSE)</f>
        <v>1</v>
      </c>
      <c r="JGB13">
        <f>VLOOKUP($A13,'[1]Cuadro 3'!$B$6:$N$169,2,FALSE)</f>
        <v>1</v>
      </c>
      <c r="JGC13">
        <f>VLOOKUP($A13,'[1]Cuadro 3'!$B$6:$N$169,2,FALSE)</f>
        <v>1</v>
      </c>
      <c r="JGD13">
        <f>VLOOKUP($A13,'[1]Cuadro 3'!$B$6:$N$169,2,FALSE)</f>
        <v>1</v>
      </c>
      <c r="JGE13">
        <f>VLOOKUP($A13,'[1]Cuadro 3'!$B$6:$N$169,2,FALSE)</f>
        <v>1</v>
      </c>
      <c r="JGF13">
        <f>VLOOKUP($A13,'[1]Cuadro 3'!$B$6:$N$169,2,FALSE)</f>
        <v>1</v>
      </c>
      <c r="JGG13">
        <f>VLOOKUP($A13,'[1]Cuadro 3'!$B$6:$N$169,2,FALSE)</f>
        <v>1</v>
      </c>
      <c r="JGH13">
        <f>VLOOKUP($A13,'[1]Cuadro 3'!$B$6:$N$169,2,FALSE)</f>
        <v>1</v>
      </c>
      <c r="JGI13">
        <f>VLOOKUP($A13,'[1]Cuadro 3'!$B$6:$N$169,2,FALSE)</f>
        <v>1</v>
      </c>
      <c r="JGJ13">
        <f>VLOOKUP($A13,'[1]Cuadro 3'!$B$6:$N$169,2,FALSE)</f>
        <v>1</v>
      </c>
      <c r="JGK13">
        <f>VLOOKUP($A13,'[1]Cuadro 3'!$B$6:$N$169,2,FALSE)</f>
        <v>1</v>
      </c>
      <c r="JGL13">
        <f>VLOOKUP($A13,'[1]Cuadro 3'!$B$6:$N$169,2,FALSE)</f>
        <v>1</v>
      </c>
      <c r="JGM13">
        <f>VLOOKUP($A13,'[1]Cuadro 3'!$B$6:$N$169,2,FALSE)</f>
        <v>1</v>
      </c>
      <c r="JGN13">
        <f>VLOOKUP($A13,'[1]Cuadro 3'!$B$6:$N$169,2,FALSE)</f>
        <v>1</v>
      </c>
      <c r="JGO13">
        <f>VLOOKUP($A13,'[1]Cuadro 3'!$B$6:$N$169,2,FALSE)</f>
        <v>1</v>
      </c>
      <c r="JGP13">
        <f>VLOOKUP($A13,'[1]Cuadro 3'!$B$6:$N$169,2,FALSE)</f>
        <v>1</v>
      </c>
      <c r="JGQ13">
        <f>VLOOKUP($A13,'[1]Cuadro 3'!$B$6:$N$169,2,FALSE)</f>
        <v>1</v>
      </c>
      <c r="JGR13">
        <f>VLOOKUP($A13,'[1]Cuadro 3'!$B$6:$N$169,2,FALSE)</f>
        <v>1</v>
      </c>
      <c r="JGS13">
        <f>VLOOKUP($A13,'[1]Cuadro 3'!$B$6:$N$169,2,FALSE)</f>
        <v>1</v>
      </c>
      <c r="JGT13">
        <f>VLOOKUP($A13,'[1]Cuadro 3'!$B$6:$N$169,2,FALSE)</f>
        <v>1</v>
      </c>
      <c r="JGU13">
        <f>VLOOKUP($A13,'[1]Cuadro 3'!$B$6:$N$169,2,FALSE)</f>
        <v>1</v>
      </c>
      <c r="JGV13">
        <f>VLOOKUP($A13,'[1]Cuadro 3'!$B$6:$N$169,2,FALSE)</f>
        <v>1</v>
      </c>
      <c r="JGW13">
        <f>VLOOKUP($A13,'[1]Cuadro 3'!$B$6:$N$169,2,FALSE)</f>
        <v>1</v>
      </c>
      <c r="JGX13">
        <f>VLOOKUP($A13,'[1]Cuadro 3'!$B$6:$N$169,2,FALSE)</f>
        <v>1</v>
      </c>
      <c r="JGY13">
        <f>VLOOKUP($A13,'[1]Cuadro 3'!$B$6:$N$169,2,FALSE)</f>
        <v>1</v>
      </c>
      <c r="JGZ13">
        <f>VLOOKUP($A13,'[1]Cuadro 3'!$B$6:$N$169,2,FALSE)</f>
        <v>1</v>
      </c>
      <c r="JHA13">
        <f>VLOOKUP($A13,'[1]Cuadro 3'!$B$6:$N$169,2,FALSE)</f>
        <v>1</v>
      </c>
      <c r="JHB13">
        <f>VLOOKUP($A13,'[1]Cuadro 3'!$B$6:$N$169,2,FALSE)</f>
        <v>1</v>
      </c>
      <c r="JHC13">
        <f>VLOOKUP($A13,'[1]Cuadro 3'!$B$6:$N$169,2,FALSE)</f>
        <v>1</v>
      </c>
      <c r="JHD13">
        <f>VLOOKUP($A13,'[1]Cuadro 3'!$B$6:$N$169,2,FALSE)</f>
        <v>1</v>
      </c>
      <c r="JHE13">
        <f>VLOOKUP($A13,'[1]Cuadro 3'!$B$6:$N$169,2,FALSE)</f>
        <v>1</v>
      </c>
      <c r="JHF13">
        <f>VLOOKUP($A13,'[1]Cuadro 3'!$B$6:$N$169,2,FALSE)</f>
        <v>1</v>
      </c>
      <c r="JHG13">
        <f>VLOOKUP($A13,'[1]Cuadro 3'!$B$6:$N$169,2,FALSE)</f>
        <v>1</v>
      </c>
      <c r="JHH13">
        <f>VLOOKUP($A13,'[1]Cuadro 3'!$B$6:$N$169,2,FALSE)</f>
        <v>1</v>
      </c>
      <c r="JHI13">
        <f>VLOOKUP($A13,'[1]Cuadro 3'!$B$6:$N$169,2,FALSE)</f>
        <v>1</v>
      </c>
      <c r="JHJ13">
        <f>VLOOKUP($A13,'[1]Cuadro 3'!$B$6:$N$169,2,FALSE)</f>
        <v>1</v>
      </c>
      <c r="JHK13">
        <f>VLOOKUP($A13,'[1]Cuadro 3'!$B$6:$N$169,2,FALSE)</f>
        <v>1</v>
      </c>
      <c r="JHL13">
        <f>VLOOKUP($A13,'[1]Cuadro 3'!$B$6:$N$169,2,FALSE)</f>
        <v>1</v>
      </c>
      <c r="JHM13">
        <f>VLOOKUP($A13,'[1]Cuadro 3'!$B$6:$N$169,2,FALSE)</f>
        <v>1</v>
      </c>
      <c r="JHN13">
        <f>VLOOKUP($A13,'[1]Cuadro 3'!$B$6:$N$169,2,FALSE)</f>
        <v>1</v>
      </c>
      <c r="JHO13">
        <f>VLOOKUP($A13,'[1]Cuadro 3'!$B$6:$N$169,2,FALSE)</f>
        <v>1</v>
      </c>
      <c r="JHP13">
        <f>VLOOKUP($A13,'[1]Cuadro 3'!$B$6:$N$169,2,FALSE)</f>
        <v>1</v>
      </c>
      <c r="JHQ13">
        <f>VLOOKUP($A13,'[1]Cuadro 3'!$B$6:$N$169,2,FALSE)</f>
        <v>1</v>
      </c>
      <c r="JHR13">
        <f>VLOOKUP($A13,'[1]Cuadro 3'!$B$6:$N$169,2,FALSE)</f>
        <v>1</v>
      </c>
      <c r="JHS13">
        <f>VLOOKUP($A13,'[1]Cuadro 3'!$B$6:$N$169,2,FALSE)</f>
        <v>1</v>
      </c>
      <c r="JHT13">
        <f>VLOOKUP($A13,'[1]Cuadro 3'!$B$6:$N$169,2,FALSE)</f>
        <v>1</v>
      </c>
      <c r="JHU13">
        <f>VLOOKUP($A13,'[1]Cuadro 3'!$B$6:$N$169,2,FALSE)</f>
        <v>1</v>
      </c>
      <c r="JHV13">
        <f>VLOOKUP($A13,'[1]Cuadro 3'!$B$6:$N$169,2,FALSE)</f>
        <v>1</v>
      </c>
      <c r="JHW13">
        <f>VLOOKUP($A13,'[1]Cuadro 3'!$B$6:$N$169,2,FALSE)</f>
        <v>1</v>
      </c>
      <c r="JHX13">
        <f>VLOOKUP($A13,'[1]Cuadro 3'!$B$6:$N$169,2,FALSE)</f>
        <v>1</v>
      </c>
      <c r="JHY13">
        <f>VLOOKUP($A13,'[1]Cuadro 3'!$B$6:$N$169,2,FALSE)</f>
        <v>1</v>
      </c>
      <c r="JHZ13">
        <f>VLOOKUP($A13,'[1]Cuadro 3'!$B$6:$N$169,2,FALSE)</f>
        <v>1</v>
      </c>
      <c r="JIA13">
        <f>VLOOKUP($A13,'[1]Cuadro 3'!$B$6:$N$169,2,FALSE)</f>
        <v>1</v>
      </c>
      <c r="JIB13">
        <f>VLOOKUP($A13,'[1]Cuadro 3'!$B$6:$N$169,2,FALSE)</f>
        <v>1</v>
      </c>
      <c r="JIC13">
        <f>VLOOKUP($A13,'[1]Cuadro 3'!$B$6:$N$169,2,FALSE)</f>
        <v>1</v>
      </c>
      <c r="JID13">
        <f>VLOOKUP($A13,'[1]Cuadro 3'!$B$6:$N$169,2,FALSE)</f>
        <v>1</v>
      </c>
      <c r="JIE13">
        <f>VLOOKUP($A13,'[1]Cuadro 3'!$B$6:$N$169,2,FALSE)</f>
        <v>1</v>
      </c>
      <c r="JIF13">
        <f>VLOOKUP($A13,'[1]Cuadro 3'!$B$6:$N$169,2,FALSE)</f>
        <v>1</v>
      </c>
      <c r="JIG13">
        <f>VLOOKUP($A13,'[1]Cuadro 3'!$B$6:$N$169,2,FALSE)</f>
        <v>1</v>
      </c>
      <c r="JIH13">
        <f>VLOOKUP($A13,'[1]Cuadro 3'!$B$6:$N$169,2,FALSE)</f>
        <v>1</v>
      </c>
      <c r="JII13">
        <f>VLOOKUP($A13,'[1]Cuadro 3'!$B$6:$N$169,2,FALSE)</f>
        <v>1</v>
      </c>
      <c r="JIJ13">
        <f>VLOOKUP($A13,'[1]Cuadro 3'!$B$6:$N$169,2,FALSE)</f>
        <v>1</v>
      </c>
      <c r="JIK13">
        <f>VLOOKUP($A13,'[1]Cuadro 3'!$B$6:$N$169,2,FALSE)</f>
        <v>1</v>
      </c>
      <c r="JIL13">
        <f>VLOOKUP($A13,'[1]Cuadro 3'!$B$6:$N$169,2,FALSE)</f>
        <v>1</v>
      </c>
      <c r="JIM13">
        <f>VLOOKUP($A13,'[1]Cuadro 3'!$B$6:$N$169,2,FALSE)</f>
        <v>1</v>
      </c>
      <c r="JIN13">
        <f>VLOOKUP($A13,'[1]Cuadro 3'!$B$6:$N$169,2,FALSE)</f>
        <v>1</v>
      </c>
      <c r="JIO13">
        <f>VLOOKUP($A13,'[1]Cuadro 3'!$B$6:$N$169,2,FALSE)</f>
        <v>1</v>
      </c>
      <c r="JIP13">
        <f>VLOOKUP($A13,'[1]Cuadro 3'!$B$6:$N$169,2,FALSE)</f>
        <v>1</v>
      </c>
      <c r="JIQ13">
        <f>VLOOKUP($A13,'[1]Cuadro 3'!$B$6:$N$169,2,FALSE)</f>
        <v>1</v>
      </c>
      <c r="JIR13">
        <f>VLOOKUP($A13,'[1]Cuadro 3'!$B$6:$N$169,2,FALSE)</f>
        <v>1</v>
      </c>
      <c r="JIS13">
        <f>VLOOKUP($A13,'[1]Cuadro 3'!$B$6:$N$169,2,FALSE)</f>
        <v>1</v>
      </c>
      <c r="JIT13">
        <f>VLOOKUP($A13,'[1]Cuadro 3'!$B$6:$N$169,2,FALSE)</f>
        <v>1</v>
      </c>
      <c r="JIU13">
        <f>VLOOKUP($A13,'[1]Cuadro 3'!$B$6:$N$169,2,FALSE)</f>
        <v>1</v>
      </c>
      <c r="JIV13">
        <f>VLOOKUP($A13,'[1]Cuadro 3'!$B$6:$N$169,2,FALSE)</f>
        <v>1</v>
      </c>
      <c r="JIW13">
        <f>VLOOKUP($A13,'[1]Cuadro 3'!$B$6:$N$169,2,FALSE)</f>
        <v>1</v>
      </c>
      <c r="JIX13">
        <f>VLOOKUP($A13,'[1]Cuadro 3'!$B$6:$N$169,2,FALSE)</f>
        <v>1</v>
      </c>
      <c r="JIY13">
        <f>VLOOKUP($A13,'[1]Cuadro 3'!$B$6:$N$169,2,FALSE)</f>
        <v>1</v>
      </c>
      <c r="JIZ13">
        <f>VLOOKUP($A13,'[1]Cuadro 3'!$B$6:$N$169,2,FALSE)</f>
        <v>1</v>
      </c>
      <c r="JJA13">
        <f>VLOOKUP($A13,'[1]Cuadro 3'!$B$6:$N$169,2,FALSE)</f>
        <v>1</v>
      </c>
      <c r="JJB13">
        <f>VLOOKUP($A13,'[1]Cuadro 3'!$B$6:$N$169,2,FALSE)</f>
        <v>1</v>
      </c>
      <c r="JJC13">
        <f>VLOOKUP($A13,'[1]Cuadro 3'!$B$6:$N$169,2,FALSE)</f>
        <v>1</v>
      </c>
      <c r="JJD13">
        <f>VLOOKUP($A13,'[1]Cuadro 3'!$B$6:$N$169,2,FALSE)</f>
        <v>1</v>
      </c>
      <c r="JJE13">
        <f>VLOOKUP($A13,'[1]Cuadro 3'!$B$6:$N$169,2,FALSE)</f>
        <v>1</v>
      </c>
      <c r="JJF13">
        <f>VLOOKUP($A13,'[1]Cuadro 3'!$B$6:$N$169,2,FALSE)</f>
        <v>1</v>
      </c>
      <c r="JJG13">
        <f>VLOOKUP($A13,'[1]Cuadro 3'!$B$6:$N$169,2,FALSE)</f>
        <v>1</v>
      </c>
      <c r="JJH13">
        <f>VLOOKUP($A13,'[1]Cuadro 3'!$B$6:$N$169,2,FALSE)</f>
        <v>1</v>
      </c>
      <c r="JJI13">
        <f>VLOOKUP($A13,'[1]Cuadro 3'!$B$6:$N$169,2,FALSE)</f>
        <v>1</v>
      </c>
      <c r="JJJ13">
        <f>VLOOKUP($A13,'[1]Cuadro 3'!$B$6:$N$169,2,FALSE)</f>
        <v>1</v>
      </c>
      <c r="JJK13">
        <f>VLOOKUP($A13,'[1]Cuadro 3'!$B$6:$N$169,2,FALSE)</f>
        <v>1</v>
      </c>
      <c r="JJL13">
        <f>VLOOKUP($A13,'[1]Cuadro 3'!$B$6:$N$169,2,FALSE)</f>
        <v>1</v>
      </c>
      <c r="JJM13">
        <f>VLOOKUP($A13,'[1]Cuadro 3'!$B$6:$N$169,2,FALSE)</f>
        <v>1</v>
      </c>
      <c r="JJN13">
        <f>VLOOKUP($A13,'[1]Cuadro 3'!$B$6:$N$169,2,FALSE)</f>
        <v>1</v>
      </c>
      <c r="JJO13">
        <f>VLOOKUP($A13,'[1]Cuadro 3'!$B$6:$N$169,2,FALSE)</f>
        <v>1</v>
      </c>
      <c r="JJP13">
        <f>VLOOKUP($A13,'[1]Cuadro 3'!$B$6:$N$169,2,FALSE)</f>
        <v>1</v>
      </c>
      <c r="JJQ13">
        <f>VLOOKUP($A13,'[1]Cuadro 3'!$B$6:$N$169,2,FALSE)</f>
        <v>1</v>
      </c>
      <c r="JJR13">
        <f>VLOOKUP($A13,'[1]Cuadro 3'!$B$6:$N$169,2,FALSE)</f>
        <v>1</v>
      </c>
      <c r="JJS13">
        <f>VLOOKUP($A13,'[1]Cuadro 3'!$B$6:$N$169,2,FALSE)</f>
        <v>1</v>
      </c>
      <c r="JJT13">
        <f>VLOOKUP($A13,'[1]Cuadro 3'!$B$6:$N$169,2,FALSE)</f>
        <v>1</v>
      </c>
      <c r="JJU13">
        <f>VLOOKUP($A13,'[1]Cuadro 3'!$B$6:$N$169,2,FALSE)</f>
        <v>1</v>
      </c>
      <c r="JJV13">
        <f>VLOOKUP($A13,'[1]Cuadro 3'!$B$6:$N$169,2,FALSE)</f>
        <v>1</v>
      </c>
      <c r="JJW13">
        <f>VLOOKUP($A13,'[1]Cuadro 3'!$B$6:$N$169,2,FALSE)</f>
        <v>1</v>
      </c>
      <c r="JJX13">
        <f>VLOOKUP($A13,'[1]Cuadro 3'!$B$6:$N$169,2,FALSE)</f>
        <v>1</v>
      </c>
      <c r="JJY13">
        <f>VLOOKUP($A13,'[1]Cuadro 3'!$B$6:$N$169,2,FALSE)</f>
        <v>1</v>
      </c>
      <c r="JJZ13">
        <f>VLOOKUP($A13,'[1]Cuadro 3'!$B$6:$N$169,2,FALSE)</f>
        <v>1</v>
      </c>
      <c r="JKA13">
        <f>VLOOKUP($A13,'[1]Cuadro 3'!$B$6:$N$169,2,FALSE)</f>
        <v>1</v>
      </c>
      <c r="JKB13">
        <f>VLOOKUP($A13,'[1]Cuadro 3'!$B$6:$N$169,2,FALSE)</f>
        <v>1</v>
      </c>
      <c r="JKC13">
        <f>VLOOKUP($A13,'[1]Cuadro 3'!$B$6:$N$169,2,FALSE)</f>
        <v>1</v>
      </c>
      <c r="JKD13">
        <f>VLOOKUP($A13,'[1]Cuadro 3'!$B$6:$N$169,2,FALSE)</f>
        <v>1</v>
      </c>
      <c r="JKE13">
        <f>VLOOKUP($A13,'[1]Cuadro 3'!$B$6:$N$169,2,FALSE)</f>
        <v>1</v>
      </c>
      <c r="JKF13">
        <f>VLOOKUP($A13,'[1]Cuadro 3'!$B$6:$N$169,2,FALSE)</f>
        <v>1</v>
      </c>
      <c r="JKG13">
        <f>VLOOKUP($A13,'[1]Cuadro 3'!$B$6:$N$169,2,FALSE)</f>
        <v>1</v>
      </c>
      <c r="JKH13">
        <f>VLOOKUP($A13,'[1]Cuadro 3'!$B$6:$N$169,2,FALSE)</f>
        <v>1</v>
      </c>
      <c r="JKI13">
        <f>VLOOKUP($A13,'[1]Cuadro 3'!$B$6:$N$169,2,FALSE)</f>
        <v>1</v>
      </c>
      <c r="JKJ13">
        <f>VLOOKUP($A13,'[1]Cuadro 3'!$B$6:$N$169,2,FALSE)</f>
        <v>1</v>
      </c>
      <c r="JKK13">
        <f>VLOOKUP($A13,'[1]Cuadro 3'!$B$6:$N$169,2,FALSE)</f>
        <v>1</v>
      </c>
      <c r="JKL13">
        <f>VLOOKUP($A13,'[1]Cuadro 3'!$B$6:$N$169,2,FALSE)</f>
        <v>1</v>
      </c>
      <c r="JKM13">
        <f>VLOOKUP($A13,'[1]Cuadro 3'!$B$6:$N$169,2,FALSE)</f>
        <v>1</v>
      </c>
      <c r="JKN13">
        <f>VLOOKUP($A13,'[1]Cuadro 3'!$B$6:$N$169,2,FALSE)</f>
        <v>1</v>
      </c>
      <c r="JKO13">
        <f>VLOOKUP($A13,'[1]Cuadro 3'!$B$6:$N$169,2,FALSE)</f>
        <v>1</v>
      </c>
      <c r="JKP13">
        <f>VLOOKUP($A13,'[1]Cuadro 3'!$B$6:$N$169,2,FALSE)</f>
        <v>1</v>
      </c>
      <c r="JKQ13">
        <f>VLOOKUP($A13,'[1]Cuadro 3'!$B$6:$N$169,2,FALSE)</f>
        <v>1</v>
      </c>
      <c r="JKR13">
        <f>VLOOKUP($A13,'[1]Cuadro 3'!$B$6:$N$169,2,FALSE)</f>
        <v>1</v>
      </c>
      <c r="JKS13">
        <f>VLOOKUP($A13,'[1]Cuadro 3'!$B$6:$N$169,2,FALSE)</f>
        <v>1</v>
      </c>
      <c r="JKT13">
        <f>VLOOKUP($A13,'[1]Cuadro 3'!$B$6:$N$169,2,FALSE)</f>
        <v>1</v>
      </c>
      <c r="JKU13">
        <f>VLOOKUP($A13,'[1]Cuadro 3'!$B$6:$N$169,2,FALSE)</f>
        <v>1</v>
      </c>
      <c r="JKV13">
        <f>VLOOKUP($A13,'[1]Cuadro 3'!$B$6:$N$169,2,FALSE)</f>
        <v>1</v>
      </c>
      <c r="JKW13">
        <f>VLOOKUP($A13,'[1]Cuadro 3'!$B$6:$N$169,2,FALSE)</f>
        <v>1</v>
      </c>
      <c r="JKX13">
        <f>VLOOKUP($A13,'[1]Cuadro 3'!$B$6:$N$169,2,FALSE)</f>
        <v>1</v>
      </c>
      <c r="JKY13">
        <f>VLOOKUP($A13,'[1]Cuadro 3'!$B$6:$N$169,2,FALSE)</f>
        <v>1</v>
      </c>
      <c r="JKZ13">
        <f>VLOOKUP($A13,'[1]Cuadro 3'!$B$6:$N$169,2,FALSE)</f>
        <v>1</v>
      </c>
      <c r="JLA13">
        <f>VLOOKUP($A13,'[1]Cuadro 3'!$B$6:$N$169,2,FALSE)</f>
        <v>1</v>
      </c>
      <c r="JLB13">
        <f>VLOOKUP($A13,'[1]Cuadro 3'!$B$6:$N$169,2,FALSE)</f>
        <v>1</v>
      </c>
      <c r="JLC13">
        <f>VLOOKUP($A13,'[1]Cuadro 3'!$B$6:$N$169,2,FALSE)</f>
        <v>1</v>
      </c>
      <c r="JLD13">
        <f>VLOOKUP($A13,'[1]Cuadro 3'!$B$6:$N$169,2,FALSE)</f>
        <v>1</v>
      </c>
      <c r="JLE13">
        <f>VLOOKUP($A13,'[1]Cuadro 3'!$B$6:$N$169,2,FALSE)</f>
        <v>1</v>
      </c>
      <c r="JLF13">
        <f>VLOOKUP($A13,'[1]Cuadro 3'!$B$6:$N$169,2,FALSE)</f>
        <v>1</v>
      </c>
      <c r="JLG13">
        <f>VLOOKUP($A13,'[1]Cuadro 3'!$B$6:$N$169,2,FALSE)</f>
        <v>1</v>
      </c>
      <c r="JLH13">
        <f>VLOOKUP($A13,'[1]Cuadro 3'!$B$6:$N$169,2,FALSE)</f>
        <v>1</v>
      </c>
      <c r="JLI13">
        <f>VLOOKUP($A13,'[1]Cuadro 3'!$B$6:$N$169,2,FALSE)</f>
        <v>1</v>
      </c>
      <c r="JLJ13">
        <f>VLOOKUP($A13,'[1]Cuadro 3'!$B$6:$N$169,2,FALSE)</f>
        <v>1</v>
      </c>
      <c r="JLK13">
        <f>VLOOKUP($A13,'[1]Cuadro 3'!$B$6:$N$169,2,FALSE)</f>
        <v>1</v>
      </c>
      <c r="JLL13">
        <f>VLOOKUP($A13,'[1]Cuadro 3'!$B$6:$N$169,2,FALSE)</f>
        <v>1</v>
      </c>
      <c r="JLM13">
        <f>VLOOKUP($A13,'[1]Cuadro 3'!$B$6:$N$169,2,FALSE)</f>
        <v>1</v>
      </c>
      <c r="JLN13">
        <f>VLOOKUP($A13,'[1]Cuadro 3'!$B$6:$N$169,2,FALSE)</f>
        <v>1</v>
      </c>
      <c r="JLO13">
        <f>VLOOKUP($A13,'[1]Cuadro 3'!$B$6:$N$169,2,FALSE)</f>
        <v>1</v>
      </c>
      <c r="JLP13">
        <f>VLOOKUP($A13,'[1]Cuadro 3'!$B$6:$N$169,2,FALSE)</f>
        <v>1</v>
      </c>
      <c r="JLQ13">
        <f>VLOOKUP($A13,'[1]Cuadro 3'!$B$6:$N$169,2,FALSE)</f>
        <v>1</v>
      </c>
      <c r="JLR13">
        <f>VLOOKUP($A13,'[1]Cuadro 3'!$B$6:$N$169,2,FALSE)</f>
        <v>1</v>
      </c>
      <c r="JLS13">
        <f>VLOOKUP($A13,'[1]Cuadro 3'!$B$6:$N$169,2,FALSE)</f>
        <v>1</v>
      </c>
      <c r="JLT13">
        <f>VLOOKUP($A13,'[1]Cuadro 3'!$B$6:$N$169,2,FALSE)</f>
        <v>1</v>
      </c>
      <c r="JLU13">
        <f>VLOOKUP($A13,'[1]Cuadro 3'!$B$6:$N$169,2,FALSE)</f>
        <v>1</v>
      </c>
      <c r="JLV13">
        <f>VLOOKUP($A13,'[1]Cuadro 3'!$B$6:$N$169,2,FALSE)</f>
        <v>1</v>
      </c>
      <c r="JLW13">
        <f>VLOOKUP($A13,'[1]Cuadro 3'!$B$6:$N$169,2,FALSE)</f>
        <v>1</v>
      </c>
      <c r="JLX13">
        <f>VLOOKUP($A13,'[1]Cuadro 3'!$B$6:$N$169,2,FALSE)</f>
        <v>1</v>
      </c>
      <c r="JLY13">
        <f>VLOOKUP($A13,'[1]Cuadro 3'!$B$6:$N$169,2,FALSE)</f>
        <v>1</v>
      </c>
      <c r="JLZ13">
        <f>VLOOKUP($A13,'[1]Cuadro 3'!$B$6:$N$169,2,FALSE)</f>
        <v>1</v>
      </c>
      <c r="JMA13">
        <f>VLOOKUP($A13,'[1]Cuadro 3'!$B$6:$N$169,2,FALSE)</f>
        <v>1</v>
      </c>
      <c r="JMB13">
        <f>VLOOKUP($A13,'[1]Cuadro 3'!$B$6:$N$169,2,FALSE)</f>
        <v>1</v>
      </c>
      <c r="JMC13">
        <f>VLOOKUP($A13,'[1]Cuadro 3'!$B$6:$N$169,2,FALSE)</f>
        <v>1</v>
      </c>
      <c r="JMD13">
        <f>VLOOKUP($A13,'[1]Cuadro 3'!$B$6:$N$169,2,FALSE)</f>
        <v>1</v>
      </c>
      <c r="JME13">
        <f>VLOOKUP($A13,'[1]Cuadro 3'!$B$6:$N$169,2,FALSE)</f>
        <v>1</v>
      </c>
      <c r="JMF13">
        <f>VLOOKUP($A13,'[1]Cuadro 3'!$B$6:$N$169,2,FALSE)</f>
        <v>1</v>
      </c>
      <c r="JMG13">
        <f>VLOOKUP($A13,'[1]Cuadro 3'!$B$6:$N$169,2,FALSE)</f>
        <v>1</v>
      </c>
      <c r="JMH13">
        <f>VLOOKUP($A13,'[1]Cuadro 3'!$B$6:$N$169,2,FALSE)</f>
        <v>1</v>
      </c>
      <c r="JMI13">
        <f>VLOOKUP($A13,'[1]Cuadro 3'!$B$6:$N$169,2,FALSE)</f>
        <v>1</v>
      </c>
      <c r="JMJ13">
        <f>VLOOKUP($A13,'[1]Cuadro 3'!$B$6:$N$169,2,FALSE)</f>
        <v>1</v>
      </c>
      <c r="JMK13">
        <f>VLOOKUP($A13,'[1]Cuadro 3'!$B$6:$N$169,2,FALSE)</f>
        <v>1</v>
      </c>
      <c r="JML13">
        <f>VLOOKUP($A13,'[1]Cuadro 3'!$B$6:$N$169,2,FALSE)</f>
        <v>1</v>
      </c>
      <c r="JMM13">
        <f>VLOOKUP($A13,'[1]Cuadro 3'!$B$6:$N$169,2,FALSE)</f>
        <v>1</v>
      </c>
      <c r="JMN13">
        <f>VLOOKUP($A13,'[1]Cuadro 3'!$B$6:$N$169,2,FALSE)</f>
        <v>1</v>
      </c>
      <c r="JMO13">
        <f>VLOOKUP($A13,'[1]Cuadro 3'!$B$6:$N$169,2,FALSE)</f>
        <v>1</v>
      </c>
      <c r="JMP13">
        <f>VLOOKUP($A13,'[1]Cuadro 3'!$B$6:$N$169,2,FALSE)</f>
        <v>1</v>
      </c>
      <c r="JMQ13">
        <f>VLOOKUP($A13,'[1]Cuadro 3'!$B$6:$N$169,2,FALSE)</f>
        <v>1</v>
      </c>
      <c r="JMR13">
        <f>VLOOKUP($A13,'[1]Cuadro 3'!$B$6:$N$169,2,FALSE)</f>
        <v>1</v>
      </c>
      <c r="JMS13">
        <f>VLOOKUP($A13,'[1]Cuadro 3'!$B$6:$N$169,2,FALSE)</f>
        <v>1</v>
      </c>
      <c r="JMT13">
        <f>VLOOKUP($A13,'[1]Cuadro 3'!$B$6:$N$169,2,FALSE)</f>
        <v>1</v>
      </c>
      <c r="JMU13">
        <f>VLOOKUP($A13,'[1]Cuadro 3'!$B$6:$N$169,2,FALSE)</f>
        <v>1</v>
      </c>
      <c r="JMV13">
        <f>VLOOKUP($A13,'[1]Cuadro 3'!$B$6:$N$169,2,FALSE)</f>
        <v>1</v>
      </c>
      <c r="JMW13">
        <f>VLOOKUP($A13,'[1]Cuadro 3'!$B$6:$N$169,2,FALSE)</f>
        <v>1</v>
      </c>
      <c r="JMX13">
        <f>VLOOKUP($A13,'[1]Cuadro 3'!$B$6:$N$169,2,FALSE)</f>
        <v>1</v>
      </c>
      <c r="JMY13">
        <f>VLOOKUP($A13,'[1]Cuadro 3'!$B$6:$N$169,2,FALSE)</f>
        <v>1</v>
      </c>
      <c r="JMZ13">
        <f>VLOOKUP($A13,'[1]Cuadro 3'!$B$6:$N$169,2,FALSE)</f>
        <v>1</v>
      </c>
      <c r="JNA13">
        <f>VLOOKUP($A13,'[1]Cuadro 3'!$B$6:$N$169,2,FALSE)</f>
        <v>1</v>
      </c>
      <c r="JNB13">
        <f>VLOOKUP($A13,'[1]Cuadro 3'!$B$6:$N$169,2,FALSE)</f>
        <v>1</v>
      </c>
      <c r="JNC13">
        <f>VLOOKUP($A13,'[1]Cuadro 3'!$B$6:$N$169,2,FALSE)</f>
        <v>1</v>
      </c>
      <c r="JND13">
        <f>VLOOKUP($A13,'[1]Cuadro 3'!$B$6:$N$169,2,FALSE)</f>
        <v>1</v>
      </c>
      <c r="JNE13">
        <f>VLOOKUP($A13,'[1]Cuadro 3'!$B$6:$N$169,2,FALSE)</f>
        <v>1</v>
      </c>
      <c r="JNF13">
        <f>VLOOKUP($A13,'[1]Cuadro 3'!$B$6:$N$169,2,FALSE)</f>
        <v>1</v>
      </c>
      <c r="JNG13">
        <f>VLOOKUP($A13,'[1]Cuadro 3'!$B$6:$N$169,2,FALSE)</f>
        <v>1</v>
      </c>
      <c r="JNH13">
        <f>VLOOKUP($A13,'[1]Cuadro 3'!$B$6:$N$169,2,FALSE)</f>
        <v>1</v>
      </c>
      <c r="JNI13">
        <f>VLOOKUP($A13,'[1]Cuadro 3'!$B$6:$N$169,2,FALSE)</f>
        <v>1</v>
      </c>
      <c r="JNJ13">
        <f>VLOOKUP($A13,'[1]Cuadro 3'!$B$6:$N$169,2,FALSE)</f>
        <v>1</v>
      </c>
      <c r="JNK13">
        <f>VLOOKUP($A13,'[1]Cuadro 3'!$B$6:$N$169,2,FALSE)</f>
        <v>1</v>
      </c>
      <c r="JNL13">
        <f>VLOOKUP($A13,'[1]Cuadro 3'!$B$6:$N$169,2,FALSE)</f>
        <v>1</v>
      </c>
      <c r="JNM13">
        <f>VLOOKUP($A13,'[1]Cuadro 3'!$B$6:$N$169,2,FALSE)</f>
        <v>1</v>
      </c>
      <c r="JNN13">
        <f>VLOOKUP($A13,'[1]Cuadro 3'!$B$6:$N$169,2,FALSE)</f>
        <v>1</v>
      </c>
      <c r="JNO13">
        <f>VLOOKUP($A13,'[1]Cuadro 3'!$B$6:$N$169,2,FALSE)</f>
        <v>1</v>
      </c>
      <c r="JNP13">
        <f>VLOOKUP($A13,'[1]Cuadro 3'!$B$6:$N$169,2,FALSE)</f>
        <v>1</v>
      </c>
      <c r="JNQ13">
        <f>VLOOKUP($A13,'[1]Cuadro 3'!$B$6:$N$169,2,FALSE)</f>
        <v>1</v>
      </c>
      <c r="JNR13">
        <f>VLOOKUP($A13,'[1]Cuadro 3'!$B$6:$N$169,2,FALSE)</f>
        <v>1</v>
      </c>
      <c r="JNS13">
        <f>VLOOKUP($A13,'[1]Cuadro 3'!$B$6:$N$169,2,FALSE)</f>
        <v>1</v>
      </c>
      <c r="JNT13">
        <f>VLOOKUP($A13,'[1]Cuadro 3'!$B$6:$N$169,2,FALSE)</f>
        <v>1</v>
      </c>
      <c r="JNU13">
        <f>VLOOKUP($A13,'[1]Cuadro 3'!$B$6:$N$169,2,FALSE)</f>
        <v>1</v>
      </c>
      <c r="JNV13">
        <f>VLOOKUP($A13,'[1]Cuadro 3'!$B$6:$N$169,2,FALSE)</f>
        <v>1</v>
      </c>
      <c r="JNW13">
        <f>VLOOKUP($A13,'[1]Cuadro 3'!$B$6:$N$169,2,FALSE)</f>
        <v>1</v>
      </c>
      <c r="JNX13">
        <f>VLOOKUP($A13,'[1]Cuadro 3'!$B$6:$N$169,2,FALSE)</f>
        <v>1</v>
      </c>
      <c r="JNY13">
        <f>VLOOKUP($A13,'[1]Cuadro 3'!$B$6:$N$169,2,FALSE)</f>
        <v>1</v>
      </c>
      <c r="JNZ13">
        <f>VLOOKUP($A13,'[1]Cuadro 3'!$B$6:$N$169,2,FALSE)</f>
        <v>1</v>
      </c>
      <c r="JOA13">
        <f>VLOOKUP($A13,'[1]Cuadro 3'!$B$6:$N$169,2,FALSE)</f>
        <v>1</v>
      </c>
      <c r="JOB13">
        <f>VLOOKUP($A13,'[1]Cuadro 3'!$B$6:$N$169,2,FALSE)</f>
        <v>1</v>
      </c>
      <c r="JOC13">
        <f>VLOOKUP($A13,'[1]Cuadro 3'!$B$6:$N$169,2,FALSE)</f>
        <v>1</v>
      </c>
      <c r="JOD13">
        <f>VLOOKUP($A13,'[1]Cuadro 3'!$B$6:$N$169,2,FALSE)</f>
        <v>1</v>
      </c>
      <c r="JOE13">
        <f>VLOOKUP($A13,'[1]Cuadro 3'!$B$6:$N$169,2,FALSE)</f>
        <v>1</v>
      </c>
      <c r="JOF13">
        <f>VLOOKUP($A13,'[1]Cuadro 3'!$B$6:$N$169,2,FALSE)</f>
        <v>1</v>
      </c>
      <c r="JOG13">
        <f>VLOOKUP($A13,'[1]Cuadro 3'!$B$6:$N$169,2,FALSE)</f>
        <v>1</v>
      </c>
      <c r="JOH13">
        <f>VLOOKUP($A13,'[1]Cuadro 3'!$B$6:$N$169,2,FALSE)</f>
        <v>1</v>
      </c>
      <c r="JOI13">
        <f>VLOOKUP($A13,'[1]Cuadro 3'!$B$6:$N$169,2,FALSE)</f>
        <v>1</v>
      </c>
      <c r="JOJ13">
        <f>VLOOKUP($A13,'[1]Cuadro 3'!$B$6:$N$169,2,FALSE)</f>
        <v>1</v>
      </c>
      <c r="JOK13">
        <f>VLOOKUP($A13,'[1]Cuadro 3'!$B$6:$N$169,2,FALSE)</f>
        <v>1</v>
      </c>
      <c r="JOL13">
        <f>VLOOKUP($A13,'[1]Cuadro 3'!$B$6:$N$169,2,FALSE)</f>
        <v>1</v>
      </c>
      <c r="JOM13">
        <f>VLOOKUP($A13,'[1]Cuadro 3'!$B$6:$N$169,2,FALSE)</f>
        <v>1</v>
      </c>
      <c r="JON13">
        <f>VLOOKUP($A13,'[1]Cuadro 3'!$B$6:$N$169,2,FALSE)</f>
        <v>1</v>
      </c>
      <c r="JOO13">
        <f>VLOOKUP($A13,'[1]Cuadro 3'!$B$6:$N$169,2,FALSE)</f>
        <v>1</v>
      </c>
      <c r="JOP13">
        <f>VLOOKUP($A13,'[1]Cuadro 3'!$B$6:$N$169,2,FALSE)</f>
        <v>1</v>
      </c>
      <c r="JOQ13">
        <f>VLOOKUP($A13,'[1]Cuadro 3'!$B$6:$N$169,2,FALSE)</f>
        <v>1</v>
      </c>
      <c r="JOR13">
        <f>VLOOKUP($A13,'[1]Cuadro 3'!$B$6:$N$169,2,FALSE)</f>
        <v>1</v>
      </c>
      <c r="JOS13">
        <f>VLOOKUP($A13,'[1]Cuadro 3'!$B$6:$N$169,2,FALSE)</f>
        <v>1</v>
      </c>
      <c r="JOT13">
        <f>VLOOKUP($A13,'[1]Cuadro 3'!$B$6:$N$169,2,FALSE)</f>
        <v>1</v>
      </c>
      <c r="JOU13">
        <f>VLOOKUP($A13,'[1]Cuadro 3'!$B$6:$N$169,2,FALSE)</f>
        <v>1</v>
      </c>
      <c r="JOV13">
        <f>VLOOKUP($A13,'[1]Cuadro 3'!$B$6:$N$169,2,FALSE)</f>
        <v>1</v>
      </c>
      <c r="JOW13">
        <f>VLOOKUP($A13,'[1]Cuadro 3'!$B$6:$N$169,2,FALSE)</f>
        <v>1</v>
      </c>
      <c r="JOX13">
        <f>VLOOKUP($A13,'[1]Cuadro 3'!$B$6:$N$169,2,FALSE)</f>
        <v>1</v>
      </c>
      <c r="JOY13">
        <f>VLOOKUP($A13,'[1]Cuadro 3'!$B$6:$N$169,2,FALSE)</f>
        <v>1</v>
      </c>
      <c r="JOZ13">
        <f>VLOOKUP($A13,'[1]Cuadro 3'!$B$6:$N$169,2,FALSE)</f>
        <v>1</v>
      </c>
      <c r="JPA13">
        <f>VLOOKUP($A13,'[1]Cuadro 3'!$B$6:$N$169,2,FALSE)</f>
        <v>1</v>
      </c>
      <c r="JPB13">
        <f>VLOOKUP($A13,'[1]Cuadro 3'!$B$6:$N$169,2,FALSE)</f>
        <v>1</v>
      </c>
      <c r="JPC13">
        <f>VLOOKUP($A13,'[1]Cuadro 3'!$B$6:$N$169,2,FALSE)</f>
        <v>1</v>
      </c>
      <c r="JPD13">
        <f>VLOOKUP($A13,'[1]Cuadro 3'!$B$6:$N$169,2,FALSE)</f>
        <v>1</v>
      </c>
      <c r="JPE13">
        <f>VLOOKUP($A13,'[1]Cuadro 3'!$B$6:$N$169,2,FALSE)</f>
        <v>1</v>
      </c>
      <c r="JPF13">
        <f>VLOOKUP($A13,'[1]Cuadro 3'!$B$6:$N$169,2,FALSE)</f>
        <v>1</v>
      </c>
      <c r="JPG13">
        <f>VLOOKUP($A13,'[1]Cuadro 3'!$B$6:$N$169,2,FALSE)</f>
        <v>1</v>
      </c>
      <c r="JPH13">
        <f>VLOOKUP($A13,'[1]Cuadro 3'!$B$6:$N$169,2,FALSE)</f>
        <v>1</v>
      </c>
      <c r="JPI13">
        <f>VLOOKUP($A13,'[1]Cuadro 3'!$B$6:$N$169,2,FALSE)</f>
        <v>1</v>
      </c>
      <c r="JPJ13">
        <f>VLOOKUP($A13,'[1]Cuadro 3'!$B$6:$N$169,2,FALSE)</f>
        <v>1</v>
      </c>
      <c r="JPK13">
        <f>VLOOKUP($A13,'[1]Cuadro 3'!$B$6:$N$169,2,FALSE)</f>
        <v>1</v>
      </c>
      <c r="JPL13">
        <f>VLOOKUP($A13,'[1]Cuadro 3'!$B$6:$N$169,2,FALSE)</f>
        <v>1</v>
      </c>
      <c r="JPM13">
        <f>VLOOKUP($A13,'[1]Cuadro 3'!$B$6:$N$169,2,FALSE)</f>
        <v>1</v>
      </c>
      <c r="JPN13">
        <f>VLOOKUP($A13,'[1]Cuadro 3'!$B$6:$N$169,2,FALSE)</f>
        <v>1</v>
      </c>
      <c r="JPO13">
        <f>VLOOKUP($A13,'[1]Cuadro 3'!$B$6:$N$169,2,FALSE)</f>
        <v>1</v>
      </c>
      <c r="JPP13">
        <f>VLOOKUP($A13,'[1]Cuadro 3'!$B$6:$N$169,2,FALSE)</f>
        <v>1</v>
      </c>
      <c r="JPQ13">
        <f>VLOOKUP($A13,'[1]Cuadro 3'!$B$6:$N$169,2,FALSE)</f>
        <v>1</v>
      </c>
      <c r="JPR13">
        <f>VLOOKUP($A13,'[1]Cuadro 3'!$B$6:$N$169,2,FALSE)</f>
        <v>1</v>
      </c>
      <c r="JPS13">
        <f>VLOOKUP($A13,'[1]Cuadro 3'!$B$6:$N$169,2,FALSE)</f>
        <v>1</v>
      </c>
      <c r="JPT13">
        <f>VLOOKUP($A13,'[1]Cuadro 3'!$B$6:$N$169,2,FALSE)</f>
        <v>1</v>
      </c>
      <c r="JPU13">
        <f>VLOOKUP($A13,'[1]Cuadro 3'!$B$6:$N$169,2,FALSE)</f>
        <v>1</v>
      </c>
      <c r="JPV13">
        <f>VLOOKUP($A13,'[1]Cuadro 3'!$B$6:$N$169,2,FALSE)</f>
        <v>1</v>
      </c>
      <c r="JPW13">
        <f>VLOOKUP($A13,'[1]Cuadro 3'!$B$6:$N$169,2,FALSE)</f>
        <v>1</v>
      </c>
      <c r="JPX13">
        <f>VLOOKUP($A13,'[1]Cuadro 3'!$B$6:$N$169,2,FALSE)</f>
        <v>1</v>
      </c>
      <c r="JPY13">
        <f>VLOOKUP($A13,'[1]Cuadro 3'!$B$6:$N$169,2,FALSE)</f>
        <v>1</v>
      </c>
      <c r="JPZ13">
        <f>VLOOKUP($A13,'[1]Cuadro 3'!$B$6:$N$169,2,FALSE)</f>
        <v>1</v>
      </c>
      <c r="JQA13">
        <f>VLOOKUP($A13,'[1]Cuadro 3'!$B$6:$N$169,2,FALSE)</f>
        <v>1</v>
      </c>
      <c r="JQB13">
        <f>VLOOKUP($A13,'[1]Cuadro 3'!$B$6:$N$169,2,FALSE)</f>
        <v>1</v>
      </c>
      <c r="JQC13">
        <f>VLOOKUP($A13,'[1]Cuadro 3'!$B$6:$N$169,2,FALSE)</f>
        <v>1</v>
      </c>
      <c r="JQD13">
        <f>VLOOKUP($A13,'[1]Cuadro 3'!$B$6:$N$169,2,FALSE)</f>
        <v>1</v>
      </c>
      <c r="JQE13">
        <f>VLOOKUP($A13,'[1]Cuadro 3'!$B$6:$N$169,2,FALSE)</f>
        <v>1</v>
      </c>
      <c r="JQF13">
        <f>VLOOKUP($A13,'[1]Cuadro 3'!$B$6:$N$169,2,FALSE)</f>
        <v>1</v>
      </c>
      <c r="JQG13">
        <f>VLOOKUP($A13,'[1]Cuadro 3'!$B$6:$N$169,2,FALSE)</f>
        <v>1</v>
      </c>
      <c r="JQH13">
        <f>VLOOKUP($A13,'[1]Cuadro 3'!$B$6:$N$169,2,FALSE)</f>
        <v>1</v>
      </c>
      <c r="JQI13">
        <f>VLOOKUP($A13,'[1]Cuadro 3'!$B$6:$N$169,2,FALSE)</f>
        <v>1</v>
      </c>
      <c r="JQJ13">
        <f>VLOOKUP($A13,'[1]Cuadro 3'!$B$6:$N$169,2,FALSE)</f>
        <v>1</v>
      </c>
      <c r="JQK13">
        <f>VLOOKUP($A13,'[1]Cuadro 3'!$B$6:$N$169,2,FALSE)</f>
        <v>1</v>
      </c>
      <c r="JQL13">
        <f>VLOOKUP($A13,'[1]Cuadro 3'!$B$6:$N$169,2,FALSE)</f>
        <v>1</v>
      </c>
      <c r="JQM13">
        <f>VLOOKUP($A13,'[1]Cuadro 3'!$B$6:$N$169,2,FALSE)</f>
        <v>1</v>
      </c>
      <c r="JQN13">
        <f>VLOOKUP($A13,'[1]Cuadro 3'!$B$6:$N$169,2,FALSE)</f>
        <v>1</v>
      </c>
      <c r="JQO13">
        <f>VLOOKUP($A13,'[1]Cuadro 3'!$B$6:$N$169,2,FALSE)</f>
        <v>1</v>
      </c>
      <c r="JQP13">
        <f>VLOOKUP($A13,'[1]Cuadro 3'!$B$6:$N$169,2,FALSE)</f>
        <v>1</v>
      </c>
      <c r="JQQ13">
        <f>VLOOKUP($A13,'[1]Cuadro 3'!$B$6:$N$169,2,FALSE)</f>
        <v>1</v>
      </c>
      <c r="JQR13">
        <f>VLOOKUP($A13,'[1]Cuadro 3'!$B$6:$N$169,2,FALSE)</f>
        <v>1</v>
      </c>
      <c r="JQS13">
        <f>VLOOKUP($A13,'[1]Cuadro 3'!$B$6:$N$169,2,FALSE)</f>
        <v>1</v>
      </c>
      <c r="JQT13">
        <f>VLOOKUP($A13,'[1]Cuadro 3'!$B$6:$N$169,2,FALSE)</f>
        <v>1</v>
      </c>
      <c r="JQU13">
        <f>VLOOKUP($A13,'[1]Cuadro 3'!$B$6:$N$169,2,FALSE)</f>
        <v>1</v>
      </c>
      <c r="JQV13">
        <f>VLOOKUP($A13,'[1]Cuadro 3'!$B$6:$N$169,2,FALSE)</f>
        <v>1</v>
      </c>
      <c r="JQW13">
        <f>VLOOKUP($A13,'[1]Cuadro 3'!$B$6:$N$169,2,FALSE)</f>
        <v>1</v>
      </c>
      <c r="JQX13">
        <f>VLOOKUP($A13,'[1]Cuadro 3'!$B$6:$N$169,2,FALSE)</f>
        <v>1</v>
      </c>
      <c r="JQY13">
        <f>VLOOKUP($A13,'[1]Cuadro 3'!$B$6:$N$169,2,FALSE)</f>
        <v>1</v>
      </c>
      <c r="JQZ13">
        <f>VLOOKUP($A13,'[1]Cuadro 3'!$B$6:$N$169,2,FALSE)</f>
        <v>1</v>
      </c>
      <c r="JRA13">
        <f>VLOOKUP($A13,'[1]Cuadro 3'!$B$6:$N$169,2,FALSE)</f>
        <v>1</v>
      </c>
      <c r="JRB13">
        <f>VLOOKUP($A13,'[1]Cuadro 3'!$B$6:$N$169,2,FALSE)</f>
        <v>1</v>
      </c>
      <c r="JRC13">
        <f>VLOOKUP($A13,'[1]Cuadro 3'!$B$6:$N$169,2,FALSE)</f>
        <v>1</v>
      </c>
      <c r="JRD13">
        <f>VLOOKUP($A13,'[1]Cuadro 3'!$B$6:$N$169,2,FALSE)</f>
        <v>1</v>
      </c>
      <c r="JRE13">
        <f>VLOOKUP($A13,'[1]Cuadro 3'!$B$6:$N$169,2,FALSE)</f>
        <v>1</v>
      </c>
      <c r="JRF13">
        <f>VLOOKUP($A13,'[1]Cuadro 3'!$B$6:$N$169,2,FALSE)</f>
        <v>1</v>
      </c>
      <c r="JRG13">
        <f>VLOOKUP($A13,'[1]Cuadro 3'!$B$6:$N$169,2,FALSE)</f>
        <v>1</v>
      </c>
      <c r="JRH13">
        <f>VLOOKUP($A13,'[1]Cuadro 3'!$B$6:$N$169,2,FALSE)</f>
        <v>1</v>
      </c>
      <c r="JRI13">
        <f>VLOOKUP($A13,'[1]Cuadro 3'!$B$6:$N$169,2,FALSE)</f>
        <v>1</v>
      </c>
      <c r="JRJ13">
        <f>VLOOKUP($A13,'[1]Cuadro 3'!$B$6:$N$169,2,FALSE)</f>
        <v>1</v>
      </c>
      <c r="JRK13">
        <f>VLOOKUP($A13,'[1]Cuadro 3'!$B$6:$N$169,2,FALSE)</f>
        <v>1</v>
      </c>
      <c r="JRL13">
        <f>VLOOKUP($A13,'[1]Cuadro 3'!$B$6:$N$169,2,FALSE)</f>
        <v>1</v>
      </c>
      <c r="JRM13">
        <f>VLOOKUP($A13,'[1]Cuadro 3'!$B$6:$N$169,2,FALSE)</f>
        <v>1</v>
      </c>
      <c r="JRN13">
        <f>VLOOKUP($A13,'[1]Cuadro 3'!$B$6:$N$169,2,FALSE)</f>
        <v>1</v>
      </c>
      <c r="JRO13">
        <f>VLOOKUP($A13,'[1]Cuadro 3'!$B$6:$N$169,2,FALSE)</f>
        <v>1</v>
      </c>
      <c r="JRP13">
        <f>VLOOKUP($A13,'[1]Cuadro 3'!$B$6:$N$169,2,FALSE)</f>
        <v>1</v>
      </c>
      <c r="JRQ13">
        <f>VLOOKUP($A13,'[1]Cuadro 3'!$B$6:$N$169,2,FALSE)</f>
        <v>1</v>
      </c>
      <c r="JRR13">
        <f>VLOOKUP($A13,'[1]Cuadro 3'!$B$6:$N$169,2,FALSE)</f>
        <v>1</v>
      </c>
      <c r="JRS13">
        <f>VLOOKUP($A13,'[1]Cuadro 3'!$B$6:$N$169,2,FALSE)</f>
        <v>1</v>
      </c>
      <c r="JRT13">
        <f>VLOOKUP($A13,'[1]Cuadro 3'!$B$6:$N$169,2,FALSE)</f>
        <v>1</v>
      </c>
      <c r="JRU13">
        <f>VLOOKUP($A13,'[1]Cuadro 3'!$B$6:$N$169,2,FALSE)</f>
        <v>1</v>
      </c>
      <c r="JRV13">
        <f>VLOOKUP($A13,'[1]Cuadro 3'!$B$6:$N$169,2,FALSE)</f>
        <v>1</v>
      </c>
      <c r="JRW13">
        <f>VLOOKUP($A13,'[1]Cuadro 3'!$B$6:$N$169,2,FALSE)</f>
        <v>1</v>
      </c>
      <c r="JRX13">
        <f>VLOOKUP($A13,'[1]Cuadro 3'!$B$6:$N$169,2,FALSE)</f>
        <v>1</v>
      </c>
      <c r="JRY13">
        <f>VLOOKUP($A13,'[1]Cuadro 3'!$B$6:$N$169,2,FALSE)</f>
        <v>1</v>
      </c>
      <c r="JRZ13">
        <f>VLOOKUP($A13,'[1]Cuadro 3'!$B$6:$N$169,2,FALSE)</f>
        <v>1</v>
      </c>
      <c r="JSA13">
        <f>VLOOKUP($A13,'[1]Cuadro 3'!$B$6:$N$169,2,FALSE)</f>
        <v>1</v>
      </c>
      <c r="JSB13">
        <f>VLOOKUP($A13,'[1]Cuadro 3'!$B$6:$N$169,2,FALSE)</f>
        <v>1</v>
      </c>
      <c r="JSC13">
        <f>VLOOKUP($A13,'[1]Cuadro 3'!$B$6:$N$169,2,FALSE)</f>
        <v>1</v>
      </c>
      <c r="JSD13">
        <f>VLOOKUP($A13,'[1]Cuadro 3'!$B$6:$N$169,2,FALSE)</f>
        <v>1</v>
      </c>
      <c r="JSE13">
        <f>VLOOKUP($A13,'[1]Cuadro 3'!$B$6:$N$169,2,FALSE)</f>
        <v>1</v>
      </c>
      <c r="JSF13">
        <f>VLOOKUP($A13,'[1]Cuadro 3'!$B$6:$N$169,2,FALSE)</f>
        <v>1</v>
      </c>
      <c r="JSG13">
        <f>VLOOKUP($A13,'[1]Cuadro 3'!$B$6:$N$169,2,FALSE)</f>
        <v>1</v>
      </c>
      <c r="JSH13">
        <f>VLOOKUP($A13,'[1]Cuadro 3'!$B$6:$N$169,2,FALSE)</f>
        <v>1</v>
      </c>
      <c r="JSI13">
        <f>VLOOKUP($A13,'[1]Cuadro 3'!$B$6:$N$169,2,FALSE)</f>
        <v>1</v>
      </c>
      <c r="JSJ13">
        <f>VLOOKUP($A13,'[1]Cuadro 3'!$B$6:$N$169,2,FALSE)</f>
        <v>1</v>
      </c>
      <c r="JSK13">
        <f>VLOOKUP($A13,'[1]Cuadro 3'!$B$6:$N$169,2,FALSE)</f>
        <v>1</v>
      </c>
      <c r="JSL13">
        <f>VLOOKUP($A13,'[1]Cuadro 3'!$B$6:$N$169,2,FALSE)</f>
        <v>1</v>
      </c>
      <c r="JSM13">
        <f>VLOOKUP($A13,'[1]Cuadro 3'!$B$6:$N$169,2,FALSE)</f>
        <v>1</v>
      </c>
      <c r="JSN13">
        <f>VLOOKUP($A13,'[1]Cuadro 3'!$B$6:$N$169,2,FALSE)</f>
        <v>1</v>
      </c>
      <c r="JSO13">
        <f>VLOOKUP($A13,'[1]Cuadro 3'!$B$6:$N$169,2,FALSE)</f>
        <v>1</v>
      </c>
      <c r="JSP13">
        <f>VLOOKUP($A13,'[1]Cuadro 3'!$B$6:$N$169,2,FALSE)</f>
        <v>1</v>
      </c>
      <c r="JSQ13">
        <f>VLOOKUP($A13,'[1]Cuadro 3'!$B$6:$N$169,2,FALSE)</f>
        <v>1</v>
      </c>
      <c r="JSR13">
        <f>VLOOKUP($A13,'[1]Cuadro 3'!$B$6:$N$169,2,FALSE)</f>
        <v>1</v>
      </c>
      <c r="JSS13">
        <f>VLOOKUP($A13,'[1]Cuadro 3'!$B$6:$N$169,2,FALSE)</f>
        <v>1</v>
      </c>
      <c r="JST13">
        <f>VLOOKUP($A13,'[1]Cuadro 3'!$B$6:$N$169,2,FALSE)</f>
        <v>1</v>
      </c>
      <c r="JSU13">
        <f>VLOOKUP($A13,'[1]Cuadro 3'!$B$6:$N$169,2,FALSE)</f>
        <v>1</v>
      </c>
      <c r="JSV13">
        <f>VLOOKUP($A13,'[1]Cuadro 3'!$B$6:$N$169,2,FALSE)</f>
        <v>1</v>
      </c>
      <c r="JSW13">
        <f>VLOOKUP($A13,'[1]Cuadro 3'!$B$6:$N$169,2,FALSE)</f>
        <v>1</v>
      </c>
      <c r="JSX13">
        <f>VLOOKUP($A13,'[1]Cuadro 3'!$B$6:$N$169,2,FALSE)</f>
        <v>1</v>
      </c>
      <c r="JSY13">
        <f>VLOOKUP($A13,'[1]Cuadro 3'!$B$6:$N$169,2,FALSE)</f>
        <v>1</v>
      </c>
      <c r="JSZ13">
        <f>VLOOKUP($A13,'[1]Cuadro 3'!$B$6:$N$169,2,FALSE)</f>
        <v>1</v>
      </c>
      <c r="JTA13">
        <f>VLOOKUP($A13,'[1]Cuadro 3'!$B$6:$N$169,2,FALSE)</f>
        <v>1</v>
      </c>
      <c r="JTB13">
        <f>VLOOKUP($A13,'[1]Cuadro 3'!$B$6:$N$169,2,FALSE)</f>
        <v>1</v>
      </c>
      <c r="JTC13">
        <f>VLOOKUP($A13,'[1]Cuadro 3'!$B$6:$N$169,2,FALSE)</f>
        <v>1</v>
      </c>
      <c r="JTD13">
        <f>VLOOKUP($A13,'[1]Cuadro 3'!$B$6:$N$169,2,FALSE)</f>
        <v>1</v>
      </c>
      <c r="JTE13">
        <f>VLOOKUP($A13,'[1]Cuadro 3'!$B$6:$N$169,2,FALSE)</f>
        <v>1</v>
      </c>
      <c r="JTF13">
        <f>VLOOKUP($A13,'[1]Cuadro 3'!$B$6:$N$169,2,FALSE)</f>
        <v>1</v>
      </c>
      <c r="JTG13">
        <f>VLOOKUP($A13,'[1]Cuadro 3'!$B$6:$N$169,2,FALSE)</f>
        <v>1</v>
      </c>
      <c r="JTH13">
        <f>VLOOKUP($A13,'[1]Cuadro 3'!$B$6:$N$169,2,FALSE)</f>
        <v>1</v>
      </c>
      <c r="JTI13">
        <f>VLOOKUP($A13,'[1]Cuadro 3'!$B$6:$N$169,2,FALSE)</f>
        <v>1</v>
      </c>
      <c r="JTJ13">
        <f>VLOOKUP($A13,'[1]Cuadro 3'!$B$6:$N$169,2,FALSE)</f>
        <v>1</v>
      </c>
      <c r="JTK13">
        <f>VLOOKUP($A13,'[1]Cuadro 3'!$B$6:$N$169,2,FALSE)</f>
        <v>1</v>
      </c>
      <c r="JTL13">
        <f>VLOOKUP($A13,'[1]Cuadro 3'!$B$6:$N$169,2,FALSE)</f>
        <v>1</v>
      </c>
      <c r="JTM13">
        <f>VLOOKUP($A13,'[1]Cuadro 3'!$B$6:$N$169,2,FALSE)</f>
        <v>1</v>
      </c>
      <c r="JTN13">
        <f>VLOOKUP($A13,'[1]Cuadro 3'!$B$6:$N$169,2,FALSE)</f>
        <v>1</v>
      </c>
      <c r="JTO13">
        <f>VLOOKUP($A13,'[1]Cuadro 3'!$B$6:$N$169,2,FALSE)</f>
        <v>1</v>
      </c>
      <c r="JTP13">
        <f>VLOOKUP($A13,'[1]Cuadro 3'!$B$6:$N$169,2,FALSE)</f>
        <v>1</v>
      </c>
      <c r="JTQ13">
        <f>VLOOKUP($A13,'[1]Cuadro 3'!$B$6:$N$169,2,FALSE)</f>
        <v>1</v>
      </c>
      <c r="JTR13">
        <f>VLOOKUP($A13,'[1]Cuadro 3'!$B$6:$N$169,2,FALSE)</f>
        <v>1</v>
      </c>
      <c r="JTS13">
        <f>VLOOKUP($A13,'[1]Cuadro 3'!$B$6:$N$169,2,FALSE)</f>
        <v>1</v>
      </c>
      <c r="JTT13">
        <f>VLOOKUP($A13,'[1]Cuadro 3'!$B$6:$N$169,2,FALSE)</f>
        <v>1</v>
      </c>
      <c r="JTU13">
        <f>VLOOKUP($A13,'[1]Cuadro 3'!$B$6:$N$169,2,FALSE)</f>
        <v>1</v>
      </c>
      <c r="JTV13">
        <f>VLOOKUP($A13,'[1]Cuadro 3'!$B$6:$N$169,2,FALSE)</f>
        <v>1</v>
      </c>
      <c r="JTW13">
        <f>VLOOKUP($A13,'[1]Cuadro 3'!$B$6:$N$169,2,FALSE)</f>
        <v>1</v>
      </c>
      <c r="JTX13">
        <f>VLOOKUP($A13,'[1]Cuadro 3'!$B$6:$N$169,2,FALSE)</f>
        <v>1</v>
      </c>
      <c r="JTY13">
        <f>VLOOKUP($A13,'[1]Cuadro 3'!$B$6:$N$169,2,FALSE)</f>
        <v>1</v>
      </c>
      <c r="JTZ13">
        <f>VLOOKUP($A13,'[1]Cuadro 3'!$B$6:$N$169,2,FALSE)</f>
        <v>1</v>
      </c>
      <c r="JUA13">
        <f>VLOOKUP($A13,'[1]Cuadro 3'!$B$6:$N$169,2,FALSE)</f>
        <v>1</v>
      </c>
      <c r="JUB13">
        <f>VLOOKUP($A13,'[1]Cuadro 3'!$B$6:$N$169,2,FALSE)</f>
        <v>1</v>
      </c>
      <c r="JUC13">
        <f>VLOOKUP($A13,'[1]Cuadro 3'!$B$6:$N$169,2,FALSE)</f>
        <v>1</v>
      </c>
      <c r="JUD13">
        <f>VLOOKUP($A13,'[1]Cuadro 3'!$B$6:$N$169,2,FALSE)</f>
        <v>1</v>
      </c>
      <c r="JUE13">
        <f>VLOOKUP($A13,'[1]Cuadro 3'!$B$6:$N$169,2,FALSE)</f>
        <v>1</v>
      </c>
      <c r="JUF13">
        <f>VLOOKUP($A13,'[1]Cuadro 3'!$B$6:$N$169,2,FALSE)</f>
        <v>1</v>
      </c>
      <c r="JUG13">
        <f>VLOOKUP($A13,'[1]Cuadro 3'!$B$6:$N$169,2,FALSE)</f>
        <v>1</v>
      </c>
      <c r="JUH13">
        <f>VLOOKUP($A13,'[1]Cuadro 3'!$B$6:$N$169,2,FALSE)</f>
        <v>1</v>
      </c>
      <c r="JUI13">
        <f>VLOOKUP($A13,'[1]Cuadro 3'!$B$6:$N$169,2,FALSE)</f>
        <v>1</v>
      </c>
      <c r="JUJ13">
        <f>VLOOKUP($A13,'[1]Cuadro 3'!$B$6:$N$169,2,FALSE)</f>
        <v>1</v>
      </c>
      <c r="JUK13">
        <f>VLOOKUP($A13,'[1]Cuadro 3'!$B$6:$N$169,2,FALSE)</f>
        <v>1</v>
      </c>
      <c r="JUL13">
        <f>VLOOKUP($A13,'[1]Cuadro 3'!$B$6:$N$169,2,FALSE)</f>
        <v>1</v>
      </c>
      <c r="JUM13">
        <f>VLOOKUP($A13,'[1]Cuadro 3'!$B$6:$N$169,2,FALSE)</f>
        <v>1</v>
      </c>
      <c r="JUN13">
        <f>VLOOKUP($A13,'[1]Cuadro 3'!$B$6:$N$169,2,FALSE)</f>
        <v>1</v>
      </c>
      <c r="JUO13">
        <f>VLOOKUP($A13,'[1]Cuadro 3'!$B$6:$N$169,2,FALSE)</f>
        <v>1</v>
      </c>
      <c r="JUP13">
        <f>VLOOKUP($A13,'[1]Cuadro 3'!$B$6:$N$169,2,FALSE)</f>
        <v>1</v>
      </c>
      <c r="JUQ13">
        <f>VLOOKUP($A13,'[1]Cuadro 3'!$B$6:$N$169,2,FALSE)</f>
        <v>1</v>
      </c>
      <c r="JUR13">
        <f>VLOOKUP($A13,'[1]Cuadro 3'!$B$6:$N$169,2,FALSE)</f>
        <v>1</v>
      </c>
      <c r="JUS13">
        <f>VLOOKUP($A13,'[1]Cuadro 3'!$B$6:$N$169,2,FALSE)</f>
        <v>1</v>
      </c>
      <c r="JUT13">
        <f>VLOOKUP($A13,'[1]Cuadro 3'!$B$6:$N$169,2,FALSE)</f>
        <v>1</v>
      </c>
      <c r="JUU13">
        <f>VLOOKUP($A13,'[1]Cuadro 3'!$B$6:$N$169,2,FALSE)</f>
        <v>1</v>
      </c>
      <c r="JUV13">
        <f>VLOOKUP($A13,'[1]Cuadro 3'!$B$6:$N$169,2,FALSE)</f>
        <v>1</v>
      </c>
      <c r="JUW13">
        <f>VLOOKUP($A13,'[1]Cuadro 3'!$B$6:$N$169,2,FALSE)</f>
        <v>1</v>
      </c>
      <c r="JUX13">
        <f>VLOOKUP($A13,'[1]Cuadro 3'!$B$6:$N$169,2,FALSE)</f>
        <v>1</v>
      </c>
      <c r="JUY13">
        <f>VLOOKUP($A13,'[1]Cuadro 3'!$B$6:$N$169,2,FALSE)</f>
        <v>1</v>
      </c>
      <c r="JUZ13">
        <f>VLOOKUP($A13,'[1]Cuadro 3'!$B$6:$N$169,2,FALSE)</f>
        <v>1</v>
      </c>
      <c r="JVA13">
        <f>VLOOKUP($A13,'[1]Cuadro 3'!$B$6:$N$169,2,FALSE)</f>
        <v>1</v>
      </c>
      <c r="JVB13">
        <f>VLOOKUP($A13,'[1]Cuadro 3'!$B$6:$N$169,2,FALSE)</f>
        <v>1</v>
      </c>
      <c r="JVC13">
        <f>VLOOKUP($A13,'[1]Cuadro 3'!$B$6:$N$169,2,FALSE)</f>
        <v>1</v>
      </c>
      <c r="JVD13">
        <f>VLOOKUP($A13,'[1]Cuadro 3'!$B$6:$N$169,2,FALSE)</f>
        <v>1</v>
      </c>
      <c r="JVE13">
        <f>VLOOKUP($A13,'[1]Cuadro 3'!$B$6:$N$169,2,FALSE)</f>
        <v>1</v>
      </c>
      <c r="JVF13">
        <f>VLOOKUP($A13,'[1]Cuadro 3'!$B$6:$N$169,2,FALSE)</f>
        <v>1</v>
      </c>
      <c r="JVG13">
        <f>VLOOKUP($A13,'[1]Cuadro 3'!$B$6:$N$169,2,FALSE)</f>
        <v>1</v>
      </c>
      <c r="JVH13">
        <f>VLOOKUP($A13,'[1]Cuadro 3'!$B$6:$N$169,2,FALSE)</f>
        <v>1</v>
      </c>
      <c r="JVI13">
        <f>VLOOKUP($A13,'[1]Cuadro 3'!$B$6:$N$169,2,FALSE)</f>
        <v>1</v>
      </c>
      <c r="JVJ13">
        <f>VLOOKUP($A13,'[1]Cuadro 3'!$B$6:$N$169,2,FALSE)</f>
        <v>1</v>
      </c>
      <c r="JVK13">
        <f>VLOOKUP($A13,'[1]Cuadro 3'!$B$6:$N$169,2,FALSE)</f>
        <v>1</v>
      </c>
      <c r="JVL13">
        <f>VLOOKUP($A13,'[1]Cuadro 3'!$B$6:$N$169,2,FALSE)</f>
        <v>1</v>
      </c>
      <c r="JVM13">
        <f>VLOOKUP($A13,'[1]Cuadro 3'!$B$6:$N$169,2,FALSE)</f>
        <v>1</v>
      </c>
      <c r="JVN13">
        <f>VLOOKUP($A13,'[1]Cuadro 3'!$B$6:$N$169,2,FALSE)</f>
        <v>1</v>
      </c>
      <c r="JVO13">
        <f>VLOOKUP($A13,'[1]Cuadro 3'!$B$6:$N$169,2,FALSE)</f>
        <v>1</v>
      </c>
      <c r="JVP13">
        <f>VLOOKUP($A13,'[1]Cuadro 3'!$B$6:$N$169,2,FALSE)</f>
        <v>1</v>
      </c>
      <c r="JVQ13">
        <f>VLOOKUP($A13,'[1]Cuadro 3'!$B$6:$N$169,2,FALSE)</f>
        <v>1</v>
      </c>
      <c r="JVR13">
        <f>VLOOKUP($A13,'[1]Cuadro 3'!$B$6:$N$169,2,FALSE)</f>
        <v>1</v>
      </c>
      <c r="JVS13">
        <f>VLOOKUP($A13,'[1]Cuadro 3'!$B$6:$N$169,2,FALSE)</f>
        <v>1</v>
      </c>
      <c r="JVT13">
        <f>VLOOKUP($A13,'[1]Cuadro 3'!$B$6:$N$169,2,FALSE)</f>
        <v>1</v>
      </c>
      <c r="JVU13">
        <f>VLOOKUP($A13,'[1]Cuadro 3'!$B$6:$N$169,2,FALSE)</f>
        <v>1</v>
      </c>
      <c r="JVV13">
        <f>VLOOKUP($A13,'[1]Cuadro 3'!$B$6:$N$169,2,FALSE)</f>
        <v>1</v>
      </c>
      <c r="JVW13">
        <f>VLOOKUP($A13,'[1]Cuadro 3'!$B$6:$N$169,2,FALSE)</f>
        <v>1</v>
      </c>
      <c r="JVX13">
        <f>VLOOKUP($A13,'[1]Cuadro 3'!$B$6:$N$169,2,FALSE)</f>
        <v>1</v>
      </c>
      <c r="JVY13">
        <f>VLOOKUP($A13,'[1]Cuadro 3'!$B$6:$N$169,2,FALSE)</f>
        <v>1</v>
      </c>
      <c r="JVZ13">
        <f>VLOOKUP($A13,'[1]Cuadro 3'!$B$6:$N$169,2,FALSE)</f>
        <v>1</v>
      </c>
      <c r="JWA13">
        <f>VLOOKUP($A13,'[1]Cuadro 3'!$B$6:$N$169,2,FALSE)</f>
        <v>1</v>
      </c>
      <c r="JWB13">
        <f>VLOOKUP($A13,'[1]Cuadro 3'!$B$6:$N$169,2,FALSE)</f>
        <v>1</v>
      </c>
      <c r="JWC13">
        <f>VLOOKUP($A13,'[1]Cuadro 3'!$B$6:$N$169,2,FALSE)</f>
        <v>1</v>
      </c>
      <c r="JWD13">
        <f>VLOOKUP($A13,'[1]Cuadro 3'!$B$6:$N$169,2,FALSE)</f>
        <v>1</v>
      </c>
      <c r="JWE13">
        <f>VLOOKUP($A13,'[1]Cuadro 3'!$B$6:$N$169,2,FALSE)</f>
        <v>1</v>
      </c>
      <c r="JWF13">
        <f>VLOOKUP($A13,'[1]Cuadro 3'!$B$6:$N$169,2,FALSE)</f>
        <v>1</v>
      </c>
      <c r="JWG13">
        <f>VLOOKUP($A13,'[1]Cuadro 3'!$B$6:$N$169,2,FALSE)</f>
        <v>1</v>
      </c>
      <c r="JWH13">
        <f>VLOOKUP($A13,'[1]Cuadro 3'!$B$6:$N$169,2,FALSE)</f>
        <v>1</v>
      </c>
      <c r="JWI13">
        <f>VLOOKUP($A13,'[1]Cuadro 3'!$B$6:$N$169,2,FALSE)</f>
        <v>1</v>
      </c>
      <c r="JWJ13">
        <f>VLOOKUP($A13,'[1]Cuadro 3'!$B$6:$N$169,2,FALSE)</f>
        <v>1</v>
      </c>
      <c r="JWK13">
        <f>VLOOKUP($A13,'[1]Cuadro 3'!$B$6:$N$169,2,FALSE)</f>
        <v>1</v>
      </c>
      <c r="JWL13">
        <f>VLOOKUP($A13,'[1]Cuadro 3'!$B$6:$N$169,2,FALSE)</f>
        <v>1</v>
      </c>
      <c r="JWM13">
        <f>VLOOKUP($A13,'[1]Cuadro 3'!$B$6:$N$169,2,FALSE)</f>
        <v>1</v>
      </c>
      <c r="JWN13">
        <f>VLOOKUP($A13,'[1]Cuadro 3'!$B$6:$N$169,2,FALSE)</f>
        <v>1</v>
      </c>
      <c r="JWO13">
        <f>VLOOKUP($A13,'[1]Cuadro 3'!$B$6:$N$169,2,FALSE)</f>
        <v>1</v>
      </c>
      <c r="JWP13">
        <f>VLOOKUP($A13,'[1]Cuadro 3'!$B$6:$N$169,2,FALSE)</f>
        <v>1</v>
      </c>
      <c r="JWQ13">
        <f>VLOOKUP($A13,'[1]Cuadro 3'!$B$6:$N$169,2,FALSE)</f>
        <v>1</v>
      </c>
      <c r="JWR13">
        <f>VLOOKUP($A13,'[1]Cuadro 3'!$B$6:$N$169,2,FALSE)</f>
        <v>1</v>
      </c>
      <c r="JWS13">
        <f>VLOOKUP($A13,'[1]Cuadro 3'!$B$6:$N$169,2,FALSE)</f>
        <v>1</v>
      </c>
      <c r="JWT13">
        <f>VLOOKUP($A13,'[1]Cuadro 3'!$B$6:$N$169,2,FALSE)</f>
        <v>1</v>
      </c>
      <c r="JWU13">
        <f>VLOOKUP($A13,'[1]Cuadro 3'!$B$6:$N$169,2,FALSE)</f>
        <v>1</v>
      </c>
      <c r="JWV13">
        <f>VLOOKUP($A13,'[1]Cuadro 3'!$B$6:$N$169,2,FALSE)</f>
        <v>1</v>
      </c>
      <c r="JWW13">
        <f>VLOOKUP($A13,'[1]Cuadro 3'!$B$6:$N$169,2,FALSE)</f>
        <v>1</v>
      </c>
      <c r="JWX13">
        <f>VLOOKUP($A13,'[1]Cuadro 3'!$B$6:$N$169,2,FALSE)</f>
        <v>1</v>
      </c>
      <c r="JWY13">
        <f>VLOOKUP($A13,'[1]Cuadro 3'!$B$6:$N$169,2,FALSE)</f>
        <v>1</v>
      </c>
      <c r="JWZ13">
        <f>VLOOKUP($A13,'[1]Cuadro 3'!$B$6:$N$169,2,FALSE)</f>
        <v>1</v>
      </c>
      <c r="JXA13">
        <f>VLOOKUP($A13,'[1]Cuadro 3'!$B$6:$N$169,2,FALSE)</f>
        <v>1</v>
      </c>
      <c r="JXB13">
        <f>VLOOKUP($A13,'[1]Cuadro 3'!$B$6:$N$169,2,FALSE)</f>
        <v>1</v>
      </c>
      <c r="JXC13">
        <f>VLOOKUP($A13,'[1]Cuadro 3'!$B$6:$N$169,2,FALSE)</f>
        <v>1</v>
      </c>
      <c r="JXD13">
        <f>VLOOKUP($A13,'[1]Cuadro 3'!$B$6:$N$169,2,FALSE)</f>
        <v>1</v>
      </c>
      <c r="JXE13">
        <f>VLOOKUP($A13,'[1]Cuadro 3'!$B$6:$N$169,2,FALSE)</f>
        <v>1</v>
      </c>
      <c r="JXF13">
        <f>VLOOKUP($A13,'[1]Cuadro 3'!$B$6:$N$169,2,FALSE)</f>
        <v>1</v>
      </c>
      <c r="JXG13">
        <f>VLOOKUP($A13,'[1]Cuadro 3'!$B$6:$N$169,2,FALSE)</f>
        <v>1</v>
      </c>
      <c r="JXH13">
        <f>VLOOKUP($A13,'[1]Cuadro 3'!$B$6:$N$169,2,FALSE)</f>
        <v>1</v>
      </c>
      <c r="JXI13">
        <f>VLOOKUP($A13,'[1]Cuadro 3'!$B$6:$N$169,2,FALSE)</f>
        <v>1</v>
      </c>
      <c r="JXJ13">
        <f>VLOOKUP($A13,'[1]Cuadro 3'!$B$6:$N$169,2,FALSE)</f>
        <v>1</v>
      </c>
      <c r="JXK13">
        <f>VLOOKUP($A13,'[1]Cuadro 3'!$B$6:$N$169,2,FALSE)</f>
        <v>1</v>
      </c>
      <c r="JXL13">
        <f>VLOOKUP($A13,'[1]Cuadro 3'!$B$6:$N$169,2,FALSE)</f>
        <v>1</v>
      </c>
      <c r="JXM13">
        <f>VLOOKUP($A13,'[1]Cuadro 3'!$B$6:$N$169,2,FALSE)</f>
        <v>1</v>
      </c>
      <c r="JXN13">
        <f>VLOOKUP($A13,'[1]Cuadro 3'!$B$6:$N$169,2,FALSE)</f>
        <v>1</v>
      </c>
      <c r="JXO13">
        <f>VLOOKUP($A13,'[1]Cuadro 3'!$B$6:$N$169,2,FALSE)</f>
        <v>1</v>
      </c>
      <c r="JXP13">
        <f>VLOOKUP($A13,'[1]Cuadro 3'!$B$6:$N$169,2,FALSE)</f>
        <v>1</v>
      </c>
      <c r="JXQ13">
        <f>VLOOKUP($A13,'[1]Cuadro 3'!$B$6:$N$169,2,FALSE)</f>
        <v>1</v>
      </c>
      <c r="JXR13">
        <f>VLOOKUP($A13,'[1]Cuadro 3'!$B$6:$N$169,2,FALSE)</f>
        <v>1</v>
      </c>
      <c r="JXS13">
        <f>VLOOKUP($A13,'[1]Cuadro 3'!$B$6:$N$169,2,FALSE)</f>
        <v>1</v>
      </c>
      <c r="JXT13">
        <f>VLOOKUP($A13,'[1]Cuadro 3'!$B$6:$N$169,2,FALSE)</f>
        <v>1</v>
      </c>
      <c r="JXU13">
        <f>VLOOKUP($A13,'[1]Cuadro 3'!$B$6:$N$169,2,FALSE)</f>
        <v>1</v>
      </c>
      <c r="JXV13">
        <f>VLOOKUP($A13,'[1]Cuadro 3'!$B$6:$N$169,2,FALSE)</f>
        <v>1</v>
      </c>
      <c r="JXW13">
        <f>VLOOKUP($A13,'[1]Cuadro 3'!$B$6:$N$169,2,FALSE)</f>
        <v>1</v>
      </c>
      <c r="JXX13">
        <f>VLOOKUP($A13,'[1]Cuadro 3'!$B$6:$N$169,2,FALSE)</f>
        <v>1</v>
      </c>
      <c r="JXY13">
        <f>VLOOKUP($A13,'[1]Cuadro 3'!$B$6:$N$169,2,FALSE)</f>
        <v>1</v>
      </c>
      <c r="JXZ13">
        <f>VLOOKUP($A13,'[1]Cuadro 3'!$B$6:$N$169,2,FALSE)</f>
        <v>1</v>
      </c>
      <c r="JYA13">
        <f>VLOOKUP($A13,'[1]Cuadro 3'!$B$6:$N$169,2,FALSE)</f>
        <v>1</v>
      </c>
      <c r="JYB13">
        <f>VLOOKUP($A13,'[1]Cuadro 3'!$B$6:$N$169,2,FALSE)</f>
        <v>1</v>
      </c>
      <c r="JYC13">
        <f>VLOOKUP($A13,'[1]Cuadro 3'!$B$6:$N$169,2,FALSE)</f>
        <v>1</v>
      </c>
      <c r="JYD13">
        <f>VLOOKUP($A13,'[1]Cuadro 3'!$B$6:$N$169,2,FALSE)</f>
        <v>1</v>
      </c>
      <c r="JYE13">
        <f>VLOOKUP($A13,'[1]Cuadro 3'!$B$6:$N$169,2,FALSE)</f>
        <v>1</v>
      </c>
      <c r="JYF13">
        <f>VLOOKUP($A13,'[1]Cuadro 3'!$B$6:$N$169,2,FALSE)</f>
        <v>1</v>
      </c>
      <c r="JYG13">
        <f>VLOOKUP($A13,'[1]Cuadro 3'!$B$6:$N$169,2,FALSE)</f>
        <v>1</v>
      </c>
      <c r="JYH13">
        <f>VLOOKUP($A13,'[1]Cuadro 3'!$B$6:$N$169,2,FALSE)</f>
        <v>1</v>
      </c>
      <c r="JYI13">
        <f>VLOOKUP($A13,'[1]Cuadro 3'!$B$6:$N$169,2,FALSE)</f>
        <v>1</v>
      </c>
      <c r="JYJ13">
        <f>VLOOKUP($A13,'[1]Cuadro 3'!$B$6:$N$169,2,FALSE)</f>
        <v>1</v>
      </c>
      <c r="JYK13">
        <f>VLOOKUP($A13,'[1]Cuadro 3'!$B$6:$N$169,2,FALSE)</f>
        <v>1</v>
      </c>
      <c r="JYL13">
        <f>VLOOKUP($A13,'[1]Cuadro 3'!$B$6:$N$169,2,FALSE)</f>
        <v>1</v>
      </c>
      <c r="JYM13">
        <f>VLOOKUP($A13,'[1]Cuadro 3'!$B$6:$N$169,2,FALSE)</f>
        <v>1</v>
      </c>
      <c r="JYN13">
        <f>VLOOKUP($A13,'[1]Cuadro 3'!$B$6:$N$169,2,FALSE)</f>
        <v>1</v>
      </c>
      <c r="JYO13">
        <f>VLOOKUP($A13,'[1]Cuadro 3'!$B$6:$N$169,2,FALSE)</f>
        <v>1</v>
      </c>
      <c r="JYP13">
        <f>VLOOKUP($A13,'[1]Cuadro 3'!$B$6:$N$169,2,FALSE)</f>
        <v>1</v>
      </c>
      <c r="JYQ13">
        <f>VLOOKUP($A13,'[1]Cuadro 3'!$B$6:$N$169,2,FALSE)</f>
        <v>1</v>
      </c>
      <c r="JYR13">
        <f>VLOOKUP($A13,'[1]Cuadro 3'!$B$6:$N$169,2,FALSE)</f>
        <v>1</v>
      </c>
      <c r="JYS13">
        <f>VLOOKUP($A13,'[1]Cuadro 3'!$B$6:$N$169,2,FALSE)</f>
        <v>1</v>
      </c>
      <c r="JYT13">
        <f>VLOOKUP($A13,'[1]Cuadro 3'!$B$6:$N$169,2,FALSE)</f>
        <v>1</v>
      </c>
      <c r="JYU13">
        <f>VLOOKUP($A13,'[1]Cuadro 3'!$B$6:$N$169,2,FALSE)</f>
        <v>1</v>
      </c>
      <c r="JYV13">
        <f>VLOOKUP($A13,'[1]Cuadro 3'!$B$6:$N$169,2,FALSE)</f>
        <v>1</v>
      </c>
      <c r="JYW13">
        <f>VLOOKUP($A13,'[1]Cuadro 3'!$B$6:$N$169,2,FALSE)</f>
        <v>1</v>
      </c>
      <c r="JYX13">
        <f>VLOOKUP($A13,'[1]Cuadro 3'!$B$6:$N$169,2,FALSE)</f>
        <v>1</v>
      </c>
      <c r="JYY13">
        <f>VLOOKUP($A13,'[1]Cuadro 3'!$B$6:$N$169,2,FALSE)</f>
        <v>1</v>
      </c>
      <c r="JYZ13">
        <f>VLOOKUP($A13,'[1]Cuadro 3'!$B$6:$N$169,2,FALSE)</f>
        <v>1</v>
      </c>
      <c r="JZA13">
        <f>VLOOKUP($A13,'[1]Cuadro 3'!$B$6:$N$169,2,FALSE)</f>
        <v>1</v>
      </c>
      <c r="JZB13">
        <f>VLOOKUP($A13,'[1]Cuadro 3'!$B$6:$N$169,2,FALSE)</f>
        <v>1</v>
      </c>
      <c r="JZC13">
        <f>VLOOKUP($A13,'[1]Cuadro 3'!$B$6:$N$169,2,FALSE)</f>
        <v>1</v>
      </c>
      <c r="JZD13">
        <f>VLOOKUP($A13,'[1]Cuadro 3'!$B$6:$N$169,2,FALSE)</f>
        <v>1</v>
      </c>
      <c r="JZE13">
        <f>VLOOKUP($A13,'[1]Cuadro 3'!$B$6:$N$169,2,FALSE)</f>
        <v>1</v>
      </c>
      <c r="JZF13">
        <f>VLOOKUP($A13,'[1]Cuadro 3'!$B$6:$N$169,2,FALSE)</f>
        <v>1</v>
      </c>
      <c r="JZG13">
        <f>VLOOKUP($A13,'[1]Cuadro 3'!$B$6:$N$169,2,FALSE)</f>
        <v>1</v>
      </c>
      <c r="JZH13">
        <f>VLOOKUP($A13,'[1]Cuadro 3'!$B$6:$N$169,2,FALSE)</f>
        <v>1</v>
      </c>
      <c r="JZI13">
        <f>VLOOKUP($A13,'[1]Cuadro 3'!$B$6:$N$169,2,FALSE)</f>
        <v>1</v>
      </c>
      <c r="JZJ13">
        <f>VLOOKUP($A13,'[1]Cuadro 3'!$B$6:$N$169,2,FALSE)</f>
        <v>1</v>
      </c>
      <c r="JZK13">
        <f>VLOOKUP($A13,'[1]Cuadro 3'!$B$6:$N$169,2,FALSE)</f>
        <v>1</v>
      </c>
      <c r="JZL13">
        <f>VLOOKUP($A13,'[1]Cuadro 3'!$B$6:$N$169,2,FALSE)</f>
        <v>1</v>
      </c>
      <c r="JZM13">
        <f>VLOOKUP($A13,'[1]Cuadro 3'!$B$6:$N$169,2,FALSE)</f>
        <v>1</v>
      </c>
      <c r="JZN13">
        <f>VLOOKUP($A13,'[1]Cuadro 3'!$B$6:$N$169,2,FALSE)</f>
        <v>1</v>
      </c>
      <c r="JZO13">
        <f>VLOOKUP($A13,'[1]Cuadro 3'!$B$6:$N$169,2,FALSE)</f>
        <v>1</v>
      </c>
      <c r="JZP13">
        <f>VLOOKUP($A13,'[1]Cuadro 3'!$B$6:$N$169,2,FALSE)</f>
        <v>1</v>
      </c>
      <c r="JZQ13">
        <f>VLOOKUP($A13,'[1]Cuadro 3'!$B$6:$N$169,2,FALSE)</f>
        <v>1</v>
      </c>
      <c r="JZR13">
        <f>VLOOKUP($A13,'[1]Cuadro 3'!$B$6:$N$169,2,FALSE)</f>
        <v>1</v>
      </c>
      <c r="JZS13">
        <f>VLOOKUP($A13,'[1]Cuadro 3'!$B$6:$N$169,2,FALSE)</f>
        <v>1</v>
      </c>
      <c r="JZT13">
        <f>VLOOKUP($A13,'[1]Cuadro 3'!$B$6:$N$169,2,FALSE)</f>
        <v>1</v>
      </c>
      <c r="JZU13">
        <f>VLOOKUP($A13,'[1]Cuadro 3'!$B$6:$N$169,2,FALSE)</f>
        <v>1</v>
      </c>
      <c r="JZV13">
        <f>VLOOKUP($A13,'[1]Cuadro 3'!$B$6:$N$169,2,FALSE)</f>
        <v>1</v>
      </c>
      <c r="JZW13">
        <f>VLOOKUP($A13,'[1]Cuadro 3'!$B$6:$N$169,2,FALSE)</f>
        <v>1</v>
      </c>
      <c r="JZX13">
        <f>VLOOKUP($A13,'[1]Cuadro 3'!$B$6:$N$169,2,FALSE)</f>
        <v>1</v>
      </c>
      <c r="JZY13">
        <f>VLOOKUP($A13,'[1]Cuadro 3'!$B$6:$N$169,2,FALSE)</f>
        <v>1</v>
      </c>
      <c r="JZZ13">
        <f>VLOOKUP($A13,'[1]Cuadro 3'!$B$6:$N$169,2,FALSE)</f>
        <v>1</v>
      </c>
      <c r="KAA13">
        <f>VLOOKUP($A13,'[1]Cuadro 3'!$B$6:$N$169,2,FALSE)</f>
        <v>1</v>
      </c>
      <c r="KAB13">
        <f>VLOOKUP($A13,'[1]Cuadro 3'!$B$6:$N$169,2,FALSE)</f>
        <v>1</v>
      </c>
      <c r="KAC13">
        <f>VLOOKUP($A13,'[1]Cuadro 3'!$B$6:$N$169,2,FALSE)</f>
        <v>1</v>
      </c>
      <c r="KAD13">
        <f>VLOOKUP($A13,'[1]Cuadro 3'!$B$6:$N$169,2,FALSE)</f>
        <v>1</v>
      </c>
      <c r="KAE13">
        <f>VLOOKUP($A13,'[1]Cuadro 3'!$B$6:$N$169,2,FALSE)</f>
        <v>1</v>
      </c>
      <c r="KAF13">
        <f>VLOOKUP($A13,'[1]Cuadro 3'!$B$6:$N$169,2,FALSE)</f>
        <v>1</v>
      </c>
      <c r="KAG13">
        <f>VLOOKUP($A13,'[1]Cuadro 3'!$B$6:$N$169,2,FALSE)</f>
        <v>1</v>
      </c>
      <c r="KAH13">
        <f>VLOOKUP($A13,'[1]Cuadro 3'!$B$6:$N$169,2,FALSE)</f>
        <v>1</v>
      </c>
      <c r="KAI13">
        <f>VLOOKUP($A13,'[1]Cuadro 3'!$B$6:$N$169,2,FALSE)</f>
        <v>1</v>
      </c>
      <c r="KAJ13">
        <f>VLOOKUP($A13,'[1]Cuadro 3'!$B$6:$N$169,2,FALSE)</f>
        <v>1</v>
      </c>
      <c r="KAK13">
        <f>VLOOKUP($A13,'[1]Cuadro 3'!$B$6:$N$169,2,FALSE)</f>
        <v>1</v>
      </c>
      <c r="KAL13">
        <f>VLOOKUP($A13,'[1]Cuadro 3'!$B$6:$N$169,2,FALSE)</f>
        <v>1</v>
      </c>
      <c r="KAM13">
        <f>VLOOKUP($A13,'[1]Cuadro 3'!$B$6:$N$169,2,FALSE)</f>
        <v>1</v>
      </c>
      <c r="KAN13">
        <f>VLOOKUP($A13,'[1]Cuadro 3'!$B$6:$N$169,2,FALSE)</f>
        <v>1</v>
      </c>
      <c r="KAO13">
        <f>VLOOKUP($A13,'[1]Cuadro 3'!$B$6:$N$169,2,FALSE)</f>
        <v>1</v>
      </c>
      <c r="KAP13">
        <f>VLOOKUP($A13,'[1]Cuadro 3'!$B$6:$N$169,2,FALSE)</f>
        <v>1</v>
      </c>
      <c r="KAQ13">
        <f>VLOOKUP($A13,'[1]Cuadro 3'!$B$6:$N$169,2,FALSE)</f>
        <v>1</v>
      </c>
      <c r="KAR13">
        <f>VLOOKUP($A13,'[1]Cuadro 3'!$B$6:$N$169,2,FALSE)</f>
        <v>1</v>
      </c>
      <c r="KAS13">
        <f>VLOOKUP($A13,'[1]Cuadro 3'!$B$6:$N$169,2,FALSE)</f>
        <v>1</v>
      </c>
      <c r="KAT13">
        <f>VLOOKUP($A13,'[1]Cuadro 3'!$B$6:$N$169,2,FALSE)</f>
        <v>1</v>
      </c>
      <c r="KAU13">
        <f>VLOOKUP($A13,'[1]Cuadro 3'!$B$6:$N$169,2,FALSE)</f>
        <v>1</v>
      </c>
      <c r="KAV13">
        <f>VLOOKUP($A13,'[1]Cuadro 3'!$B$6:$N$169,2,FALSE)</f>
        <v>1</v>
      </c>
      <c r="KAW13">
        <f>VLOOKUP($A13,'[1]Cuadro 3'!$B$6:$N$169,2,FALSE)</f>
        <v>1</v>
      </c>
      <c r="KAX13">
        <f>VLOOKUP($A13,'[1]Cuadro 3'!$B$6:$N$169,2,FALSE)</f>
        <v>1</v>
      </c>
      <c r="KAY13">
        <f>VLOOKUP($A13,'[1]Cuadro 3'!$B$6:$N$169,2,FALSE)</f>
        <v>1</v>
      </c>
      <c r="KAZ13">
        <f>VLOOKUP($A13,'[1]Cuadro 3'!$B$6:$N$169,2,FALSE)</f>
        <v>1</v>
      </c>
      <c r="KBA13">
        <f>VLOOKUP($A13,'[1]Cuadro 3'!$B$6:$N$169,2,FALSE)</f>
        <v>1</v>
      </c>
      <c r="KBB13">
        <f>VLOOKUP($A13,'[1]Cuadro 3'!$B$6:$N$169,2,FALSE)</f>
        <v>1</v>
      </c>
      <c r="KBC13">
        <f>VLOOKUP($A13,'[1]Cuadro 3'!$B$6:$N$169,2,FALSE)</f>
        <v>1</v>
      </c>
      <c r="KBD13">
        <f>VLOOKUP($A13,'[1]Cuadro 3'!$B$6:$N$169,2,FALSE)</f>
        <v>1</v>
      </c>
      <c r="KBE13">
        <f>VLOOKUP($A13,'[1]Cuadro 3'!$B$6:$N$169,2,FALSE)</f>
        <v>1</v>
      </c>
      <c r="KBF13">
        <f>VLOOKUP($A13,'[1]Cuadro 3'!$B$6:$N$169,2,FALSE)</f>
        <v>1</v>
      </c>
      <c r="KBG13">
        <f>VLOOKUP($A13,'[1]Cuadro 3'!$B$6:$N$169,2,FALSE)</f>
        <v>1</v>
      </c>
      <c r="KBH13">
        <f>VLOOKUP($A13,'[1]Cuadro 3'!$B$6:$N$169,2,FALSE)</f>
        <v>1</v>
      </c>
      <c r="KBI13">
        <f>VLOOKUP($A13,'[1]Cuadro 3'!$B$6:$N$169,2,FALSE)</f>
        <v>1</v>
      </c>
      <c r="KBJ13">
        <f>VLOOKUP($A13,'[1]Cuadro 3'!$B$6:$N$169,2,FALSE)</f>
        <v>1</v>
      </c>
      <c r="KBK13">
        <f>VLOOKUP($A13,'[1]Cuadro 3'!$B$6:$N$169,2,FALSE)</f>
        <v>1</v>
      </c>
      <c r="KBL13">
        <f>VLOOKUP($A13,'[1]Cuadro 3'!$B$6:$N$169,2,FALSE)</f>
        <v>1</v>
      </c>
      <c r="KBM13">
        <f>VLOOKUP($A13,'[1]Cuadro 3'!$B$6:$N$169,2,FALSE)</f>
        <v>1</v>
      </c>
      <c r="KBN13">
        <f>VLOOKUP($A13,'[1]Cuadro 3'!$B$6:$N$169,2,FALSE)</f>
        <v>1</v>
      </c>
      <c r="KBO13">
        <f>VLOOKUP($A13,'[1]Cuadro 3'!$B$6:$N$169,2,FALSE)</f>
        <v>1</v>
      </c>
      <c r="KBP13">
        <f>VLOOKUP($A13,'[1]Cuadro 3'!$B$6:$N$169,2,FALSE)</f>
        <v>1</v>
      </c>
      <c r="KBQ13">
        <f>VLOOKUP($A13,'[1]Cuadro 3'!$B$6:$N$169,2,FALSE)</f>
        <v>1</v>
      </c>
      <c r="KBR13">
        <f>VLOOKUP($A13,'[1]Cuadro 3'!$B$6:$N$169,2,FALSE)</f>
        <v>1</v>
      </c>
      <c r="KBS13">
        <f>VLOOKUP($A13,'[1]Cuadro 3'!$B$6:$N$169,2,FALSE)</f>
        <v>1</v>
      </c>
      <c r="KBT13">
        <f>VLOOKUP($A13,'[1]Cuadro 3'!$B$6:$N$169,2,FALSE)</f>
        <v>1</v>
      </c>
      <c r="KBU13">
        <f>VLOOKUP($A13,'[1]Cuadro 3'!$B$6:$N$169,2,FALSE)</f>
        <v>1</v>
      </c>
      <c r="KBV13">
        <f>VLOOKUP($A13,'[1]Cuadro 3'!$B$6:$N$169,2,FALSE)</f>
        <v>1</v>
      </c>
      <c r="KBW13">
        <f>VLOOKUP($A13,'[1]Cuadro 3'!$B$6:$N$169,2,FALSE)</f>
        <v>1</v>
      </c>
      <c r="KBX13">
        <f>VLOOKUP($A13,'[1]Cuadro 3'!$B$6:$N$169,2,FALSE)</f>
        <v>1</v>
      </c>
      <c r="KBY13">
        <f>VLOOKUP($A13,'[1]Cuadro 3'!$B$6:$N$169,2,FALSE)</f>
        <v>1</v>
      </c>
      <c r="KBZ13">
        <f>VLOOKUP($A13,'[1]Cuadro 3'!$B$6:$N$169,2,FALSE)</f>
        <v>1</v>
      </c>
      <c r="KCA13">
        <f>VLOOKUP($A13,'[1]Cuadro 3'!$B$6:$N$169,2,FALSE)</f>
        <v>1</v>
      </c>
      <c r="KCB13">
        <f>VLOOKUP($A13,'[1]Cuadro 3'!$B$6:$N$169,2,FALSE)</f>
        <v>1</v>
      </c>
      <c r="KCC13">
        <f>VLOOKUP($A13,'[1]Cuadro 3'!$B$6:$N$169,2,FALSE)</f>
        <v>1</v>
      </c>
      <c r="KCD13">
        <f>VLOOKUP($A13,'[1]Cuadro 3'!$B$6:$N$169,2,FALSE)</f>
        <v>1</v>
      </c>
      <c r="KCE13">
        <f>VLOOKUP($A13,'[1]Cuadro 3'!$B$6:$N$169,2,FALSE)</f>
        <v>1</v>
      </c>
      <c r="KCF13">
        <f>VLOOKUP($A13,'[1]Cuadro 3'!$B$6:$N$169,2,FALSE)</f>
        <v>1</v>
      </c>
      <c r="KCG13">
        <f>VLOOKUP($A13,'[1]Cuadro 3'!$B$6:$N$169,2,FALSE)</f>
        <v>1</v>
      </c>
      <c r="KCH13">
        <f>VLOOKUP($A13,'[1]Cuadro 3'!$B$6:$N$169,2,FALSE)</f>
        <v>1</v>
      </c>
      <c r="KCI13">
        <f>VLOOKUP($A13,'[1]Cuadro 3'!$B$6:$N$169,2,FALSE)</f>
        <v>1</v>
      </c>
      <c r="KCJ13">
        <f>VLOOKUP($A13,'[1]Cuadro 3'!$B$6:$N$169,2,FALSE)</f>
        <v>1</v>
      </c>
      <c r="KCK13">
        <f>VLOOKUP($A13,'[1]Cuadro 3'!$B$6:$N$169,2,FALSE)</f>
        <v>1</v>
      </c>
      <c r="KCL13">
        <f>VLOOKUP($A13,'[1]Cuadro 3'!$B$6:$N$169,2,FALSE)</f>
        <v>1</v>
      </c>
      <c r="KCM13">
        <f>VLOOKUP($A13,'[1]Cuadro 3'!$B$6:$N$169,2,FALSE)</f>
        <v>1</v>
      </c>
      <c r="KCN13">
        <f>VLOOKUP($A13,'[1]Cuadro 3'!$B$6:$N$169,2,FALSE)</f>
        <v>1</v>
      </c>
      <c r="KCO13">
        <f>VLOOKUP($A13,'[1]Cuadro 3'!$B$6:$N$169,2,FALSE)</f>
        <v>1</v>
      </c>
      <c r="KCP13">
        <f>VLOOKUP($A13,'[1]Cuadro 3'!$B$6:$N$169,2,FALSE)</f>
        <v>1</v>
      </c>
      <c r="KCQ13">
        <f>VLOOKUP($A13,'[1]Cuadro 3'!$B$6:$N$169,2,FALSE)</f>
        <v>1</v>
      </c>
      <c r="KCR13">
        <f>VLOOKUP($A13,'[1]Cuadro 3'!$B$6:$N$169,2,FALSE)</f>
        <v>1</v>
      </c>
      <c r="KCS13">
        <f>VLOOKUP($A13,'[1]Cuadro 3'!$B$6:$N$169,2,FALSE)</f>
        <v>1</v>
      </c>
      <c r="KCT13">
        <f>VLOOKUP($A13,'[1]Cuadro 3'!$B$6:$N$169,2,FALSE)</f>
        <v>1</v>
      </c>
      <c r="KCU13">
        <f>VLOOKUP($A13,'[1]Cuadro 3'!$B$6:$N$169,2,FALSE)</f>
        <v>1</v>
      </c>
      <c r="KCV13">
        <f>VLOOKUP($A13,'[1]Cuadro 3'!$B$6:$N$169,2,FALSE)</f>
        <v>1</v>
      </c>
      <c r="KCW13">
        <f>VLOOKUP($A13,'[1]Cuadro 3'!$B$6:$N$169,2,FALSE)</f>
        <v>1</v>
      </c>
      <c r="KCX13">
        <f>VLOOKUP($A13,'[1]Cuadro 3'!$B$6:$N$169,2,FALSE)</f>
        <v>1</v>
      </c>
      <c r="KCY13">
        <f>VLOOKUP($A13,'[1]Cuadro 3'!$B$6:$N$169,2,FALSE)</f>
        <v>1</v>
      </c>
      <c r="KCZ13">
        <f>VLOOKUP($A13,'[1]Cuadro 3'!$B$6:$N$169,2,FALSE)</f>
        <v>1</v>
      </c>
      <c r="KDA13">
        <f>VLOOKUP($A13,'[1]Cuadro 3'!$B$6:$N$169,2,FALSE)</f>
        <v>1</v>
      </c>
      <c r="KDB13">
        <f>VLOOKUP($A13,'[1]Cuadro 3'!$B$6:$N$169,2,FALSE)</f>
        <v>1</v>
      </c>
      <c r="KDC13">
        <f>VLOOKUP($A13,'[1]Cuadro 3'!$B$6:$N$169,2,FALSE)</f>
        <v>1</v>
      </c>
      <c r="KDD13">
        <f>VLOOKUP($A13,'[1]Cuadro 3'!$B$6:$N$169,2,FALSE)</f>
        <v>1</v>
      </c>
      <c r="KDE13">
        <f>VLOOKUP($A13,'[1]Cuadro 3'!$B$6:$N$169,2,FALSE)</f>
        <v>1</v>
      </c>
      <c r="KDF13">
        <f>VLOOKUP($A13,'[1]Cuadro 3'!$B$6:$N$169,2,FALSE)</f>
        <v>1</v>
      </c>
      <c r="KDG13">
        <f>VLOOKUP($A13,'[1]Cuadro 3'!$B$6:$N$169,2,FALSE)</f>
        <v>1</v>
      </c>
      <c r="KDH13">
        <f>VLOOKUP($A13,'[1]Cuadro 3'!$B$6:$N$169,2,FALSE)</f>
        <v>1</v>
      </c>
      <c r="KDI13">
        <f>VLOOKUP($A13,'[1]Cuadro 3'!$B$6:$N$169,2,FALSE)</f>
        <v>1</v>
      </c>
      <c r="KDJ13">
        <f>VLOOKUP($A13,'[1]Cuadro 3'!$B$6:$N$169,2,FALSE)</f>
        <v>1</v>
      </c>
      <c r="KDK13">
        <f>VLOOKUP($A13,'[1]Cuadro 3'!$B$6:$N$169,2,FALSE)</f>
        <v>1</v>
      </c>
      <c r="KDL13">
        <f>VLOOKUP($A13,'[1]Cuadro 3'!$B$6:$N$169,2,FALSE)</f>
        <v>1</v>
      </c>
      <c r="KDM13">
        <f>VLOOKUP($A13,'[1]Cuadro 3'!$B$6:$N$169,2,FALSE)</f>
        <v>1</v>
      </c>
      <c r="KDN13">
        <f>VLOOKUP($A13,'[1]Cuadro 3'!$B$6:$N$169,2,FALSE)</f>
        <v>1</v>
      </c>
      <c r="KDO13">
        <f>VLOOKUP($A13,'[1]Cuadro 3'!$B$6:$N$169,2,FALSE)</f>
        <v>1</v>
      </c>
      <c r="KDP13">
        <f>VLOOKUP($A13,'[1]Cuadro 3'!$B$6:$N$169,2,FALSE)</f>
        <v>1</v>
      </c>
      <c r="KDQ13">
        <f>VLOOKUP($A13,'[1]Cuadro 3'!$B$6:$N$169,2,FALSE)</f>
        <v>1</v>
      </c>
      <c r="KDR13">
        <f>VLOOKUP($A13,'[1]Cuadro 3'!$B$6:$N$169,2,FALSE)</f>
        <v>1</v>
      </c>
      <c r="KDS13">
        <f>VLOOKUP($A13,'[1]Cuadro 3'!$B$6:$N$169,2,FALSE)</f>
        <v>1</v>
      </c>
      <c r="KDT13">
        <f>VLOOKUP($A13,'[1]Cuadro 3'!$B$6:$N$169,2,FALSE)</f>
        <v>1</v>
      </c>
      <c r="KDU13">
        <f>VLOOKUP($A13,'[1]Cuadro 3'!$B$6:$N$169,2,FALSE)</f>
        <v>1</v>
      </c>
      <c r="KDV13">
        <f>VLOOKUP($A13,'[1]Cuadro 3'!$B$6:$N$169,2,FALSE)</f>
        <v>1</v>
      </c>
      <c r="KDW13">
        <f>VLOOKUP($A13,'[1]Cuadro 3'!$B$6:$N$169,2,FALSE)</f>
        <v>1</v>
      </c>
      <c r="KDX13">
        <f>VLOOKUP($A13,'[1]Cuadro 3'!$B$6:$N$169,2,FALSE)</f>
        <v>1</v>
      </c>
      <c r="KDY13">
        <f>VLOOKUP($A13,'[1]Cuadro 3'!$B$6:$N$169,2,FALSE)</f>
        <v>1</v>
      </c>
      <c r="KDZ13">
        <f>VLOOKUP($A13,'[1]Cuadro 3'!$B$6:$N$169,2,FALSE)</f>
        <v>1</v>
      </c>
      <c r="KEA13">
        <f>VLOOKUP($A13,'[1]Cuadro 3'!$B$6:$N$169,2,FALSE)</f>
        <v>1</v>
      </c>
      <c r="KEB13">
        <f>VLOOKUP($A13,'[1]Cuadro 3'!$B$6:$N$169,2,FALSE)</f>
        <v>1</v>
      </c>
      <c r="KEC13">
        <f>VLOOKUP($A13,'[1]Cuadro 3'!$B$6:$N$169,2,FALSE)</f>
        <v>1</v>
      </c>
      <c r="KED13">
        <f>VLOOKUP($A13,'[1]Cuadro 3'!$B$6:$N$169,2,FALSE)</f>
        <v>1</v>
      </c>
      <c r="KEE13">
        <f>VLOOKUP($A13,'[1]Cuadro 3'!$B$6:$N$169,2,FALSE)</f>
        <v>1</v>
      </c>
      <c r="KEF13">
        <f>VLOOKUP($A13,'[1]Cuadro 3'!$B$6:$N$169,2,FALSE)</f>
        <v>1</v>
      </c>
      <c r="KEG13">
        <f>VLOOKUP($A13,'[1]Cuadro 3'!$B$6:$N$169,2,FALSE)</f>
        <v>1</v>
      </c>
      <c r="KEH13">
        <f>VLOOKUP($A13,'[1]Cuadro 3'!$B$6:$N$169,2,FALSE)</f>
        <v>1</v>
      </c>
      <c r="KEI13">
        <f>VLOOKUP($A13,'[1]Cuadro 3'!$B$6:$N$169,2,FALSE)</f>
        <v>1</v>
      </c>
      <c r="KEJ13">
        <f>VLOOKUP($A13,'[1]Cuadro 3'!$B$6:$N$169,2,FALSE)</f>
        <v>1</v>
      </c>
      <c r="KEK13">
        <f>VLOOKUP($A13,'[1]Cuadro 3'!$B$6:$N$169,2,FALSE)</f>
        <v>1</v>
      </c>
      <c r="KEL13">
        <f>VLOOKUP($A13,'[1]Cuadro 3'!$B$6:$N$169,2,FALSE)</f>
        <v>1</v>
      </c>
      <c r="KEM13">
        <f>VLOOKUP($A13,'[1]Cuadro 3'!$B$6:$N$169,2,FALSE)</f>
        <v>1</v>
      </c>
      <c r="KEN13">
        <f>VLOOKUP($A13,'[1]Cuadro 3'!$B$6:$N$169,2,FALSE)</f>
        <v>1</v>
      </c>
      <c r="KEO13">
        <f>VLOOKUP($A13,'[1]Cuadro 3'!$B$6:$N$169,2,FALSE)</f>
        <v>1</v>
      </c>
      <c r="KEP13">
        <f>VLOOKUP($A13,'[1]Cuadro 3'!$B$6:$N$169,2,FALSE)</f>
        <v>1</v>
      </c>
      <c r="KEQ13">
        <f>VLOOKUP($A13,'[1]Cuadro 3'!$B$6:$N$169,2,FALSE)</f>
        <v>1</v>
      </c>
      <c r="KER13">
        <f>VLOOKUP($A13,'[1]Cuadro 3'!$B$6:$N$169,2,FALSE)</f>
        <v>1</v>
      </c>
      <c r="KES13">
        <f>VLOOKUP($A13,'[1]Cuadro 3'!$B$6:$N$169,2,FALSE)</f>
        <v>1</v>
      </c>
      <c r="KET13">
        <f>VLOOKUP($A13,'[1]Cuadro 3'!$B$6:$N$169,2,FALSE)</f>
        <v>1</v>
      </c>
      <c r="KEU13">
        <f>VLOOKUP($A13,'[1]Cuadro 3'!$B$6:$N$169,2,FALSE)</f>
        <v>1</v>
      </c>
      <c r="KEV13">
        <f>VLOOKUP($A13,'[1]Cuadro 3'!$B$6:$N$169,2,FALSE)</f>
        <v>1</v>
      </c>
      <c r="KEW13">
        <f>VLOOKUP($A13,'[1]Cuadro 3'!$B$6:$N$169,2,FALSE)</f>
        <v>1</v>
      </c>
      <c r="KEX13">
        <f>VLOOKUP($A13,'[1]Cuadro 3'!$B$6:$N$169,2,FALSE)</f>
        <v>1</v>
      </c>
      <c r="KEY13">
        <f>VLOOKUP($A13,'[1]Cuadro 3'!$B$6:$N$169,2,FALSE)</f>
        <v>1</v>
      </c>
      <c r="KEZ13">
        <f>VLOOKUP($A13,'[1]Cuadro 3'!$B$6:$N$169,2,FALSE)</f>
        <v>1</v>
      </c>
      <c r="KFA13">
        <f>VLOOKUP($A13,'[1]Cuadro 3'!$B$6:$N$169,2,FALSE)</f>
        <v>1</v>
      </c>
      <c r="KFB13">
        <f>VLOOKUP($A13,'[1]Cuadro 3'!$B$6:$N$169,2,FALSE)</f>
        <v>1</v>
      </c>
      <c r="KFC13">
        <f>VLOOKUP($A13,'[1]Cuadro 3'!$B$6:$N$169,2,FALSE)</f>
        <v>1</v>
      </c>
      <c r="KFD13">
        <f>VLOOKUP($A13,'[1]Cuadro 3'!$B$6:$N$169,2,FALSE)</f>
        <v>1</v>
      </c>
      <c r="KFE13">
        <f>VLOOKUP($A13,'[1]Cuadro 3'!$B$6:$N$169,2,FALSE)</f>
        <v>1</v>
      </c>
      <c r="KFF13">
        <f>VLOOKUP($A13,'[1]Cuadro 3'!$B$6:$N$169,2,FALSE)</f>
        <v>1</v>
      </c>
      <c r="KFG13">
        <f>VLOOKUP($A13,'[1]Cuadro 3'!$B$6:$N$169,2,FALSE)</f>
        <v>1</v>
      </c>
      <c r="KFH13">
        <f>VLOOKUP($A13,'[1]Cuadro 3'!$B$6:$N$169,2,FALSE)</f>
        <v>1</v>
      </c>
      <c r="KFI13">
        <f>VLOOKUP($A13,'[1]Cuadro 3'!$B$6:$N$169,2,FALSE)</f>
        <v>1</v>
      </c>
      <c r="KFJ13">
        <f>VLOOKUP($A13,'[1]Cuadro 3'!$B$6:$N$169,2,FALSE)</f>
        <v>1</v>
      </c>
      <c r="KFK13">
        <f>VLOOKUP($A13,'[1]Cuadro 3'!$B$6:$N$169,2,FALSE)</f>
        <v>1</v>
      </c>
      <c r="KFL13">
        <f>VLOOKUP($A13,'[1]Cuadro 3'!$B$6:$N$169,2,FALSE)</f>
        <v>1</v>
      </c>
      <c r="KFM13">
        <f>VLOOKUP($A13,'[1]Cuadro 3'!$B$6:$N$169,2,FALSE)</f>
        <v>1</v>
      </c>
      <c r="KFN13">
        <f>VLOOKUP($A13,'[1]Cuadro 3'!$B$6:$N$169,2,FALSE)</f>
        <v>1</v>
      </c>
      <c r="KFO13">
        <f>VLOOKUP($A13,'[1]Cuadro 3'!$B$6:$N$169,2,FALSE)</f>
        <v>1</v>
      </c>
      <c r="KFP13">
        <f>VLOOKUP($A13,'[1]Cuadro 3'!$B$6:$N$169,2,FALSE)</f>
        <v>1</v>
      </c>
      <c r="KFQ13">
        <f>VLOOKUP($A13,'[1]Cuadro 3'!$B$6:$N$169,2,FALSE)</f>
        <v>1</v>
      </c>
      <c r="KFR13">
        <f>VLOOKUP($A13,'[1]Cuadro 3'!$B$6:$N$169,2,FALSE)</f>
        <v>1</v>
      </c>
      <c r="KFS13">
        <f>VLOOKUP($A13,'[1]Cuadro 3'!$B$6:$N$169,2,FALSE)</f>
        <v>1</v>
      </c>
      <c r="KFT13">
        <f>VLOOKUP($A13,'[1]Cuadro 3'!$B$6:$N$169,2,FALSE)</f>
        <v>1</v>
      </c>
      <c r="KFU13">
        <f>VLOOKUP($A13,'[1]Cuadro 3'!$B$6:$N$169,2,FALSE)</f>
        <v>1</v>
      </c>
      <c r="KFV13">
        <f>VLOOKUP($A13,'[1]Cuadro 3'!$B$6:$N$169,2,FALSE)</f>
        <v>1</v>
      </c>
      <c r="KFW13">
        <f>VLOOKUP($A13,'[1]Cuadro 3'!$B$6:$N$169,2,FALSE)</f>
        <v>1</v>
      </c>
      <c r="KFX13">
        <f>VLOOKUP($A13,'[1]Cuadro 3'!$B$6:$N$169,2,FALSE)</f>
        <v>1</v>
      </c>
      <c r="KFY13">
        <f>VLOOKUP($A13,'[1]Cuadro 3'!$B$6:$N$169,2,FALSE)</f>
        <v>1</v>
      </c>
      <c r="KFZ13">
        <f>VLOOKUP($A13,'[1]Cuadro 3'!$B$6:$N$169,2,FALSE)</f>
        <v>1</v>
      </c>
      <c r="KGA13">
        <f>VLOOKUP($A13,'[1]Cuadro 3'!$B$6:$N$169,2,FALSE)</f>
        <v>1</v>
      </c>
      <c r="KGB13">
        <f>VLOOKUP($A13,'[1]Cuadro 3'!$B$6:$N$169,2,FALSE)</f>
        <v>1</v>
      </c>
      <c r="KGC13">
        <f>VLOOKUP($A13,'[1]Cuadro 3'!$B$6:$N$169,2,FALSE)</f>
        <v>1</v>
      </c>
      <c r="KGD13">
        <f>VLOOKUP($A13,'[1]Cuadro 3'!$B$6:$N$169,2,FALSE)</f>
        <v>1</v>
      </c>
      <c r="KGE13">
        <f>VLOOKUP($A13,'[1]Cuadro 3'!$B$6:$N$169,2,FALSE)</f>
        <v>1</v>
      </c>
      <c r="KGF13">
        <f>VLOOKUP($A13,'[1]Cuadro 3'!$B$6:$N$169,2,FALSE)</f>
        <v>1</v>
      </c>
      <c r="KGG13">
        <f>VLOOKUP($A13,'[1]Cuadro 3'!$B$6:$N$169,2,FALSE)</f>
        <v>1</v>
      </c>
      <c r="KGH13">
        <f>VLOOKUP($A13,'[1]Cuadro 3'!$B$6:$N$169,2,FALSE)</f>
        <v>1</v>
      </c>
      <c r="KGI13">
        <f>VLOOKUP($A13,'[1]Cuadro 3'!$B$6:$N$169,2,FALSE)</f>
        <v>1</v>
      </c>
      <c r="KGJ13">
        <f>VLOOKUP($A13,'[1]Cuadro 3'!$B$6:$N$169,2,FALSE)</f>
        <v>1</v>
      </c>
      <c r="KGK13">
        <f>VLOOKUP($A13,'[1]Cuadro 3'!$B$6:$N$169,2,FALSE)</f>
        <v>1</v>
      </c>
      <c r="KGL13">
        <f>VLOOKUP($A13,'[1]Cuadro 3'!$B$6:$N$169,2,FALSE)</f>
        <v>1</v>
      </c>
      <c r="KGM13">
        <f>VLOOKUP($A13,'[1]Cuadro 3'!$B$6:$N$169,2,FALSE)</f>
        <v>1</v>
      </c>
      <c r="KGN13">
        <f>VLOOKUP($A13,'[1]Cuadro 3'!$B$6:$N$169,2,FALSE)</f>
        <v>1</v>
      </c>
      <c r="KGO13">
        <f>VLOOKUP($A13,'[1]Cuadro 3'!$B$6:$N$169,2,FALSE)</f>
        <v>1</v>
      </c>
      <c r="KGP13">
        <f>VLOOKUP($A13,'[1]Cuadro 3'!$B$6:$N$169,2,FALSE)</f>
        <v>1</v>
      </c>
      <c r="KGQ13">
        <f>VLOOKUP($A13,'[1]Cuadro 3'!$B$6:$N$169,2,FALSE)</f>
        <v>1</v>
      </c>
      <c r="KGR13">
        <f>VLOOKUP($A13,'[1]Cuadro 3'!$B$6:$N$169,2,FALSE)</f>
        <v>1</v>
      </c>
      <c r="KGS13">
        <f>VLOOKUP($A13,'[1]Cuadro 3'!$B$6:$N$169,2,FALSE)</f>
        <v>1</v>
      </c>
      <c r="KGT13">
        <f>VLOOKUP($A13,'[1]Cuadro 3'!$B$6:$N$169,2,FALSE)</f>
        <v>1</v>
      </c>
      <c r="KGU13">
        <f>VLOOKUP($A13,'[1]Cuadro 3'!$B$6:$N$169,2,FALSE)</f>
        <v>1</v>
      </c>
      <c r="KGV13">
        <f>VLOOKUP($A13,'[1]Cuadro 3'!$B$6:$N$169,2,FALSE)</f>
        <v>1</v>
      </c>
      <c r="KGW13">
        <f>VLOOKUP($A13,'[1]Cuadro 3'!$B$6:$N$169,2,FALSE)</f>
        <v>1</v>
      </c>
      <c r="KGX13">
        <f>VLOOKUP($A13,'[1]Cuadro 3'!$B$6:$N$169,2,FALSE)</f>
        <v>1</v>
      </c>
      <c r="KGY13">
        <f>VLOOKUP($A13,'[1]Cuadro 3'!$B$6:$N$169,2,FALSE)</f>
        <v>1</v>
      </c>
      <c r="KGZ13">
        <f>VLOOKUP($A13,'[1]Cuadro 3'!$B$6:$N$169,2,FALSE)</f>
        <v>1</v>
      </c>
      <c r="KHA13">
        <f>VLOOKUP($A13,'[1]Cuadro 3'!$B$6:$N$169,2,FALSE)</f>
        <v>1</v>
      </c>
      <c r="KHB13">
        <f>VLOOKUP($A13,'[1]Cuadro 3'!$B$6:$N$169,2,FALSE)</f>
        <v>1</v>
      </c>
      <c r="KHC13">
        <f>VLOOKUP($A13,'[1]Cuadro 3'!$B$6:$N$169,2,FALSE)</f>
        <v>1</v>
      </c>
      <c r="KHD13">
        <f>VLOOKUP($A13,'[1]Cuadro 3'!$B$6:$N$169,2,FALSE)</f>
        <v>1</v>
      </c>
      <c r="KHE13">
        <f>VLOOKUP($A13,'[1]Cuadro 3'!$B$6:$N$169,2,FALSE)</f>
        <v>1</v>
      </c>
      <c r="KHF13">
        <f>VLOOKUP($A13,'[1]Cuadro 3'!$B$6:$N$169,2,FALSE)</f>
        <v>1</v>
      </c>
      <c r="KHG13">
        <f>VLOOKUP($A13,'[1]Cuadro 3'!$B$6:$N$169,2,FALSE)</f>
        <v>1</v>
      </c>
      <c r="KHH13">
        <f>VLOOKUP($A13,'[1]Cuadro 3'!$B$6:$N$169,2,FALSE)</f>
        <v>1</v>
      </c>
      <c r="KHI13">
        <f>VLOOKUP($A13,'[1]Cuadro 3'!$B$6:$N$169,2,FALSE)</f>
        <v>1</v>
      </c>
      <c r="KHJ13">
        <f>VLOOKUP($A13,'[1]Cuadro 3'!$B$6:$N$169,2,FALSE)</f>
        <v>1</v>
      </c>
      <c r="KHK13">
        <f>VLOOKUP($A13,'[1]Cuadro 3'!$B$6:$N$169,2,FALSE)</f>
        <v>1</v>
      </c>
      <c r="KHL13">
        <f>VLOOKUP($A13,'[1]Cuadro 3'!$B$6:$N$169,2,FALSE)</f>
        <v>1</v>
      </c>
      <c r="KHM13">
        <f>VLOOKUP($A13,'[1]Cuadro 3'!$B$6:$N$169,2,FALSE)</f>
        <v>1</v>
      </c>
      <c r="KHN13">
        <f>VLOOKUP($A13,'[1]Cuadro 3'!$B$6:$N$169,2,FALSE)</f>
        <v>1</v>
      </c>
      <c r="KHO13">
        <f>VLOOKUP($A13,'[1]Cuadro 3'!$B$6:$N$169,2,FALSE)</f>
        <v>1</v>
      </c>
      <c r="KHP13">
        <f>VLOOKUP($A13,'[1]Cuadro 3'!$B$6:$N$169,2,FALSE)</f>
        <v>1</v>
      </c>
      <c r="KHQ13">
        <f>VLOOKUP($A13,'[1]Cuadro 3'!$B$6:$N$169,2,FALSE)</f>
        <v>1</v>
      </c>
      <c r="KHR13">
        <f>VLOOKUP($A13,'[1]Cuadro 3'!$B$6:$N$169,2,FALSE)</f>
        <v>1</v>
      </c>
      <c r="KHS13">
        <f>VLOOKUP($A13,'[1]Cuadro 3'!$B$6:$N$169,2,FALSE)</f>
        <v>1</v>
      </c>
      <c r="KHT13">
        <f>VLOOKUP($A13,'[1]Cuadro 3'!$B$6:$N$169,2,FALSE)</f>
        <v>1</v>
      </c>
      <c r="KHU13">
        <f>VLOOKUP($A13,'[1]Cuadro 3'!$B$6:$N$169,2,FALSE)</f>
        <v>1</v>
      </c>
      <c r="KHV13">
        <f>VLOOKUP($A13,'[1]Cuadro 3'!$B$6:$N$169,2,FALSE)</f>
        <v>1</v>
      </c>
      <c r="KHW13">
        <f>VLOOKUP($A13,'[1]Cuadro 3'!$B$6:$N$169,2,FALSE)</f>
        <v>1</v>
      </c>
      <c r="KHX13">
        <f>VLOOKUP($A13,'[1]Cuadro 3'!$B$6:$N$169,2,FALSE)</f>
        <v>1</v>
      </c>
      <c r="KHY13">
        <f>VLOOKUP($A13,'[1]Cuadro 3'!$B$6:$N$169,2,FALSE)</f>
        <v>1</v>
      </c>
      <c r="KHZ13">
        <f>VLOOKUP($A13,'[1]Cuadro 3'!$B$6:$N$169,2,FALSE)</f>
        <v>1</v>
      </c>
      <c r="KIA13">
        <f>VLOOKUP($A13,'[1]Cuadro 3'!$B$6:$N$169,2,FALSE)</f>
        <v>1</v>
      </c>
      <c r="KIB13">
        <f>VLOOKUP($A13,'[1]Cuadro 3'!$B$6:$N$169,2,FALSE)</f>
        <v>1</v>
      </c>
      <c r="KIC13">
        <f>VLOOKUP($A13,'[1]Cuadro 3'!$B$6:$N$169,2,FALSE)</f>
        <v>1</v>
      </c>
      <c r="KID13">
        <f>VLOOKUP($A13,'[1]Cuadro 3'!$B$6:$N$169,2,FALSE)</f>
        <v>1</v>
      </c>
      <c r="KIE13">
        <f>VLOOKUP($A13,'[1]Cuadro 3'!$B$6:$N$169,2,FALSE)</f>
        <v>1</v>
      </c>
      <c r="KIF13">
        <f>VLOOKUP($A13,'[1]Cuadro 3'!$B$6:$N$169,2,FALSE)</f>
        <v>1</v>
      </c>
      <c r="KIG13">
        <f>VLOOKUP($A13,'[1]Cuadro 3'!$B$6:$N$169,2,FALSE)</f>
        <v>1</v>
      </c>
      <c r="KIH13">
        <f>VLOOKUP($A13,'[1]Cuadro 3'!$B$6:$N$169,2,FALSE)</f>
        <v>1</v>
      </c>
      <c r="KII13">
        <f>VLOOKUP($A13,'[1]Cuadro 3'!$B$6:$N$169,2,FALSE)</f>
        <v>1</v>
      </c>
      <c r="KIJ13">
        <f>VLOOKUP($A13,'[1]Cuadro 3'!$B$6:$N$169,2,FALSE)</f>
        <v>1</v>
      </c>
      <c r="KIK13">
        <f>VLOOKUP($A13,'[1]Cuadro 3'!$B$6:$N$169,2,FALSE)</f>
        <v>1</v>
      </c>
      <c r="KIL13">
        <f>VLOOKUP($A13,'[1]Cuadro 3'!$B$6:$N$169,2,FALSE)</f>
        <v>1</v>
      </c>
      <c r="KIM13">
        <f>VLOOKUP($A13,'[1]Cuadro 3'!$B$6:$N$169,2,FALSE)</f>
        <v>1</v>
      </c>
      <c r="KIN13">
        <f>VLOOKUP($A13,'[1]Cuadro 3'!$B$6:$N$169,2,FALSE)</f>
        <v>1</v>
      </c>
      <c r="KIO13">
        <f>VLOOKUP($A13,'[1]Cuadro 3'!$B$6:$N$169,2,FALSE)</f>
        <v>1</v>
      </c>
      <c r="KIP13">
        <f>VLOOKUP($A13,'[1]Cuadro 3'!$B$6:$N$169,2,FALSE)</f>
        <v>1</v>
      </c>
      <c r="KIQ13">
        <f>VLOOKUP($A13,'[1]Cuadro 3'!$B$6:$N$169,2,FALSE)</f>
        <v>1</v>
      </c>
      <c r="KIR13">
        <f>VLOOKUP($A13,'[1]Cuadro 3'!$B$6:$N$169,2,FALSE)</f>
        <v>1</v>
      </c>
      <c r="KIS13">
        <f>VLOOKUP($A13,'[1]Cuadro 3'!$B$6:$N$169,2,FALSE)</f>
        <v>1</v>
      </c>
      <c r="KIT13">
        <f>VLOOKUP($A13,'[1]Cuadro 3'!$B$6:$N$169,2,FALSE)</f>
        <v>1</v>
      </c>
      <c r="KIU13">
        <f>VLOOKUP($A13,'[1]Cuadro 3'!$B$6:$N$169,2,FALSE)</f>
        <v>1</v>
      </c>
      <c r="KIV13">
        <f>VLOOKUP($A13,'[1]Cuadro 3'!$B$6:$N$169,2,FALSE)</f>
        <v>1</v>
      </c>
      <c r="KIW13">
        <f>VLOOKUP($A13,'[1]Cuadro 3'!$B$6:$N$169,2,FALSE)</f>
        <v>1</v>
      </c>
      <c r="KIX13">
        <f>VLOOKUP($A13,'[1]Cuadro 3'!$B$6:$N$169,2,FALSE)</f>
        <v>1</v>
      </c>
      <c r="KIY13">
        <f>VLOOKUP($A13,'[1]Cuadro 3'!$B$6:$N$169,2,FALSE)</f>
        <v>1</v>
      </c>
      <c r="KIZ13">
        <f>VLOOKUP($A13,'[1]Cuadro 3'!$B$6:$N$169,2,FALSE)</f>
        <v>1</v>
      </c>
      <c r="KJA13">
        <f>VLOOKUP($A13,'[1]Cuadro 3'!$B$6:$N$169,2,FALSE)</f>
        <v>1</v>
      </c>
      <c r="KJB13">
        <f>VLOOKUP($A13,'[1]Cuadro 3'!$B$6:$N$169,2,FALSE)</f>
        <v>1</v>
      </c>
      <c r="KJC13">
        <f>VLOOKUP($A13,'[1]Cuadro 3'!$B$6:$N$169,2,FALSE)</f>
        <v>1</v>
      </c>
      <c r="KJD13">
        <f>VLOOKUP($A13,'[1]Cuadro 3'!$B$6:$N$169,2,FALSE)</f>
        <v>1</v>
      </c>
      <c r="KJE13">
        <f>VLOOKUP($A13,'[1]Cuadro 3'!$B$6:$N$169,2,FALSE)</f>
        <v>1</v>
      </c>
      <c r="KJF13">
        <f>VLOOKUP($A13,'[1]Cuadro 3'!$B$6:$N$169,2,FALSE)</f>
        <v>1</v>
      </c>
      <c r="KJG13">
        <f>VLOOKUP($A13,'[1]Cuadro 3'!$B$6:$N$169,2,FALSE)</f>
        <v>1</v>
      </c>
      <c r="KJH13">
        <f>VLOOKUP($A13,'[1]Cuadro 3'!$B$6:$N$169,2,FALSE)</f>
        <v>1</v>
      </c>
      <c r="KJI13">
        <f>VLOOKUP($A13,'[1]Cuadro 3'!$B$6:$N$169,2,FALSE)</f>
        <v>1</v>
      </c>
      <c r="KJJ13">
        <f>VLOOKUP($A13,'[1]Cuadro 3'!$B$6:$N$169,2,FALSE)</f>
        <v>1</v>
      </c>
      <c r="KJK13">
        <f>VLOOKUP($A13,'[1]Cuadro 3'!$B$6:$N$169,2,FALSE)</f>
        <v>1</v>
      </c>
      <c r="KJL13">
        <f>VLOOKUP($A13,'[1]Cuadro 3'!$B$6:$N$169,2,FALSE)</f>
        <v>1</v>
      </c>
      <c r="KJM13">
        <f>VLOOKUP($A13,'[1]Cuadro 3'!$B$6:$N$169,2,FALSE)</f>
        <v>1</v>
      </c>
      <c r="KJN13">
        <f>VLOOKUP($A13,'[1]Cuadro 3'!$B$6:$N$169,2,FALSE)</f>
        <v>1</v>
      </c>
      <c r="KJO13">
        <f>VLOOKUP($A13,'[1]Cuadro 3'!$B$6:$N$169,2,FALSE)</f>
        <v>1</v>
      </c>
      <c r="KJP13">
        <f>VLOOKUP($A13,'[1]Cuadro 3'!$B$6:$N$169,2,FALSE)</f>
        <v>1</v>
      </c>
      <c r="KJQ13">
        <f>VLOOKUP($A13,'[1]Cuadro 3'!$B$6:$N$169,2,FALSE)</f>
        <v>1</v>
      </c>
      <c r="KJR13">
        <f>VLOOKUP($A13,'[1]Cuadro 3'!$B$6:$N$169,2,FALSE)</f>
        <v>1</v>
      </c>
      <c r="KJS13">
        <f>VLOOKUP($A13,'[1]Cuadro 3'!$B$6:$N$169,2,FALSE)</f>
        <v>1</v>
      </c>
      <c r="KJT13">
        <f>VLOOKUP($A13,'[1]Cuadro 3'!$B$6:$N$169,2,FALSE)</f>
        <v>1</v>
      </c>
      <c r="KJU13">
        <f>VLOOKUP($A13,'[1]Cuadro 3'!$B$6:$N$169,2,FALSE)</f>
        <v>1</v>
      </c>
      <c r="KJV13">
        <f>VLOOKUP($A13,'[1]Cuadro 3'!$B$6:$N$169,2,FALSE)</f>
        <v>1</v>
      </c>
      <c r="KJW13">
        <f>VLOOKUP($A13,'[1]Cuadro 3'!$B$6:$N$169,2,FALSE)</f>
        <v>1</v>
      </c>
      <c r="KJX13">
        <f>VLOOKUP($A13,'[1]Cuadro 3'!$B$6:$N$169,2,FALSE)</f>
        <v>1</v>
      </c>
      <c r="KJY13">
        <f>VLOOKUP($A13,'[1]Cuadro 3'!$B$6:$N$169,2,FALSE)</f>
        <v>1</v>
      </c>
      <c r="KJZ13">
        <f>VLOOKUP($A13,'[1]Cuadro 3'!$B$6:$N$169,2,FALSE)</f>
        <v>1</v>
      </c>
      <c r="KKA13">
        <f>VLOOKUP($A13,'[1]Cuadro 3'!$B$6:$N$169,2,FALSE)</f>
        <v>1</v>
      </c>
      <c r="KKB13">
        <f>VLOOKUP($A13,'[1]Cuadro 3'!$B$6:$N$169,2,FALSE)</f>
        <v>1</v>
      </c>
      <c r="KKC13">
        <f>VLOOKUP($A13,'[1]Cuadro 3'!$B$6:$N$169,2,FALSE)</f>
        <v>1</v>
      </c>
      <c r="KKD13">
        <f>VLOOKUP($A13,'[1]Cuadro 3'!$B$6:$N$169,2,FALSE)</f>
        <v>1</v>
      </c>
      <c r="KKE13">
        <f>VLOOKUP($A13,'[1]Cuadro 3'!$B$6:$N$169,2,FALSE)</f>
        <v>1</v>
      </c>
      <c r="KKF13">
        <f>VLOOKUP($A13,'[1]Cuadro 3'!$B$6:$N$169,2,FALSE)</f>
        <v>1</v>
      </c>
      <c r="KKG13">
        <f>VLOOKUP($A13,'[1]Cuadro 3'!$B$6:$N$169,2,FALSE)</f>
        <v>1</v>
      </c>
      <c r="KKH13">
        <f>VLOOKUP($A13,'[1]Cuadro 3'!$B$6:$N$169,2,FALSE)</f>
        <v>1</v>
      </c>
      <c r="KKI13">
        <f>VLOOKUP($A13,'[1]Cuadro 3'!$B$6:$N$169,2,FALSE)</f>
        <v>1</v>
      </c>
      <c r="KKJ13">
        <f>VLOOKUP($A13,'[1]Cuadro 3'!$B$6:$N$169,2,FALSE)</f>
        <v>1</v>
      </c>
      <c r="KKK13">
        <f>VLOOKUP($A13,'[1]Cuadro 3'!$B$6:$N$169,2,FALSE)</f>
        <v>1</v>
      </c>
      <c r="KKL13">
        <f>VLOOKUP($A13,'[1]Cuadro 3'!$B$6:$N$169,2,FALSE)</f>
        <v>1</v>
      </c>
      <c r="KKM13">
        <f>VLOOKUP($A13,'[1]Cuadro 3'!$B$6:$N$169,2,FALSE)</f>
        <v>1</v>
      </c>
      <c r="KKN13">
        <f>VLOOKUP($A13,'[1]Cuadro 3'!$B$6:$N$169,2,FALSE)</f>
        <v>1</v>
      </c>
      <c r="KKO13">
        <f>VLOOKUP($A13,'[1]Cuadro 3'!$B$6:$N$169,2,FALSE)</f>
        <v>1</v>
      </c>
      <c r="KKP13">
        <f>VLOOKUP($A13,'[1]Cuadro 3'!$B$6:$N$169,2,FALSE)</f>
        <v>1</v>
      </c>
      <c r="KKQ13">
        <f>VLOOKUP($A13,'[1]Cuadro 3'!$B$6:$N$169,2,FALSE)</f>
        <v>1</v>
      </c>
      <c r="KKR13">
        <f>VLOOKUP($A13,'[1]Cuadro 3'!$B$6:$N$169,2,FALSE)</f>
        <v>1</v>
      </c>
      <c r="KKS13">
        <f>VLOOKUP($A13,'[1]Cuadro 3'!$B$6:$N$169,2,FALSE)</f>
        <v>1</v>
      </c>
      <c r="KKT13">
        <f>VLOOKUP($A13,'[1]Cuadro 3'!$B$6:$N$169,2,FALSE)</f>
        <v>1</v>
      </c>
      <c r="KKU13">
        <f>VLOOKUP($A13,'[1]Cuadro 3'!$B$6:$N$169,2,FALSE)</f>
        <v>1</v>
      </c>
      <c r="KKV13">
        <f>VLOOKUP($A13,'[1]Cuadro 3'!$B$6:$N$169,2,FALSE)</f>
        <v>1</v>
      </c>
      <c r="KKW13">
        <f>VLOOKUP($A13,'[1]Cuadro 3'!$B$6:$N$169,2,FALSE)</f>
        <v>1</v>
      </c>
      <c r="KKX13">
        <f>VLOOKUP($A13,'[1]Cuadro 3'!$B$6:$N$169,2,FALSE)</f>
        <v>1</v>
      </c>
      <c r="KKY13">
        <f>VLOOKUP($A13,'[1]Cuadro 3'!$B$6:$N$169,2,FALSE)</f>
        <v>1</v>
      </c>
      <c r="KKZ13">
        <f>VLOOKUP($A13,'[1]Cuadro 3'!$B$6:$N$169,2,FALSE)</f>
        <v>1</v>
      </c>
      <c r="KLA13">
        <f>VLOOKUP($A13,'[1]Cuadro 3'!$B$6:$N$169,2,FALSE)</f>
        <v>1</v>
      </c>
      <c r="KLB13">
        <f>VLOOKUP($A13,'[1]Cuadro 3'!$B$6:$N$169,2,FALSE)</f>
        <v>1</v>
      </c>
      <c r="KLC13">
        <f>VLOOKUP($A13,'[1]Cuadro 3'!$B$6:$N$169,2,FALSE)</f>
        <v>1</v>
      </c>
      <c r="KLD13">
        <f>VLOOKUP($A13,'[1]Cuadro 3'!$B$6:$N$169,2,FALSE)</f>
        <v>1</v>
      </c>
      <c r="KLE13">
        <f>VLOOKUP($A13,'[1]Cuadro 3'!$B$6:$N$169,2,FALSE)</f>
        <v>1</v>
      </c>
      <c r="KLF13">
        <f>VLOOKUP($A13,'[1]Cuadro 3'!$B$6:$N$169,2,FALSE)</f>
        <v>1</v>
      </c>
      <c r="KLG13">
        <f>VLOOKUP($A13,'[1]Cuadro 3'!$B$6:$N$169,2,FALSE)</f>
        <v>1</v>
      </c>
      <c r="KLH13">
        <f>VLOOKUP($A13,'[1]Cuadro 3'!$B$6:$N$169,2,FALSE)</f>
        <v>1</v>
      </c>
      <c r="KLI13">
        <f>VLOOKUP($A13,'[1]Cuadro 3'!$B$6:$N$169,2,FALSE)</f>
        <v>1</v>
      </c>
      <c r="KLJ13">
        <f>VLOOKUP($A13,'[1]Cuadro 3'!$B$6:$N$169,2,FALSE)</f>
        <v>1</v>
      </c>
      <c r="KLK13">
        <f>VLOOKUP($A13,'[1]Cuadro 3'!$B$6:$N$169,2,FALSE)</f>
        <v>1</v>
      </c>
      <c r="KLL13">
        <f>VLOOKUP($A13,'[1]Cuadro 3'!$B$6:$N$169,2,FALSE)</f>
        <v>1</v>
      </c>
      <c r="KLM13">
        <f>VLOOKUP($A13,'[1]Cuadro 3'!$B$6:$N$169,2,FALSE)</f>
        <v>1</v>
      </c>
      <c r="KLN13">
        <f>VLOOKUP($A13,'[1]Cuadro 3'!$B$6:$N$169,2,FALSE)</f>
        <v>1</v>
      </c>
      <c r="KLO13">
        <f>VLOOKUP($A13,'[1]Cuadro 3'!$B$6:$N$169,2,FALSE)</f>
        <v>1</v>
      </c>
      <c r="KLP13">
        <f>VLOOKUP($A13,'[1]Cuadro 3'!$B$6:$N$169,2,FALSE)</f>
        <v>1</v>
      </c>
      <c r="KLQ13">
        <f>VLOOKUP($A13,'[1]Cuadro 3'!$B$6:$N$169,2,FALSE)</f>
        <v>1</v>
      </c>
      <c r="KLR13">
        <f>VLOOKUP($A13,'[1]Cuadro 3'!$B$6:$N$169,2,FALSE)</f>
        <v>1</v>
      </c>
      <c r="KLS13">
        <f>VLOOKUP($A13,'[1]Cuadro 3'!$B$6:$N$169,2,FALSE)</f>
        <v>1</v>
      </c>
      <c r="KLT13">
        <f>VLOOKUP($A13,'[1]Cuadro 3'!$B$6:$N$169,2,FALSE)</f>
        <v>1</v>
      </c>
      <c r="KLU13">
        <f>VLOOKUP($A13,'[1]Cuadro 3'!$B$6:$N$169,2,FALSE)</f>
        <v>1</v>
      </c>
      <c r="KLV13">
        <f>VLOOKUP($A13,'[1]Cuadro 3'!$B$6:$N$169,2,FALSE)</f>
        <v>1</v>
      </c>
      <c r="KLW13">
        <f>VLOOKUP($A13,'[1]Cuadro 3'!$B$6:$N$169,2,FALSE)</f>
        <v>1</v>
      </c>
      <c r="KLX13">
        <f>VLOOKUP($A13,'[1]Cuadro 3'!$B$6:$N$169,2,FALSE)</f>
        <v>1</v>
      </c>
      <c r="KLY13">
        <f>VLOOKUP($A13,'[1]Cuadro 3'!$B$6:$N$169,2,FALSE)</f>
        <v>1</v>
      </c>
      <c r="KLZ13">
        <f>VLOOKUP($A13,'[1]Cuadro 3'!$B$6:$N$169,2,FALSE)</f>
        <v>1</v>
      </c>
      <c r="KMA13">
        <f>VLOOKUP($A13,'[1]Cuadro 3'!$B$6:$N$169,2,FALSE)</f>
        <v>1</v>
      </c>
      <c r="KMB13">
        <f>VLOOKUP($A13,'[1]Cuadro 3'!$B$6:$N$169,2,FALSE)</f>
        <v>1</v>
      </c>
      <c r="KMC13">
        <f>VLOOKUP($A13,'[1]Cuadro 3'!$B$6:$N$169,2,FALSE)</f>
        <v>1</v>
      </c>
      <c r="KMD13">
        <f>VLOOKUP($A13,'[1]Cuadro 3'!$B$6:$N$169,2,FALSE)</f>
        <v>1</v>
      </c>
      <c r="KME13">
        <f>VLOOKUP($A13,'[1]Cuadro 3'!$B$6:$N$169,2,FALSE)</f>
        <v>1</v>
      </c>
      <c r="KMF13">
        <f>VLOOKUP($A13,'[1]Cuadro 3'!$B$6:$N$169,2,FALSE)</f>
        <v>1</v>
      </c>
      <c r="KMG13">
        <f>VLOOKUP($A13,'[1]Cuadro 3'!$B$6:$N$169,2,FALSE)</f>
        <v>1</v>
      </c>
      <c r="KMH13">
        <f>VLOOKUP($A13,'[1]Cuadro 3'!$B$6:$N$169,2,FALSE)</f>
        <v>1</v>
      </c>
      <c r="KMI13">
        <f>VLOOKUP($A13,'[1]Cuadro 3'!$B$6:$N$169,2,FALSE)</f>
        <v>1</v>
      </c>
      <c r="KMJ13">
        <f>VLOOKUP($A13,'[1]Cuadro 3'!$B$6:$N$169,2,FALSE)</f>
        <v>1</v>
      </c>
      <c r="KMK13">
        <f>VLOOKUP($A13,'[1]Cuadro 3'!$B$6:$N$169,2,FALSE)</f>
        <v>1</v>
      </c>
      <c r="KML13">
        <f>VLOOKUP($A13,'[1]Cuadro 3'!$B$6:$N$169,2,FALSE)</f>
        <v>1</v>
      </c>
      <c r="KMM13">
        <f>VLOOKUP($A13,'[1]Cuadro 3'!$B$6:$N$169,2,FALSE)</f>
        <v>1</v>
      </c>
      <c r="KMN13">
        <f>VLOOKUP($A13,'[1]Cuadro 3'!$B$6:$N$169,2,FALSE)</f>
        <v>1</v>
      </c>
      <c r="KMO13">
        <f>VLOOKUP($A13,'[1]Cuadro 3'!$B$6:$N$169,2,FALSE)</f>
        <v>1</v>
      </c>
      <c r="KMP13">
        <f>VLOOKUP($A13,'[1]Cuadro 3'!$B$6:$N$169,2,FALSE)</f>
        <v>1</v>
      </c>
      <c r="KMQ13">
        <f>VLOOKUP($A13,'[1]Cuadro 3'!$B$6:$N$169,2,FALSE)</f>
        <v>1</v>
      </c>
      <c r="KMR13">
        <f>VLOOKUP($A13,'[1]Cuadro 3'!$B$6:$N$169,2,FALSE)</f>
        <v>1</v>
      </c>
      <c r="KMS13">
        <f>VLOOKUP($A13,'[1]Cuadro 3'!$B$6:$N$169,2,FALSE)</f>
        <v>1</v>
      </c>
      <c r="KMT13">
        <f>VLOOKUP($A13,'[1]Cuadro 3'!$B$6:$N$169,2,FALSE)</f>
        <v>1</v>
      </c>
      <c r="KMU13">
        <f>VLOOKUP($A13,'[1]Cuadro 3'!$B$6:$N$169,2,FALSE)</f>
        <v>1</v>
      </c>
      <c r="KMV13">
        <f>VLOOKUP($A13,'[1]Cuadro 3'!$B$6:$N$169,2,FALSE)</f>
        <v>1</v>
      </c>
      <c r="KMW13">
        <f>VLOOKUP($A13,'[1]Cuadro 3'!$B$6:$N$169,2,FALSE)</f>
        <v>1</v>
      </c>
      <c r="KMX13">
        <f>VLOOKUP($A13,'[1]Cuadro 3'!$B$6:$N$169,2,FALSE)</f>
        <v>1</v>
      </c>
      <c r="KMY13">
        <f>VLOOKUP($A13,'[1]Cuadro 3'!$B$6:$N$169,2,FALSE)</f>
        <v>1</v>
      </c>
      <c r="KMZ13">
        <f>VLOOKUP($A13,'[1]Cuadro 3'!$B$6:$N$169,2,FALSE)</f>
        <v>1</v>
      </c>
      <c r="KNA13">
        <f>VLOOKUP($A13,'[1]Cuadro 3'!$B$6:$N$169,2,FALSE)</f>
        <v>1</v>
      </c>
      <c r="KNB13">
        <f>VLOOKUP($A13,'[1]Cuadro 3'!$B$6:$N$169,2,FALSE)</f>
        <v>1</v>
      </c>
      <c r="KNC13">
        <f>VLOOKUP($A13,'[1]Cuadro 3'!$B$6:$N$169,2,FALSE)</f>
        <v>1</v>
      </c>
      <c r="KND13">
        <f>VLOOKUP($A13,'[1]Cuadro 3'!$B$6:$N$169,2,FALSE)</f>
        <v>1</v>
      </c>
      <c r="KNE13">
        <f>VLOOKUP($A13,'[1]Cuadro 3'!$B$6:$N$169,2,FALSE)</f>
        <v>1</v>
      </c>
      <c r="KNF13">
        <f>VLOOKUP($A13,'[1]Cuadro 3'!$B$6:$N$169,2,FALSE)</f>
        <v>1</v>
      </c>
      <c r="KNG13">
        <f>VLOOKUP($A13,'[1]Cuadro 3'!$B$6:$N$169,2,FALSE)</f>
        <v>1</v>
      </c>
      <c r="KNH13">
        <f>VLOOKUP($A13,'[1]Cuadro 3'!$B$6:$N$169,2,FALSE)</f>
        <v>1</v>
      </c>
      <c r="KNI13">
        <f>VLOOKUP($A13,'[1]Cuadro 3'!$B$6:$N$169,2,FALSE)</f>
        <v>1</v>
      </c>
      <c r="KNJ13">
        <f>VLOOKUP($A13,'[1]Cuadro 3'!$B$6:$N$169,2,FALSE)</f>
        <v>1</v>
      </c>
      <c r="KNK13">
        <f>VLOOKUP($A13,'[1]Cuadro 3'!$B$6:$N$169,2,FALSE)</f>
        <v>1</v>
      </c>
      <c r="KNL13">
        <f>VLOOKUP($A13,'[1]Cuadro 3'!$B$6:$N$169,2,FALSE)</f>
        <v>1</v>
      </c>
      <c r="KNM13">
        <f>VLOOKUP($A13,'[1]Cuadro 3'!$B$6:$N$169,2,FALSE)</f>
        <v>1</v>
      </c>
      <c r="KNN13">
        <f>VLOOKUP($A13,'[1]Cuadro 3'!$B$6:$N$169,2,FALSE)</f>
        <v>1</v>
      </c>
      <c r="KNO13">
        <f>VLOOKUP($A13,'[1]Cuadro 3'!$B$6:$N$169,2,FALSE)</f>
        <v>1</v>
      </c>
      <c r="KNP13">
        <f>VLOOKUP($A13,'[1]Cuadro 3'!$B$6:$N$169,2,FALSE)</f>
        <v>1</v>
      </c>
      <c r="KNQ13">
        <f>VLOOKUP($A13,'[1]Cuadro 3'!$B$6:$N$169,2,FALSE)</f>
        <v>1</v>
      </c>
      <c r="KNR13">
        <f>VLOOKUP($A13,'[1]Cuadro 3'!$B$6:$N$169,2,FALSE)</f>
        <v>1</v>
      </c>
      <c r="KNS13">
        <f>VLOOKUP($A13,'[1]Cuadro 3'!$B$6:$N$169,2,FALSE)</f>
        <v>1</v>
      </c>
      <c r="KNT13">
        <f>VLOOKUP($A13,'[1]Cuadro 3'!$B$6:$N$169,2,FALSE)</f>
        <v>1</v>
      </c>
      <c r="KNU13">
        <f>VLOOKUP($A13,'[1]Cuadro 3'!$B$6:$N$169,2,FALSE)</f>
        <v>1</v>
      </c>
      <c r="KNV13">
        <f>VLOOKUP($A13,'[1]Cuadro 3'!$B$6:$N$169,2,FALSE)</f>
        <v>1</v>
      </c>
      <c r="KNW13">
        <f>VLOOKUP($A13,'[1]Cuadro 3'!$B$6:$N$169,2,FALSE)</f>
        <v>1</v>
      </c>
      <c r="KNX13">
        <f>VLOOKUP($A13,'[1]Cuadro 3'!$B$6:$N$169,2,FALSE)</f>
        <v>1</v>
      </c>
      <c r="KNY13">
        <f>VLOOKUP($A13,'[1]Cuadro 3'!$B$6:$N$169,2,FALSE)</f>
        <v>1</v>
      </c>
      <c r="KNZ13">
        <f>VLOOKUP($A13,'[1]Cuadro 3'!$B$6:$N$169,2,FALSE)</f>
        <v>1</v>
      </c>
      <c r="KOA13">
        <f>VLOOKUP($A13,'[1]Cuadro 3'!$B$6:$N$169,2,FALSE)</f>
        <v>1</v>
      </c>
      <c r="KOB13">
        <f>VLOOKUP($A13,'[1]Cuadro 3'!$B$6:$N$169,2,FALSE)</f>
        <v>1</v>
      </c>
      <c r="KOC13">
        <f>VLOOKUP($A13,'[1]Cuadro 3'!$B$6:$N$169,2,FALSE)</f>
        <v>1</v>
      </c>
      <c r="KOD13">
        <f>VLOOKUP($A13,'[1]Cuadro 3'!$B$6:$N$169,2,FALSE)</f>
        <v>1</v>
      </c>
      <c r="KOE13">
        <f>VLOOKUP($A13,'[1]Cuadro 3'!$B$6:$N$169,2,FALSE)</f>
        <v>1</v>
      </c>
      <c r="KOF13">
        <f>VLOOKUP($A13,'[1]Cuadro 3'!$B$6:$N$169,2,FALSE)</f>
        <v>1</v>
      </c>
      <c r="KOG13">
        <f>VLOOKUP($A13,'[1]Cuadro 3'!$B$6:$N$169,2,FALSE)</f>
        <v>1</v>
      </c>
      <c r="KOH13">
        <f>VLOOKUP($A13,'[1]Cuadro 3'!$B$6:$N$169,2,FALSE)</f>
        <v>1</v>
      </c>
      <c r="KOI13">
        <f>VLOOKUP($A13,'[1]Cuadro 3'!$B$6:$N$169,2,FALSE)</f>
        <v>1</v>
      </c>
      <c r="KOJ13">
        <f>VLOOKUP($A13,'[1]Cuadro 3'!$B$6:$N$169,2,FALSE)</f>
        <v>1</v>
      </c>
      <c r="KOK13">
        <f>VLOOKUP($A13,'[1]Cuadro 3'!$B$6:$N$169,2,FALSE)</f>
        <v>1</v>
      </c>
      <c r="KOL13">
        <f>VLOOKUP($A13,'[1]Cuadro 3'!$B$6:$N$169,2,FALSE)</f>
        <v>1</v>
      </c>
      <c r="KOM13">
        <f>VLOOKUP($A13,'[1]Cuadro 3'!$B$6:$N$169,2,FALSE)</f>
        <v>1</v>
      </c>
      <c r="KON13">
        <f>VLOOKUP($A13,'[1]Cuadro 3'!$B$6:$N$169,2,FALSE)</f>
        <v>1</v>
      </c>
      <c r="KOO13">
        <f>VLOOKUP($A13,'[1]Cuadro 3'!$B$6:$N$169,2,FALSE)</f>
        <v>1</v>
      </c>
      <c r="KOP13">
        <f>VLOOKUP($A13,'[1]Cuadro 3'!$B$6:$N$169,2,FALSE)</f>
        <v>1</v>
      </c>
      <c r="KOQ13">
        <f>VLOOKUP($A13,'[1]Cuadro 3'!$B$6:$N$169,2,FALSE)</f>
        <v>1</v>
      </c>
      <c r="KOR13">
        <f>VLOOKUP($A13,'[1]Cuadro 3'!$B$6:$N$169,2,FALSE)</f>
        <v>1</v>
      </c>
      <c r="KOS13">
        <f>VLOOKUP($A13,'[1]Cuadro 3'!$B$6:$N$169,2,FALSE)</f>
        <v>1</v>
      </c>
      <c r="KOT13">
        <f>VLOOKUP($A13,'[1]Cuadro 3'!$B$6:$N$169,2,FALSE)</f>
        <v>1</v>
      </c>
      <c r="KOU13">
        <f>VLOOKUP($A13,'[1]Cuadro 3'!$B$6:$N$169,2,FALSE)</f>
        <v>1</v>
      </c>
      <c r="KOV13">
        <f>VLOOKUP($A13,'[1]Cuadro 3'!$B$6:$N$169,2,FALSE)</f>
        <v>1</v>
      </c>
      <c r="KOW13">
        <f>VLOOKUP($A13,'[1]Cuadro 3'!$B$6:$N$169,2,FALSE)</f>
        <v>1</v>
      </c>
      <c r="KOX13">
        <f>VLOOKUP($A13,'[1]Cuadro 3'!$B$6:$N$169,2,FALSE)</f>
        <v>1</v>
      </c>
      <c r="KOY13">
        <f>VLOOKUP($A13,'[1]Cuadro 3'!$B$6:$N$169,2,FALSE)</f>
        <v>1</v>
      </c>
      <c r="KOZ13">
        <f>VLOOKUP($A13,'[1]Cuadro 3'!$B$6:$N$169,2,FALSE)</f>
        <v>1</v>
      </c>
      <c r="KPA13">
        <f>VLOOKUP($A13,'[1]Cuadro 3'!$B$6:$N$169,2,FALSE)</f>
        <v>1</v>
      </c>
      <c r="KPB13">
        <f>VLOOKUP($A13,'[1]Cuadro 3'!$B$6:$N$169,2,FALSE)</f>
        <v>1</v>
      </c>
      <c r="KPC13">
        <f>VLOOKUP($A13,'[1]Cuadro 3'!$B$6:$N$169,2,FALSE)</f>
        <v>1</v>
      </c>
      <c r="KPD13">
        <f>VLOOKUP($A13,'[1]Cuadro 3'!$B$6:$N$169,2,FALSE)</f>
        <v>1</v>
      </c>
      <c r="KPE13">
        <f>VLOOKUP($A13,'[1]Cuadro 3'!$B$6:$N$169,2,FALSE)</f>
        <v>1</v>
      </c>
      <c r="KPF13">
        <f>VLOOKUP($A13,'[1]Cuadro 3'!$B$6:$N$169,2,FALSE)</f>
        <v>1</v>
      </c>
      <c r="KPG13">
        <f>VLOOKUP($A13,'[1]Cuadro 3'!$B$6:$N$169,2,FALSE)</f>
        <v>1</v>
      </c>
      <c r="KPH13">
        <f>VLOOKUP($A13,'[1]Cuadro 3'!$B$6:$N$169,2,FALSE)</f>
        <v>1</v>
      </c>
      <c r="KPI13">
        <f>VLOOKUP($A13,'[1]Cuadro 3'!$B$6:$N$169,2,FALSE)</f>
        <v>1</v>
      </c>
      <c r="KPJ13">
        <f>VLOOKUP($A13,'[1]Cuadro 3'!$B$6:$N$169,2,FALSE)</f>
        <v>1</v>
      </c>
      <c r="KPK13">
        <f>VLOOKUP($A13,'[1]Cuadro 3'!$B$6:$N$169,2,FALSE)</f>
        <v>1</v>
      </c>
      <c r="KPL13">
        <f>VLOOKUP($A13,'[1]Cuadro 3'!$B$6:$N$169,2,FALSE)</f>
        <v>1</v>
      </c>
      <c r="KPM13">
        <f>VLOOKUP($A13,'[1]Cuadro 3'!$B$6:$N$169,2,FALSE)</f>
        <v>1</v>
      </c>
      <c r="KPN13">
        <f>VLOOKUP($A13,'[1]Cuadro 3'!$B$6:$N$169,2,FALSE)</f>
        <v>1</v>
      </c>
      <c r="KPO13">
        <f>VLOOKUP($A13,'[1]Cuadro 3'!$B$6:$N$169,2,FALSE)</f>
        <v>1</v>
      </c>
      <c r="KPP13">
        <f>VLOOKUP($A13,'[1]Cuadro 3'!$B$6:$N$169,2,FALSE)</f>
        <v>1</v>
      </c>
      <c r="KPQ13">
        <f>VLOOKUP($A13,'[1]Cuadro 3'!$B$6:$N$169,2,FALSE)</f>
        <v>1</v>
      </c>
      <c r="KPR13">
        <f>VLOOKUP($A13,'[1]Cuadro 3'!$B$6:$N$169,2,FALSE)</f>
        <v>1</v>
      </c>
      <c r="KPS13">
        <f>VLOOKUP($A13,'[1]Cuadro 3'!$B$6:$N$169,2,FALSE)</f>
        <v>1</v>
      </c>
      <c r="KPT13">
        <f>VLOOKUP($A13,'[1]Cuadro 3'!$B$6:$N$169,2,FALSE)</f>
        <v>1</v>
      </c>
      <c r="KPU13">
        <f>VLOOKUP($A13,'[1]Cuadro 3'!$B$6:$N$169,2,FALSE)</f>
        <v>1</v>
      </c>
      <c r="KPV13">
        <f>VLOOKUP($A13,'[1]Cuadro 3'!$B$6:$N$169,2,FALSE)</f>
        <v>1</v>
      </c>
      <c r="KPW13">
        <f>VLOOKUP($A13,'[1]Cuadro 3'!$B$6:$N$169,2,FALSE)</f>
        <v>1</v>
      </c>
      <c r="KPX13">
        <f>VLOOKUP($A13,'[1]Cuadro 3'!$B$6:$N$169,2,FALSE)</f>
        <v>1</v>
      </c>
      <c r="KPY13">
        <f>VLOOKUP($A13,'[1]Cuadro 3'!$B$6:$N$169,2,FALSE)</f>
        <v>1</v>
      </c>
      <c r="KPZ13">
        <f>VLOOKUP($A13,'[1]Cuadro 3'!$B$6:$N$169,2,FALSE)</f>
        <v>1</v>
      </c>
      <c r="KQA13">
        <f>VLOOKUP($A13,'[1]Cuadro 3'!$B$6:$N$169,2,FALSE)</f>
        <v>1</v>
      </c>
      <c r="KQB13">
        <f>VLOOKUP($A13,'[1]Cuadro 3'!$B$6:$N$169,2,FALSE)</f>
        <v>1</v>
      </c>
      <c r="KQC13">
        <f>VLOOKUP($A13,'[1]Cuadro 3'!$B$6:$N$169,2,FALSE)</f>
        <v>1</v>
      </c>
      <c r="KQD13">
        <f>VLOOKUP($A13,'[1]Cuadro 3'!$B$6:$N$169,2,FALSE)</f>
        <v>1</v>
      </c>
      <c r="KQE13">
        <f>VLOOKUP($A13,'[1]Cuadro 3'!$B$6:$N$169,2,FALSE)</f>
        <v>1</v>
      </c>
      <c r="KQF13">
        <f>VLOOKUP($A13,'[1]Cuadro 3'!$B$6:$N$169,2,FALSE)</f>
        <v>1</v>
      </c>
      <c r="KQG13">
        <f>VLOOKUP($A13,'[1]Cuadro 3'!$B$6:$N$169,2,FALSE)</f>
        <v>1</v>
      </c>
      <c r="KQH13">
        <f>VLOOKUP($A13,'[1]Cuadro 3'!$B$6:$N$169,2,FALSE)</f>
        <v>1</v>
      </c>
      <c r="KQI13">
        <f>VLOOKUP($A13,'[1]Cuadro 3'!$B$6:$N$169,2,FALSE)</f>
        <v>1</v>
      </c>
      <c r="KQJ13">
        <f>VLOOKUP($A13,'[1]Cuadro 3'!$B$6:$N$169,2,FALSE)</f>
        <v>1</v>
      </c>
      <c r="KQK13">
        <f>VLOOKUP($A13,'[1]Cuadro 3'!$B$6:$N$169,2,FALSE)</f>
        <v>1</v>
      </c>
      <c r="KQL13">
        <f>VLOOKUP($A13,'[1]Cuadro 3'!$B$6:$N$169,2,FALSE)</f>
        <v>1</v>
      </c>
      <c r="KQM13">
        <f>VLOOKUP($A13,'[1]Cuadro 3'!$B$6:$N$169,2,FALSE)</f>
        <v>1</v>
      </c>
      <c r="KQN13">
        <f>VLOOKUP($A13,'[1]Cuadro 3'!$B$6:$N$169,2,FALSE)</f>
        <v>1</v>
      </c>
      <c r="KQO13">
        <f>VLOOKUP($A13,'[1]Cuadro 3'!$B$6:$N$169,2,FALSE)</f>
        <v>1</v>
      </c>
      <c r="KQP13">
        <f>VLOOKUP($A13,'[1]Cuadro 3'!$B$6:$N$169,2,FALSE)</f>
        <v>1</v>
      </c>
      <c r="KQQ13">
        <f>VLOOKUP($A13,'[1]Cuadro 3'!$B$6:$N$169,2,FALSE)</f>
        <v>1</v>
      </c>
      <c r="KQR13">
        <f>VLOOKUP($A13,'[1]Cuadro 3'!$B$6:$N$169,2,FALSE)</f>
        <v>1</v>
      </c>
      <c r="KQS13">
        <f>VLOOKUP($A13,'[1]Cuadro 3'!$B$6:$N$169,2,FALSE)</f>
        <v>1</v>
      </c>
      <c r="KQT13">
        <f>VLOOKUP($A13,'[1]Cuadro 3'!$B$6:$N$169,2,FALSE)</f>
        <v>1</v>
      </c>
      <c r="KQU13">
        <f>VLOOKUP($A13,'[1]Cuadro 3'!$B$6:$N$169,2,FALSE)</f>
        <v>1</v>
      </c>
      <c r="KQV13">
        <f>VLOOKUP($A13,'[1]Cuadro 3'!$B$6:$N$169,2,FALSE)</f>
        <v>1</v>
      </c>
      <c r="KQW13">
        <f>VLOOKUP($A13,'[1]Cuadro 3'!$B$6:$N$169,2,FALSE)</f>
        <v>1</v>
      </c>
      <c r="KQX13">
        <f>VLOOKUP($A13,'[1]Cuadro 3'!$B$6:$N$169,2,FALSE)</f>
        <v>1</v>
      </c>
      <c r="KQY13">
        <f>VLOOKUP($A13,'[1]Cuadro 3'!$B$6:$N$169,2,FALSE)</f>
        <v>1</v>
      </c>
      <c r="KQZ13">
        <f>VLOOKUP($A13,'[1]Cuadro 3'!$B$6:$N$169,2,FALSE)</f>
        <v>1</v>
      </c>
      <c r="KRA13">
        <f>VLOOKUP($A13,'[1]Cuadro 3'!$B$6:$N$169,2,FALSE)</f>
        <v>1</v>
      </c>
      <c r="KRB13">
        <f>VLOOKUP($A13,'[1]Cuadro 3'!$B$6:$N$169,2,FALSE)</f>
        <v>1</v>
      </c>
      <c r="KRC13">
        <f>VLOOKUP($A13,'[1]Cuadro 3'!$B$6:$N$169,2,FALSE)</f>
        <v>1</v>
      </c>
      <c r="KRD13">
        <f>VLOOKUP($A13,'[1]Cuadro 3'!$B$6:$N$169,2,FALSE)</f>
        <v>1</v>
      </c>
      <c r="KRE13">
        <f>VLOOKUP($A13,'[1]Cuadro 3'!$B$6:$N$169,2,FALSE)</f>
        <v>1</v>
      </c>
      <c r="KRF13">
        <f>VLOOKUP($A13,'[1]Cuadro 3'!$B$6:$N$169,2,FALSE)</f>
        <v>1</v>
      </c>
      <c r="KRG13">
        <f>VLOOKUP($A13,'[1]Cuadro 3'!$B$6:$N$169,2,FALSE)</f>
        <v>1</v>
      </c>
      <c r="KRH13">
        <f>VLOOKUP($A13,'[1]Cuadro 3'!$B$6:$N$169,2,FALSE)</f>
        <v>1</v>
      </c>
      <c r="KRI13">
        <f>VLOOKUP($A13,'[1]Cuadro 3'!$B$6:$N$169,2,FALSE)</f>
        <v>1</v>
      </c>
      <c r="KRJ13">
        <f>VLOOKUP($A13,'[1]Cuadro 3'!$B$6:$N$169,2,FALSE)</f>
        <v>1</v>
      </c>
      <c r="KRK13">
        <f>VLOOKUP($A13,'[1]Cuadro 3'!$B$6:$N$169,2,FALSE)</f>
        <v>1</v>
      </c>
      <c r="KRL13">
        <f>VLOOKUP($A13,'[1]Cuadro 3'!$B$6:$N$169,2,FALSE)</f>
        <v>1</v>
      </c>
      <c r="KRM13">
        <f>VLOOKUP($A13,'[1]Cuadro 3'!$B$6:$N$169,2,FALSE)</f>
        <v>1</v>
      </c>
      <c r="KRN13">
        <f>VLOOKUP($A13,'[1]Cuadro 3'!$B$6:$N$169,2,FALSE)</f>
        <v>1</v>
      </c>
      <c r="KRO13">
        <f>VLOOKUP($A13,'[1]Cuadro 3'!$B$6:$N$169,2,FALSE)</f>
        <v>1</v>
      </c>
      <c r="KRP13">
        <f>VLOOKUP($A13,'[1]Cuadro 3'!$B$6:$N$169,2,FALSE)</f>
        <v>1</v>
      </c>
      <c r="KRQ13">
        <f>VLOOKUP($A13,'[1]Cuadro 3'!$B$6:$N$169,2,FALSE)</f>
        <v>1</v>
      </c>
      <c r="KRR13">
        <f>VLOOKUP($A13,'[1]Cuadro 3'!$B$6:$N$169,2,FALSE)</f>
        <v>1</v>
      </c>
      <c r="KRS13">
        <f>VLOOKUP($A13,'[1]Cuadro 3'!$B$6:$N$169,2,FALSE)</f>
        <v>1</v>
      </c>
      <c r="KRT13">
        <f>VLOOKUP($A13,'[1]Cuadro 3'!$B$6:$N$169,2,FALSE)</f>
        <v>1</v>
      </c>
      <c r="KRU13">
        <f>VLOOKUP($A13,'[1]Cuadro 3'!$B$6:$N$169,2,FALSE)</f>
        <v>1</v>
      </c>
      <c r="KRV13">
        <f>VLOOKUP($A13,'[1]Cuadro 3'!$B$6:$N$169,2,FALSE)</f>
        <v>1</v>
      </c>
      <c r="KRW13">
        <f>VLOOKUP($A13,'[1]Cuadro 3'!$B$6:$N$169,2,FALSE)</f>
        <v>1</v>
      </c>
      <c r="KRX13">
        <f>VLOOKUP($A13,'[1]Cuadro 3'!$B$6:$N$169,2,FALSE)</f>
        <v>1</v>
      </c>
      <c r="KRY13">
        <f>VLOOKUP($A13,'[1]Cuadro 3'!$B$6:$N$169,2,FALSE)</f>
        <v>1</v>
      </c>
      <c r="KRZ13">
        <f>VLOOKUP($A13,'[1]Cuadro 3'!$B$6:$N$169,2,FALSE)</f>
        <v>1</v>
      </c>
      <c r="KSA13">
        <f>VLOOKUP($A13,'[1]Cuadro 3'!$B$6:$N$169,2,FALSE)</f>
        <v>1</v>
      </c>
      <c r="KSB13">
        <f>VLOOKUP($A13,'[1]Cuadro 3'!$B$6:$N$169,2,FALSE)</f>
        <v>1</v>
      </c>
      <c r="KSC13">
        <f>VLOOKUP($A13,'[1]Cuadro 3'!$B$6:$N$169,2,FALSE)</f>
        <v>1</v>
      </c>
      <c r="KSD13">
        <f>VLOOKUP($A13,'[1]Cuadro 3'!$B$6:$N$169,2,FALSE)</f>
        <v>1</v>
      </c>
      <c r="KSE13">
        <f>VLOOKUP($A13,'[1]Cuadro 3'!$B$6:$N$169,2,FALSE)</f>
        <v>1</v>
      </c>
      <c r="KSF13">
        <f>VLOOKUP($A13,'[1]Cuadro 3'!$B$6:$N$169,2,FALSE)</f>
        <v>1</v>
      </c>
      <c r="KSG13">
        <f>VLOOKUP($A13,'[1]Cuadro 3'!$B$6:$N$169,2,FALSE)</f>
        <v>1</v>
      </c>
      <c r="KSH13">
        <f>VLOOKUP($A13,'[1]Cuadro 3'!$B$6:$N$169,2,FALSE)</f>
        <v>1</v>
      </c>
      <c r="KSI13">
        <f>VLOOKUP($A13,'[1]Cuadro 3'!$B$6:$N$169,2,FALSE)</f>
        <v>1</v>
      </c>
      <c r="KSJ13">
        <f>VLOOKUP($A13,'[1]Cuadro 3'!$B$6:$N$169,2,FALSE)</f>
        <v>1</v>
      </c>
      <c r="KSK13">
        <f>VLOOKUP($A13,'[1]Cuadro 3'!$B$6:$N$169,2,FALSE)</f>
        <v>1</v>
      </c>
      <c r="KSL13">
        <f>VLOOKUP($A13,'[1]Cuadro 3'!$B$6:$N$169,2,FALSE)</f>
        <v>1</v>
      </c>
      <c r="KSM13">
        <f>VLOOKUP($A13,'[1]Cuadro 3'!$B$6:$N$169,2,FALSE)</f>
        <v>1</v>
      </c>
      <c r="KSN13">
        <f>VLOOKUP($A13,'[1]Cuadro 3'!$B$6:$N$169,2,FALSE)</f>
        <v>1</v>
      </c>
      <c r="KSO13">
        <f>VLOOKUP($A13,'[1]Cuadro 3'!$B$6:$N$169,2,FALSE)</f>
        <v>1</v>
      </c>
      <c r="KSP13">
        <f>VLOOKUP($A13,'[1]Cuadro 3'!$B$6:$N$169,2,FALSE)</f>
        <v>1</v>
      </c>
      <c r="KSQ13">
        <f>VLOOKUP($A13,'[1]Cuadro 3'!$B$6:$N$169,2,FALSE)</f>
        <v>1</v>
      </c>
      <c r="KSR13">
        <f>VLOOKUP($A13,'[1]Cuadro 3'!$B$6:$N$169,2,FALSE)</f>
        <v>1</v>
      </c>
      <c r="KSS13">
        <f>VLOOKUP($A13,'[1]Cuadro 3'!$B$6:$N$169,2,FALSE)</f>
        <v>1</v>
      </c>
      <c r="KST13">
        <f>VLOOKUP($A13,'[1]Cuadro 3'!$B$6:$N$169,2,FALSE)</f>
        <v>1</v>
      </c>
      <c r="KSU13">
        <f>VLOOKUP($A13,'[1]Cuadro 3'!$B$6:$N$169,2,FALSE)</f>
        <v>1</v>
      </c>
      <c r="KSV13">
        <f>VLOOKUP($A13,'[1]Cuadro 3'!$B$6:$N$169,2,FALSE)</f>
        <v>1</v>
      </c>
      <c r="KSW13">
        <f>VLOOKUP($A13,'[1]Cuadro 3'!$B$6:$N$169,2,FALSE)</f>
        <v>1</v>
      </c>
      <c r="KSX13">
        <f>VLOOKUP($A13,'[1]Cuadro 3'!$B$6:$N$169,2,FALSE)</f>
        <v>1</v>
      </c>
      <c r="KSY13">
        <f>VLOOKUP($A13,'[1]Cuadro 3'!$B$6:$N$169,2,FALSE)</f>
        <v>1</v>
      </c>
      <c r="KSZ13">
        <f>VLOOKUP($A13,'[1]Cuadro 3'!$B$6:$N$169,2,FALSE)</f>
        <v>1</v>
      </c>
      <c r="KTA13">
        <f>VLOOKUP($A13,'[1]Cuadro 3'!$B$6:$N$169,2,FALSE)</f>
        <v>1</v>
      </c>
      <c r="KTB13">
        <f>VLOOKUP($A13,'[1]Cuadro 3'!$B$6:$N$169,2,FALSE)</f>
        <v>1</v>
      </c>
      <c r="KTC13">
        <f>VLOOKUP($A13,'[1]Cuadro 3'!$B$6:$N$169,2,FALSE)</f>
        <v>1</v>
      </c>
      <c r="KTD13">
        <f>VLOOKUP($A13,'[1]Cuadro 3'!$B$6:$N$169,2,FALSE)</f>
        <v>1</v>
      </c>
      <c r="KTE13">
        <f>VLOOKUP($A13,'[1]Cuadro 3'!$B$6:$N$169,2,FALSE)</f>
        <v>1</v>
      </c>
      <c r="KTF13">
        <f>VLOOKUP($A13,'[1]Cuadro 3'!$B$6:$N$169,2,FALSE)</f>
        <v>1</v>
      </c>
      <c r="KTG13">
        <f>VLOOKUP($A13,'[1]Cuadro 3'!$B$6:$N$169,2,FALSE)</f>
        <v>1</v>
      </c>
      <c r="KTH13">
        <f>VLOOKUP($A13,'[1]Cuadro 3'!$B$6:$N$169,2,FALSE)</f>
        <v>1</v>
      </c>
      <c r="KTI13">
        <f>VLOOKUP($A13,'[1]Cuadro 3'!$B$6:$N$169,2,FALSE)</f>
        <v>1</v>
      </c>
      <c r="KTJ13">
        <f>VLOOKUP($A13,'[1]Cuadro 3'!$B$6:$N$169,2,FALSE)</f>
        <v>1</v>
      </c>
      <c r="KTK13">
        <f>VLOOKUP($A13,'[1]Cuadro 3'!$B$6:$N$169,2,FALSE)</f>
        <v>1</v>
      </c>
      <c r="KTL13">
        <f>VLOOKUP($A13,'[1]Cuadro 3'!$B$6:$N$169,2,FALSE)</f>
        <v>1</v>
      </c>
      <c r="KTM13">
        <f>VLOOKUP($A13,'[1]Cuadro 3'!$B$6:$N$169,2,FALSE)</f>
        <v>1</v>
      </c>
      <c r="KTN13">
        <f>VLOOKUP($A13,'[1]Cuadro 3'!$B$6:$N$169,2,FALSE)</f>
        <v>1</v>
      </c>
      <c r="KTO13">
        <f>VLOOKUP($A13,'[1]Cuadro 3'!$B$6:$N$169,2,FALSE)</f>
        <v>1</v>
      </c>
      <c r="KTP13">
        <f>VLOOKUP($A13,'[1]Cuadro 3'!$B$6:$N$169,2,FALSE)</f>
        <v>1</v>
      </c>
      <c r="KTQ13">
        <f>VLOOKUP($A13,'[1]Cuadro 3'!$B$6:$N$169,2,FALSE)</f>
        <v>1</v>
      </c>
      <c r="KTR13">
        <f>VLOOKUP($A13,'[1]Cuadro 3'!$B$6:$N$169,2,FALSE)</f>
        <v>1</v>
      </c>
      <c r="KTS13">
        <f>VLOOKUP($A13,'[1]Cuadro 3'!$B$6:$N$169,2,FALSE)</f>
        <v>1</v>
      </c>
      <c r="KTT13">
        <f>VLOOKUP($A13,'[1]Cuadro 3'!$B$6:$N$169,2,FALSE)</f>
        <v>1</v>
      </c>
      <c r="KTU13">
        <f>VLOOKUP($A13,'[1]Cuadro 3'!$B$6:$N$169,2,FALSE)</f>
        <v>1</v>
      </c>
      <c r="KTV13">
        <f>VLOOKUP($A13,'[1]Cuadro 3'!$B$6:$N$169,2,FALSE)</f>
        <v>1</v>
      </c>
      <c r="KTW13">
        <f>VLOOKUP($A13,'[1]Cuadro 3'!$B$6:$N$169,2,FALSE)</f>
        <v>1</v>
      </c>
      <c r="KTX13">
        <f>VLOOKUP($A13,'[1]Cuadro 3'!$B$6:$N$169,2,FALSE)</f>
        <v>1</v>
      </c>
      <c r="KTY13">
        <f>VLOOKUP($A13,'[1]Cuadro 3'!$B$6:$N$169,2,FALSE)</f>
        <v>1</v>
      </c>
      <c r="KTZ13">
        <f>VLOOKUP($A13,'[1]Cuadro 3'!$B$6:$N$169,2,FALSE)</f>
        <v>1</v>
      </c>
      <c r="KUA13">
        <f>VLOOKUP($A13,'[1]Cuadro 3'!$B$6:$N$169,2,FALSE)</f>
        <v>1</v>
      </c>
      <c r="KUB13">
        <f>VLOOKUP($A13,'[1]Cuadro 3'!$B$6:$N$169,2,FALSE)</f>
        <v>1</v>
      </c>
      <c r="KUC13">
        <f>VLOOKUP($A13,'[1]Cuadro 3'!$B$6:$N$169,2,FALSE)</f>
        <v>1</v>
      </c>
      <c r="KUD13">
        <f>VLOOKUP($A13,'[1]Cuadro 3'!$B$6:$N$169,2,FALSE)</f>
        <v>1</v>
      </c>
      <c r="KUE13">
        <f>VLOOKUP($A13,'[1]Cuadro 3'!$B$6:$N$169,2,FALSE)</f>
        <v>1</v>
      </c>
      <c r="KUF13">
        <f>VLOOKUP($A13,'[1]Cuadro 3'!$B$6:$N$169,2,FALSE)</f>
        <v>1</v>
      </c>
      <c r="KUG13">
        <f>VLOOKUP($A13,'[1]Cuadro 3'!$B$6:$N$169,2,FALSE)</f>
        <v>1</v>
      </c>
      <c r="KUH13">
        <f>VLOOKUP($A13,'[1]Cuadro 3'!$B$6:$N$169,2,FALSE)</f>
        <v>1</v>
      </c>
      <c r="KUI13">
        <f>VLOOKUP($A13,'[1]Cuadro 3'!$B$6:$N$169,2,FALSE)</f>
        <v>1</v>
      </c>
      <c r="KUJ13">
        <f>VLOOKUP($A13,'[1]Cuadro 3'!$B$6:$N$169,2,FALSE)</f>
        <v>1</v>
      </c>
      <c r="KUK13">
        <f>VLOOKUP($A13,'[1]Cuadro 3'!$B$6:$N$169,2,FALSE)</f>
        <v>1</v>
      </c>
      <c r="KUL13">
        <f>VLOOKUP($A13,'[1]Cuadro 3'!$B$6:$N$169,2,FALSE)</f>
        <v>1</v>
      </c>
      <c r="KUM13">
        <f>VLOOKUP($A13,'[1]Cuadro 3'!$B$6:$N$169,2,FALSE)</f>
        <v>1</v>
      </c>
      <c r="KUN13">
        <f>VLOOKUP($A13,'[1]Cuadro 3'!$B$6:$N$169,2,FALSE)</f>
        <v>1</v>
      </c>
      <c r="KUO13">
        <f>VLOOKUP($A13,'[1]Cuadro 3'!$B$6:$N$169,2,FALSE)</f>
        <v>1</v>
      </c>
      <c r="KUP13">
        <f>VLOOKUP($A13,'[1]Cuadro 3'!$B$6:$N$169,2,FALSE)</f>
        <v>1</v>
      </c>
      <c r="KUQ13">
        <f>VLOOKUP($A13,'[1]Cuadro 3'!$B$6:$N$169,2,FALSE)</f>
        <v>1</v>
      </c>
      <c r="KUR13">
        <f>VLOOKUP($A13,'[1]Cuadro 3'!$B$6:$N$169,2,FALSE)</f>
        <v>1</v>
      </c>
      <c r="KUS13">
        <f>VLOOKUP($A13,'[1]Cuadro 3'!$B$6:$N$169,2,FALSE)</f>
        <v>1</v>
      </c>
      <c r="KUT13">
        <f>VLOOKUP($A13,'[1]Cuadro 3'!$B$6:$N$169,2,FALSE)</f>
        <v>1</v>
      </c>
      <c r="KUU13">
        <f>VLOOKUP($A13,'[1]Cuadro 3'!$B$6:$N$169,2,FALSE)</f>
        <v>1</v>
      </c>
      <c r="KUV13">
        <f>VLOOKUP($A13,'[1]Cuadro 3'!$B$6:$N$169,2,FALSE)</f>
        <v>1</v>
      </c>
      <c r="KUW13">
        <f>VLOOKUP($A13,'[1]Cuadro 3'!$B$6:$N$169,2,FALSE)</f>
        <v>1</v>
      </c>
      <c r="KUX13">
        <f>VLOOKUP($A13,'[1]Cuadro 3'!$B$6:$N$169,2,FALSE)</f>
        <v>1</v>
      </c>
      <c r="KUY13">
        <f>VLOOKUP($A13,'[1]Cuadro 3'!$B$6:$N$169,2,FALSE)</f>
        <v>1</v>
      </c>
      <c r="KUZ13">
        <f>VLOOKUP($A13,'[1]Cuadro 3'!$B$6:$N$169,2,FALSE)</f>
        <v>1</v>
      </c>
      <c r="KVA13">
        <f>VLOOKUP($A13,'[1]Cuadro 3'!$B$6:$N$169,2,FALSE)</f>
        <v>1</v>
      </c>
      <c r="KVB13">
        <f>VLOOKUP($A13,'[1]Cuadro 3'!$B$6:$N$169,2,FALSE)</f>
        <v>1</v>
      </c>
      <c r="KVC13">
        <f>VLOOKUP($A13,'[1]Cuadro 3'!$B$6:$N$169,2,FALSE)</f>
        <v>1</v>
      </c>
      <c r="KVD13">
        <f>VLOOKUP($A13,'[1]Cuadro 3'!$B$6:$N$169,2,FALSE)</f>
        <v>1</v>
      </c>
      <c r="KVE13">
        <f>VLOOKUP($A13,'[1]Cuadro 3'!$B$6:$N$169,2,FALSE)</f>
        <v>1</v>
      </c>
      <c r="KVF13">
        <f>VLOOKUP($A13,'[1]Cuadro 3'!$B$6:$N$169,2,FALSE)</f>
        <v>1</v>
      </c>
      <c r="KVG13">
        <f>VLOOKUP($A13,'[1]Cuadro 3'!$B$6:$N$169,2,FALSE)</f>
        <v>1</v>
      </c>
      <c r="KVH13">
        <f>VLOOKUP($A13,'[1]Cuadro 3'!$B$6:$N$169,2,FALSE)</f>
        <v>1</v>
      </c>
      <c r="KVI13">
        <f>VLOOKUP($A13,'[1]Cuadro 3'!$B$6:$N$169,2,FALSE)</f>
        <v>1</v>
      </c>
      <c r="KVJ13">
        <f>VLOOKUP($A13,'[1]Cuadro 3'!$B$6:$N$169,2,FALSE)</f>
        <v>1</v>
      </c>
      <c r="KVK13">
        <f>VLOOKUP($A13,'[1]Cuadro 3'!$B$6:$N$169,2,FALSE)</f>
        <v>1</v>
      </c>
      <c r="KVL13">
        <f>VLOOKUP($A13,'[1]Cuadro 3'!$B$6:$N$169,2,FALSE)</f>
        <v>1</v>
      </c>
      <c r="KVM13">
        <f>VLOOKUP($A13,'[1]Cuadro 3'!$B$6:$N$169,2,FALSE)</f>
        <v>1</v>
      </c>
      <c r="KVN13">
        <f>VLOOKUP($A13,'[1]Cuadro 3'!$B$6:$N$169,2,FALSE)</f>
        <v>1</v>
      </c>
      <c r="KVO13">
        <f>VLOOKUP($A13,'[1]Cuadro 3'!$B$6:$N$169,2,FALSE)</f>
        <v>1</v>
      </c>
      <c r="KVP13">
        <f>VLOOKUP($A13,'[1]Cuadro 3'!$B$6:$N$169,2,FALSE)</f>
        <v>1</v>
      </c>
      <c r="KVQ13">
        <f>VLOOKUP($A13,'[1]Cuadro 3'!$B$6:$N$169,2,FALSE)</f>
        <v>1</v>
      </c>
      <c r="KVR13">
        <f>VLOOKUP($A13,'[1]Cuadro 3'!$B$6:$N$169,2,FALSE)</f>
        <v>1</v>
      </c>
      <c r="KVS13">
        <f>VLOOKUP($A13,'[1]Cuadro 3'!$B$6:$N$169,2,FALSE)</f>
        <v>1</v>
      </c>
      <c r="KVT13">
        <f>VLOOKUP($A13,'[1]Cuadro 3'!$B$6:$N$169,2,FALSE)</f>
        <v>1</v>
      </c>
      <c r="KVU13">
        <f>VLOOKUP($A13,'[1]Cuadro 3'!$B$6:$N$169,2,FALSE)</f>
        <v>1</v>
      </c>
      <c r="KVV13">
        <f>VLOOKUP($A13,'[1]Cuadro 3'!$B$6:$N$169,2,FALSE)</f>
        <v>1</v>
      </c>
      <c r="KVW13">
        <f>VLOOKUP($A13,'[1]Cuadro 3'!$B$6:$N$169,2,FALSE)</f>
        <v>1</v>
      </c>
      <c r="KVX13">
        <f>VLOOKUP($A13,'[1]Cuadro 3'!$B$6:$N$169,2,FALSE)</f>
        <v>1</v>
      </c>
      <c r="KVY13">
        <f>VLOOKUP($A13,'[1]Cuadro 3'!$B$6:$N$169,2,FALSE)</f>
        <v>1</v>
      </c>
      <c r="KVZ13">
        <f>VLOOKUP($A13,'[1]Cuadro 3'!$B$6:$N$169,2,FALSE)</f>
        <v>1</v>
      </c>
      <c r="KWA13">
        <f>VLOOKUP($A13,'[1]Cuadro 3'!$B$6:$N$169,2,FALSE)</f>
        <v>1</v>
      </c>
      <c r="KWB13">
        <f>VLOOKUP($A13,'[1]Cuadro 3'!$B$6:$N$169,2,FALSE)</f>
        <v>1</v>
      </c>
      <c r="KWC13">
        <f>VLOOKUP($A13,'[1]Cuadro 3'!$B$6:$N$169,2,FALSE)</f>
        <v>1</v>
      </c>
      <c r="KWD13">
        <f>VLOOKUP($A13,'[1]Cuadro 3'!$B$6:$N$169,2,FALSE)</f>
        <v>1</v>
      </c>
      <c r="KWE13">
        <f>VLOOKUP($A13,'[1]Cuadro 3'!$B$6:$N$169,2,FALSE)</f>
        <v>1</v>
      </c>
      <c r="KWF13">
        <f>VLOOKUP($A13,'[1]Cuadro 3'!$B$6:$N$169,2,FALSE)</f>
        <v>1</v>
      </c>
      <c r="KWG13">
        <f>VLOOKUP($A13,'[1]Cuadro 3'!$B$6:$N$169,2,FALSE)</f>
        <v>1</v>
      </c>
      <c r="KWH13">
        <f>VLOOKUP($A13,'[1]Cuadro 3'!$B$6:$N$169,2,FALSE)</f>
        <v>1</v>
      </c>
      <c r="KWI13">
        <f>VLOOKUP($A13,'[1]Cuadro 3'!$B$6:$N$169,2,FALSE)</f>
        <v>1</v>
      </c>
      <c r="KWJ13">
        <f>VLOOKUP($A13,'[1]Cuadro 3'!$B$6:$N$169,2,FALSE)</f>
        <v>1</v>
      </c>
      <c r="KWK13">
        <f>VLOOKUP($A13,'[1]Cuadro 3'!$B$6:$N$169,2,FALSE)</f>
        <v>1</v>
      </c>
      <c r="KWL13">
        <f>VLOOKUP($A13,'[1]Cuadro 3'!$B$6:$N$169,2,FALSE)</f>
        <v>1</v>
      </c>
      <c r="KWM13">
        <f>VLOOKUP($A13,'[1]Cuadro 3'!$B$6:$N$169,2,FALSE)</f>
        <v>1</v>
      </c>
      <c r="KWN13">
        <f>VLOOKUP($A13,'[1]Cuadro 3'!$B$6:$N$169,2,FALSE)</f>
        <v>1</v>
      </c>
      <c r="KWO13">
        <f>VLOOKUP($A13,'[1]Cuadro 3'!$B$6:$N$169,2,FALSE)</f>
        <v>1</v>
      </c>
      <c r="KWP13">
        <f>VLOOKUP($A13,'[1]Cuadro 3'!$B$6:$N$169,2,FALSE)</f>
        <v>1</v>
      </c>
      <c r="KWQ13">
        <f>VLOOKUP($A13,'[1]Cuadro 3'!$B$6:$N$169,2,FALSE)</f>
        <v>1</v>
      </c>
      <c r="KWR13">
        <f>VLOOKUP($A13,'[1]Cuadro 3'!$B$6:$N$169,2,FALSE)</f>
        <v>1</v>
      </c>
      <c r="KWS13">
        <f>VLOOKUP($A13,'[1]Cuadro 3'!$B$6:$N$169,2,FALSE)</f>
        <v>1</v>
      </c>
      <c r="KWT13">
        <f>VLOOKUP($A13,'[1]Cuadro 3'!$B$6:$N$169,2,FALSE)</f>
        <v>1</v>
      </c>
      <c r="KWU13">
        <f>VLOOKUP($A13,'[1]Cuadro 3'!$B$6:$N$169,2,FALSE)</f>
        <v>1</v>
      </c>
      <c r="KWV13">
        <f>VLOOKUP($A13,'[1]Cuadro 3'!$B$6:$N$169,2,FALSE)</f>
        <v>1</v>
      </c>
      <c r="KWW13">
        <f>VLOOKUP($A13,'[1]Cuadro 3'!$B$6:$N$169,2,FALSE)</f>
        <v>1</v>
      </c>
      <c r="KWX13">
        <f>VLOOKUP($A13,'[1]Cuadro 3'!$B$6:$N$169,2,FALSE)</f>
        <v>1</v>
      </c>
      <c r="KWY13">
        <f>VLOOKUP($A13,'[1]Cuadro 3'!$B$6:$N$169,2,FALSE)</f>
        <v>1</v>
      </c>
      <c r="KWZ13">
        <f>VLOOKUP($A13,'[1]Cuadro 3'!$B$6:$N$169,2,FALSE)</f>
        <v>1</v>
      </c>
      <c r="KXA13">
        <f>VLOOKUP($A13,'[1]Cuadro 3'!$B$6:$N$169,2,FALSE)</f>
        <v>1</v>
      </c>
      <c r="KXB13">
        <f>VLOOKUP($A13,'[1]Cuadro 3'!$B$6:$N$169,2,FALSE)</f>
        <v>1</v>
      </c>
      <c r="KXC13">
        <f>VLOOKUP($A13,'[1]Cuadro 3'!$B$6:$N$169,2,FALSE)</f>
        <v>1</v>
      </c>
      <c r="KXD13">
        <f>VLOOKUP($A13,'[1]Cuadro 3'!$B$6:$N$169,2,FALSE)</f>
        <v>1</v>
      </c>
      <c r="KXE13">
        <f>VLOOKUP($A13,'[1]Cuadro 3'!$B$6:$N$169,2,FALSE)</f>
        <v>1</v>
      </c>
      <c r="KXF13">
        <f>VLOOKUP($A13,'[1]Cuadro 3'!$B$6:$N$169,2,FALSE)</f>
        <v>1</v>
      </c>
      <c r="KXG13">
        <f>VLOOKUP($A13,'[1]Cuadro 3'!$B$6:$N$169,2,FALSE)</f>
        <v>1</v>
      </c>
      <c r="KXH13">
        <f>VLOOKUP($A13,'[1]Cuadro 3'!$B$6:$N$169,2,FALSE)</f>
        <v>1</v>
      </c>
      <c r="KXI13">
        <f>VLOOKUP($A13,'[1]Cuadro 3'!$B$6:$N$169,2,FALSE)</f>
        <v>1</v>
      </c>
      <c r="KXJ13">
        <f>VLOOKUP($A13,'[1]Cuadro 3'!$B$6:$N$169,2,FALSE)</f>
        <v>1</v>
      </c>
      <c r="KXK13">
        <f>VLOOKUP($A13,'[1]Cuadro 3'!$B$6:$N$169,2,FALSE)</f>
        <v>1</v>
      </c>
      <c r="KXL13">
        <f>VLOOKUP($A13,'[1]Cuadro 3'!$B$6:$N$169,2,FALSE)</f>
        <v>1</v>
      </c>
      <c r="KXM13">
        <f>VLOOKUP($A13,'[1]Cuadro 3'!$B$6:$N$169,2,FALSE)</f>
        <v>1</v>
      </c>
      <c r="KXN13">
        <f>VLOOKUP($A13,'[1]Cuadro 3'!$B$6:$N$169,2,FALSE)</f>
        <v>1</v>
      </c>
      <c r="KXO13">
        <f>VLOOKUP($A13,'[1]Cuadro 3'!$B$6:$N$169,2,FALSE)</f>
        <v>1</v>
      </c>
      <c r="KXP13">
        <f>VLOOKUP($A13,'[1]Cuadro 3'!$B$6:$N$169,2,FALSE)</f>
        <v>1</v>
      </c>
      <c r="KXQ13">
        <f>VLOOKUP($A13,'[1]Cuadro 3'!$B$6:$N$169,2,FALSE)</f>
        <v>1</v>
      </c>
      <c r="KXR13">
        <f>VLOOKUP($A13,'[1]Cuadro 3'!$B$6:$N$169,2,FALSE)</f>
        <v>1</v>
      </c>
      <c r="KXS13">
        <f>VLOOKUP($A13,'[1]Cuadro 3'!$B$6:$N$169,2,FALSE)</f>
        <v>1</v>
      </c>
      <c r="KXT13">
        <f>VLOOKUP($A13,'[1]Cuadro 3'!$B$6:$N$169,2,FALSE)</f>
        <v>1</v>
      </c>
      <c r="KXU13">
        <f>VLOOKUP($A13,'[1]Cuadro 3'!$B$6:$N$169,2,FALSE)</f>
        <v>1</v>
      </c>
      <c r="KXV13">
        <f>VLOOKUP($A13,'[1]Cuadro 3'!$B$6:$N$169,2,FALSE)</f>
        <v>1</v>
      </c>
      <c r="KXW13">
        <f>VLOOKUP($A13,'[1]Cuadro 3'!$B$6:$N$169,2,FALSE)</f>
        <v>1</v>
      </c>
      <c r="KXX13">
        <f>VLOOKUP($A13,'[1]Cuadro 3'!$B$6:$N$169,2,FALSE)</f>
        <v>1</v>
      </c>
      <c r="KXY13">
        <f>VLOOKUP($A13,'[1]Cuadro 3'!$B$6:$N$169,2,FALSE)</f>
        <v>1</v>
      </c>
      <c r="KXZ13">
        <f>VLOOKUP($A13,'[1]Cuadro 3'!$B$6:$N$169,2,FALSE)</f>
        <v>1</v>
      </c>
      <c r="KYA13">
        <f>VLOOKUP($A13,'[1]Cuadro 3'!$B$6:$N$169,2,FALSE)</f>
        <v>1</v>
      </c>
      <c r="KYB13">
        <f>VLOOKUP($A13,'[1]Cuadro 3'!$B$6:$N$169,2,FALSE)</f>
        <v>1</v>
      </c>
      <c r="KYC13">
        <f>VLOOKUP($A13,'[1]Cuadro 3'!$B$6:$N$169,2,FALSE)</f>
        <v>1</v>
      </c>
      <c r="KYD13">
        <f>VLOOKUP($A13,'[1]Cuadro 3'!$B$6:$N$169,2,FALSE)</f>
        <v>1</v>
      </c>
      <c r="KYE13">
        <f>VLOOKUP($A13,'[1]Cuadro 3'!$B$6:$N$169,2,FALSE)</f>
        <v>1</v>
      </c>
      <c r="KYF13">
        <f>VLOOKUP($A13,'[1]Cuadro 3'!$B$6:$N$169,2,FALSE)</f>
        <v>1</v>
      </c>
      <c r="KYG13">
        <f>VLOOKUP($A13,'[1]Cuadro 3'!$B$6:$N$169,2,FALSE)</f>
        <v>1</v>
      </c>
      <c r="KYH13">
        <f>VLOOKUP($A13,'[1]Cuadro 3'!$B$6:$N$169,2,FALSE)</f>
        <v>1</v>
      </c>
      <c r="KYI13">
        <f>VLOOKUP($A13,'[1]Cuadro 3'!$B$6:$N$169,2,FALSE)</f>
        <v>1</v>
      </c>
      <c r="KYJ13">
        <f>VLOOKUP($A13,'[1]Cuadro 3'!$B$6:$N$169,2,FALSE)</f>
        <v>1</v>
      </c>
      <c r="KYK13">
        <f>VLOOKUP($A13,'[1]Cuadro 3'!$B$6:$N$169,2,FALSE)</f>
        <v>1</v>
      </c>
      <c r="KYL13">
        <f>VLOOKUP($A13,'[1]Cuadro 3'!$B$6:$N$169,2,FALSE)</f>
        <v>1</v>
      </c>
      <c r="KYM13">
        <f>VLOOKUP($A13,'[1]Cuadro 3'!$B$6:$N$169,2,FALSE)</f>
        <v>1</v>
      </c>
      <c r="KYN13">
        <f>VLOOKUP($A13,'[1]Cuadro 3'!$B$6:$N$169,2,FALSE)</f>
        <v>1</v>
      </c>
      <c r="KYO13">
        <f>VLOOKUP($A13,'[1]Cuadro 3'!$B$6:$N$169,2,FALSE)</f>
        <v>1</v>
      </c>
      <c r="KYP13">
        <f>VLOOKUP($A13,'[1]Cuadro 3'!$B$6:$N$169,2,FALSE)</f>
        <v>1</v>
      </c>
      <c r="KYQ13">
        <f>VLOOKUP($A13,'[1]Cuadro 3'!$B$6:$N$169,2,FALSE)</f>
        <v>1</v>
      </c>
      <c r="KYR13">
        <f>VLOOKUP($A13,'[1]Cuadro 3'!$B$6:$N$169,2,FALSE)</f>
        <v>1</v>
      </c>
      <c r="KYS13">
        <f>VLOOKUP($A13,'[1]Cuadro 3'!$B$6:$N$169,2,FALSE)</f>
        <v>1</v>
      </c>
      <c r="KYT13">
        <f>VLOOKUP($A13,'[1]Cuadro 3'!$B$6:$N$169,2,FALSE)</f>
        <v>1</v>
      </c>
      <c r="KYU13">
        <f>VLOOKUP($A13,'[1]Cuadro 3'!$B$6:$N$169,2,FALSE)</f>
        <v>1</v>
      </c>
      <c r="KYV13">
        <f>VLOOKUP($A13,'[1]Cuadro 3'!$B$6:$N$169,2,FALSE)</f>
        <v>1</v>
      </c>
      <c r="KYW13">
        <f>VLOOKUP($A13,'[1]Cuadro 3'!$B$6:$N$169,2,FALSE)</f>
        <v>1</v>
      </c>
      <c r="KYX13">
        <f>VLOOKUP($A13,'[1]Cuadro 3'!$B$6:$N$169,2,FALSE)</f>
        <v>1</v>
      </c>
      <c r="KYY13">
        <f>VLOOKUP($A13,'[1]Cuadro 3'!$B$6:$N$169,2,FALSE)</f>
        <v>1</v>
      </c>
      <c r="KYZ13">
        <f>VLOOKUP($A13,'[1]Cuadro 3'!$B$6:$N$169,2,FALSE)</f>
        <v>1</v>
      </c>
      <c r="KZA13">
        <f>VLOOKUP($A13,'[1]Cuadro 3'!$B$6:$N$169,2,FALSE)</f>
        <v>1</v>
      </c>
      <c r="KZB13">
        <f>VLOOKUP($A13,'[1]Cuadro 3'!$B$6:$N$169,2,FALSE)</f>
        <v>1</v>
      </c>
      <c r="KZC13">
        <f>VLOOKUP($A13,'[1]Cuadro 3'!$B$6:$N$169,2,FALSE)</f>
        <v>1</v>
      </c>
      <c r="KZD13">
        <f>VLOOKUP($A13,'[1]Cuadro 3'!$B$6:$N$169,2,FALSE)</f>
        <v>1</v>
      </c>
      <c r="KZE13">
        <f>VLOOKUP($A13,'[1]Cuadro 3'!$B$6:$N$169,2,FALSE)</f>
        <v>1</v>
      </c>
      <c r="KZF13">
        <f>VLOOKUP($A13,'[1]Cuadro 3'!$B$6:$N$169,2,FALSE)</f>
        <v>1</v>
      </c>
      <c r="KZG13">
        <f>VLOOKUP($A13,'[1]Cuadro 3'!$B$6:$N$169,2,FALSE)</f>
        <v>1</v>
      </c>
      <c r="KZH13">
        <f>VLOOKUP($A13,'[1]Cuadro 3'!$B$6:$N$169,2,FALSE)</f>
        <v>1</v>
      </c>
      <c r="KZI13">
        <f>VLOOKUP($A13,'[1]Cuadro 3'!$B$6:$N$169,2,FALSE)</f>
        <v>1</v>
      </c>
      <c r="KZJ13">
        <f>VLOOKUP($A13,'[1]Cuadro 3'!$B$6:$N$169,2,FALSE)</f>
        <v>1</v>
      </c>
      <c r="KZK13">
        <f>VLOOKUP($A13,'[1]Cuadro 3'!$B$6:$N$169,2,FALSE)</f>
        <v>1</v>
      </c>
      <c r="KZL13">
        <f>VLOOKUP($A13,'[1]Cuadro 3'!$B$6:$N$169,2,FALSE)</f>
        <v>1</v>
      </c>
      <c r="KZM13">
        <f>VLOOKUP($A13,'[1]Cuadro 3'!$B$6:$N$169,2,FALSE)</f>
        <v>1</v>
      </c>
      <c r="KZN13">
        <f>VLOOKUP($A13,'[1]Cuadro 3'!$B$6:$N$169,2,FALSE)</f>
        <v>1</v>
      </c>
      <c r="KZO13">
        <f>VLOOKUP($A13,'[1]Cuadro 3'!$B$6:$N$169,2,FALSE)</f>
        <v>1</v>
      </c>
      <c r="KZP13">
        <f>VLOOKUP($A13,'[1]Cuadro 3'!$B$6:$N$169,2,FALSE)</f>
        <v>1</v>
      </c>
      <c r="KZQ13">
        <f>VLOOKUP($A13,'[1]Cuadro 3'!$B$6:$N$169,2,FALSE)</f>
        <v>1</v>
      </c>
      <c r="KZR13">
        <f>VLOOKUP($A13,'[1]Cuadro 3'!$B$6:$N$169,2,FALSE)</f>
        <v>1</v>
      </c>
      <c r="KZS13">
        <f>VLOOKUP($A13,'[1]Cuadro 3'!$B$6:$N$169,2,FALSE)</f>
        <v>1</v>
      </c>
      <c r="KZT13">
        <f>VLOOKUP($A13,'[1]Cuadro 3'!$B$6:$N$169,2,FALSE)</f>
        <v>1</v>
      </c>
      <c r="KZU13">
        <f>VLOOKUP($A13,'[1]Cuadro 3'!$B$6:$N$169,2,FALSE)</f>
        <v>1</v>
      </c>
      <c r="KZV13">
        <f>VLOOKUP($A13,'[1]Cuadro 3'!$B$6:$N$169,2,FALSE)</f>
        <v>1</v>
      </c>
      <c r="KZW13">
        <f>VLOOKUP($A13,'[1]Cuadro 3'!$B$6:$N$169,2,FALSE)</f>
        <v>1</v>
      </c>
      <c r="KZX13">
        <f>VLOOKUP($A13,'[1]Cuadro 3'!$B$6:$N$169,2,FALSE)</f>
        <v>1</v>
      </c>
      <c r="KZY13">
        <f>VLOOKUP($A13,'[1]Cuadro 3'!$B$6:$N$169,2,FALSE)</f>
        <v>1</v>
      </c>
      <c r="KZZ13">
        <f>VLOOKUP($A13,'[1]Cuadro 3'!$B$6:$N$169,2,FALSE)</f>
        <v>1</v>
      </c>
      <c r="LAA13">
        <f>VLOOKUP($A13,'[1]Cuadro 3'!$B$6:$N$169,2,FALSE)</f>
        <v>1</v>
      </c>
      <c r="LAB13">
        <f>VLOOKUP($A13,'[1]Cuadro 3'!$B$6:$N$169,2,FALSE)</f>
        <v>1</v>
      </c>
      <c r="LAC13">
        <f>VLOOKUP($A13,'[1]Cuadro 3'!$B$6:$N$169,2,FALSE)</f>
        <v>1</v>
      </c>
      <c r="LAD13">
        <f>VLOOKUP($A13,'[1]Cuadro 3'!$B$6:$N$169,2,FALSE)</f>
        <v>1</v>
      </c>
      <c r="LAE13">
        <f>VLOOKUP($A13,'[1]Cuadro 3'!$B$6:$N$169,2,FALSE)</f>
        <v>1</v>
      </c>
      <c r="LAF13">
        <f>VLOOKUP($A13,'[1]Cuadro 3'!$B$6:$N$169,2,FALSE)</f>
        <v>1</v>
      </c>
      <c r="LAG13">
        <f>VLOOKUP($A13,'[1]Cuadro 3'!$B$6:$N$169,2,FALSE)</f>
        <v>1</v>
      </c>
      <c r="LAH13">
        <f>VLOOKUP($A13,'[1]Cuadro 3'!$B$6:$N$169,2,FALSE)</f>
        <v>1</v>
      </c>
      <c r="LAI13">
        <f>VLOOKUP($A13,'[1]Cuadro 3'!$B$6:$N$169,2,FALSE)</f>
        <v>1</v>
      </c>
      <c r="LAJ13">
        <f>VLOOKUP($A13,'[1]Cuadro 3'!$B$6:$N$169,2,FALSE)</f>
        <v>1</v>
      </c>
      <c r="LAK13">
        <f>VLOOKUP($A13,'[1]Cuadro 3'!$B$6:$N$169,2,FALSE)</f>
        <v>1</v>
      </c>
      <c r="LAL13">
        <f>VLOOKUP($A13,'[1]Cuadro 3'!$B$6:$N$169,2,FALSE)</f>
        <v>1</v>
      </c>
      <c r="LAM13">
        <f>VLOOKUP($A13,'[1]Cuadro 3'!$B$6:$N$169,2,FALSE)</f>
        <v>1</v>
      </c>
      <c r="LAN13">
        <f>VLOOKUP($A13,'[1]Cuadro 3'!$B$6:$N$169,2,FALSE)</f>
        <v>1</v>
      </c>
      <c r="LAO13">
        <f>VLOOKUP($A13,'[1]Cuadro 3'!$B$6:$N$169,2,FALSE)</f>
        <v>1</v>
      </c>
      <c r="LAP13">
        <f>VLOOKUP($A13,'[1]Cuadro 3'!$B$6:$N$169,2,FALSE)</f>
        <v>1</v>
      </c>
      <c r="LAQ13">
        <f>VLOOKUP($A13,'[1]Cuadro 3'!$B$6:$N$169,2,FALSE)</f>
        <v>1</v>
      </c>
      <c r="LAR13">
        <f>VLOOKUP($A13,'[1]Cuadro 3'!$B$6:$N$169,2,FALSE)</f>
        <v>1</v>
      </c>
      <c r="LAS13">
        <f>VLOOKUP($A13,'[1]Cuadro 3'!$B$6:$N$169,2,FALSE)</f>
        <v>1</v>
      </c>
      <c r="LAT13">
        <f>VLOOKUP($A13,'[1]Cuadro 3'!$B$6:$N$169,2,FALSE)</f>
        <v>1</v>
      </c>
      <c r="LAU13">
        <f>VLOOKUP($A13,'[1]Cuadro 3'!$B$6:$N$169,2,FALSE)</f>
        <v>1</v>
      </c>
      <c r="LAV13">
        <f>VLOOKUP($A13,'[1]Cuadro 3'!$B$6:$N$169,2,FALSE)</f>
        <v>1</v>
      </c>
      <c r="LAW13">
        <f>VLOOKUP($A13,'[1]Cuadro 3'!$B$6:$N$169,2,FALSE)</f>
        <v>1</v>
      </c>
      <c r="LAX13">
        <f>VLOOKUP($A13,'[1]Cuadro 3'!$B$6:$N$169,2,FALSE)</f>
        <v>1</v>
      </c>
      <c r="LAY13">
        <f>VLOOKUP($A13,'[1]Cuadro 3'!$B$6:$N$169,2,FALSE)</f>
        <v>1</v>
      </c>
      <c r="LAZ13">
        <f>VLOOKUP($A13,'[1]Cuadro 3'!$B$6:$N$169,2,FALSE)</f>
        <v>1</v>
      </c>
      <c r="LBA13">
        <f>VLOOKUP($A13,'[1]Cuadro 3'!$B$6:$N$169,2,FALSE)</f>
        <v>1</v>
      </c>
      <c r="LBB13">
        <f>VLOOKUP($A13,'[1]Cuadro 3'!$B$6:$N$169,2,FALSE)</f>
        <v>1</v>
      </c>
      <c r="LBC13">
        <f>VLOOKUP($A13,'[1]Cuadro 3'!$B$6:$N$169,2,FALSE)</f>
        <v>1</v>
      </c>
      <c r="LBD13">
        <f>VLOOKUP($A13,'[1]Cuadro 3'!$B$6:$N$169,2,FALSE)</f>
        <v>1</v>
      </c>
      <c r="LBE13">
        <f>VLOOKUP($A13,'[1]Cuadro 3'!$B$6:$N$169,2,FALSE)</f>
        <v>1</v>
      </c>
      <c r="LBF13">
        <f>VLOOKUP($A13,'[1]Cuadro 3'!$B$6:$N$169,2,FALSE)</f>
        <v>1</v>
      </c>
      <c r="LBG13">
        <f>VLOOKUP($A13,'[1]Cuadro 3'!$B$6:$N$169,2,FALSE)</f>
        <v>1</v>
      </c>
      <c r="LBH13">
        <f>VLOOKUP($A13,'[1]Cuadro 3'!$B$6:$N$169,2,FALSE)</f>
        <v>1</v>
      </c>
      <c r="LBI13">
        <f>VLOOKUP($A13,'[1]Cuadro 3'!$B$6:$N$169,2,FALSE)</f>
        <v>1</v>
      </c>
      <c r="LBJ13">
        <f>VLOOKUP($A13,'[1]Cuadro 3'!$B$6:$N$169,2,FALSE)</f>
        <v>1</v>
      </c>
      <c r="LBK13">
        <f>VLOOKUP($A13,'[1]Cuadro 3'!$B$6:$N$169,2,FALSE)</f>
        <v>1</v>
      </c>
      <c r="LBL13">
        <f>VLOOKUP($A13,'[1]Cuadro 3'!$B$6:$N$169,2,FALSE)</f>
        <v>1</v>
      </c>
      <c r="LBM13">
        <f>VLOOKUP($A13,'[1]Cuadro 3'!$B$6:$N$169,2,FALSE)</f>
        <v>1</v>
      </c>
      <c r="LBN13">
        <f>VLOOKUP($A13,'[1]Cuadro 3'!$B$6:$N$169,2,FALSE)</f>
        <v>1</v>
      </c>
      <c r="LBO13">
        <f>VLOOKUP($A13,'[1]Cuadro 3'!$B$6:$N$169,2,FALSE)</f>
        <v>1</v>
      </c>
      <c r="LBP13">
        <f>VLOOKUP($A13,'[1]Cuadro 3'!$B$6:$N$169,2,FALSE)</f>
        <v>1</v>
      </c>
      <c r="LBQ13">
        <f>VLOOKUP($A13,'[1]Cuadro 3'!$B$6:$N$169,2,FALSE)</f>
        <v>1</v>
      </c>
      <c r="LBR13">
        <f>VLOOKUP($A13,'[1]Cuadro 3'!$B$6:$N$169,2,FALSE)</f>
        <v>1</v>
      </c>
      <c r="LBS13">
        <f>VLOOKUP($A13,'[1]Cuadro 3'!$B$6:$N$169,2,FALSE)</f>
        <v>1</v>
      </c>
      <c r="LBT13">
        <f>VLOOKUP($A13,'[1]Cuadro 3'!$B$6:$N$169,2,FALSE)</f>
        <v>1</v>
      </c>
      <c r="LBU13">
        <f>VLOOKUP($A13,'[1]Cuadro 3'!$B$6:$N$169,2,FALSE)</f>
        <v>1</v>
      </c>
      <c r="LBV13">
        <f>VLOOKUP($A13,'[1]Cuadro 3'!$B$6:$N$169,2,FALSE)</f>
        <v>1</v>
      </c>
      <c r="LBW13">
        <f>VLOOKUP($A13,'[1]Cuadro 3'!$B$6:$N$169,2,FALSE)</f>
        <v>1</v>
      </c>
      <c r="LBX13">
        <f>VLOOKUP($A13,'[1]Cuadro 3'!$B$6:$N$169,2,FALSE)</f>
        <v>1</v>
      </c>
      <c r="LBY13">
        <f>VLOOKUP($A13,'[1]Cuadro 3'!$B$6:$N$169,2,FALSE)</f>
        <v>1</v>
      </c>
      <c r="LBZ13">
        <f>VLOOKUP($A13,'[1]Cuadro 3'!$B$6:$N$169,2,FALSE)</f>
        <v>1</v>
      </c>
      <c r="LCA13">
        <f>VLOOKUP($A13,'[1]Cuadro 3'!$B$6:$N$169,2,FALSE)</f>
        <v>1</v>
      </c>
      <c r="LCB13">
        <f>VLOOKUP($A13,'[1]Cuadro 3'!$B$6:$N$169,2,FALSE)</f>
        <v>1</v>
      </c>
      <c r="LCC13">
        <f>VLOOKUP($A13,'[1]Cuadro 3'!$B$6:$N$169,2,FALSE)</f>
        <v>1</v>
      </c>
      <c r="LCD13">
        <f>VLOOKUP($A13,'[1]Cuadro 3'!$B$6:$N$169,2,FALSE)</f>
        <v>1</v>
      </c>
      <c r="LCE13">
        <f>VLOOKUP($A13,'[1]Cuadro 3'!$B$6:$N$169,2,FALSE)</f>
        <v>1</v>
      </c>
      <c r="LCF13">
        <f>VLOOKUP($A13,'[1]Cuadro 3'!$B$6:$N$169,2,FALSE)</f>
        <v>1</v>
      </c>
      <c r="LCG13">
        <f>VLOOKUP($A13,'[1]Cuadro 3'!$B$6:$N$169,2,FALSE)</f>
        <v>1</v>
      </c>
      <c r="LCH13">
        <f>VLOOKUP($A13,'[1]Cuadro 3'!$B$6:$N$169,2,FALSE)</f>
        <v>1</v>
      </c>
      <c r="LCI13">
        <f>VLOOKUP($A13,'[1]Cuadro 3'!$B$6:$N$169,2,FALSE)</f>
        <v>1</v>
      </c>
      <c r="LCJ13">
        <f>VLOOKUP($A13,'[1]Cuadro 3'!$B$6:$N$169,2,FALSE)</f>
        <v>1</v>
      </c>
      <c r="LCK13">
        <f>VLOOKUP($A13,'[1]Cuadro 3'!$B$6:$N$169,2,FALSE)</f>
        <v>1</v>
      </c>
      <c r="LCL13">
        <f>VLOOKUP($A13,'[1]Cuadro 3'!$B$6:$N$169,2,FALSE)</f>
        <v>1</v>
      </c>
      <c r="LCM13">
        <f>VLOOKUP($A13,'[1]Cuadro 3'!$B$6:$N$169,2,FALSE)</f>
        <v>1</v>
      </c>
      <c r="LCN13">
        <f>VLOOKUP($A13,'[1]Cuadro 3'!$B$6:$N$169,2,FALSE)</f>
        <v>1</v>
      </c>
      <c r="LCO13">
        <f>VLOOKUP($A13,'[1]Cuadro 3'!$B$6:$N$169,2,FALSE)</f>
        <v>1</v>
      </c>
      <c r="LCP13">
        <f>VLOOKUP($A13,'[1]Cuadro 3'!$B$6:$N$169,2,FALSE)</f>
        <v>1</v>
      </c>
      <c r="LCQ13">
        <f>VLOOKUP($A13,'[1]Cuadro 3'!$B$6:$N$169,2,FALSE)</f>
        <v>1</v>
      </c>
      <c r="LCR13">
        <f>VLOOKUP($A13,'[1]Cuadro 3'!$B$6:$N$169,2,FALSE)</f>
        <v>1</v>
      </c>
      <c r="LCS13">
        <f>VLOOKUP($A13,'[1]Cuadro 3'!$B$6:$N$169,2,FALSE)</f>
        <v>1</v>
      </c>
      <c r="LCT13">
        <f>VLOOKUP($A13,'[1]Cuadro 3'!$B$6:$N$169,2,FALSE)</f>
        <v>1</v>
      </c>
      <c r="LCU13">
        <f>VLOOKUP($A13,'[1]Cuadro 3'!$B$6:$N$169,2,FALSE)</f>
        <v>1</v>
      </c>
      <c r="LCV13">
        <f>VLOOKUP($A13,'[1]Cuadro 3'!$B$6:$N$169,2,FALSE)</f>
        <v>1</v>
      </c>
      <c r="LCW13">
        <f>VLOOKUP($A13,'[1]Cuadro 3'!$B$6:$N$169,2,FALSE)</f>
        <v>1</v>
      </c>
      <c r="LCX13">
        <f>VLOOKUP($A13,'[1]Cuadro 3'!$B$6:$N$169,2,FALSE)</f>
        <v>1</v>
      </c>
      <c r="LCY13">
        <f>VLOOKUP($A13,'[1]Cuadro 3'!$B$6:$N$169,2,FALSE)</f>
        <v>1</v>
      </c>
      <c r="LCZ13">
        <f>VLOOKUP($A13,'[1]Cuadro 3'!$B$6:$N$169,2,FALSE)</f>
        <v>1</v>
      </c>
      <c r="LDA13">
        <f>VLOOKUP($A13,'[1]Cuadro 3'!$B$6:$N$169,2,FALSE)</f>
        <v>1</v>
      </c>
      <c r="LDB13">
        <f>VLOOKUP($A13,'[1]Cuadro 3'!$B$6:$N$169,2,FALSE)</f>
        <v>1</v>
      </c>
      <c r="LDC13">
        <f>VLOOKUP($A13,'[1]Cuadro 3'!$B$6:$N$169,2,FALSE)</f>
        <v>1</v>
      </c>
      <c r="LDD13">
        <f>VLOOKUP($A13,'[1]Cuadro 3'!$B$6:$N$169,2,FALSE)</f>
        <v>1</v>
      </c>
      <c r="LDE13">
        <f>VLOOKUP($A13,'[1]Cuadro 3'!$B$6:$N$169,2,FALSE)</f>
        <v>1</v>
      </c>
      <c r="LDF13">
        <f>VLOOKUP($A13,'[1]Cuadro 3'!$B$6:$N$169,2,FALSE)</f>
        <v>1</v>
      </c>
      <c r="LDG13">
        <f>VLOOKUP($A13,'[1]Cuadro 3'!$B$6:$N$169,2,FALSE)</f>
        <v>1</v>
      </c>
      <c r="LDH13">
        <f>VLOOKUP($A13,'[1]Cuadro 3'!$B$6:$N$169,2,FALSE)</f>
        <v>1</v>
      </c>
      <c r="LDI13">
        <f>VLOOKUP($A13,'[1]Cuadro 3'!$B$6:$N$169,2,FALSE)</f>
        <v>1</v>
      </c>
      <c r="LDJ13">
        <f>VLOOKUP($A13,'[1]Cuadro 3'!$B$6:$N$169,2,FALSE)</f>
        <v>1</v>
      </c>
      <c r="LDK13">
        <f>VLOOKUP($A13,'[1]Cuadro 3'!$B$6:$N$169,2,FALSE)</f>
        <v>1</v>
      </c>
      <c r="LDL13">
        <f>VLOOKUP($A13,'[1]Cuadro 3'!$B$6:$N$169,2,FALSE)</f>
        <v>1</v>
      </c>
      <c r="LDM13">
        <f>VLOOKUP($A13,'[1]Cuadro 3'!$B$6:$N$169,2,FALSE)</f>
        <v>1</v>
      </c>
      <c r="LDN13">
        <f>VLOOKUP($A13,'[1]Cuadro 3'!$B$6:$N$169,2,FALSE)</f>
        <v>1</v>
      </c>
      <c r="LDO13">
        <f>VLOOKUP($A13,'[1]Cuadro 3'!$B$6:$N$169,2,FALSE)</f>
        <v>1</v>
      </c>
      <c r="LDP13">
        <f>VLOOKUP($A13,'[1]Cuadro 3'!$B$6:$N$169,2,FALSE)</f>
        <v>1</v>
      </c>
      <c r="LDQ13">
        <f>VLOOKUP($A13,'[1]Cuadro 3'!$B$6:$N$169,2,FALSE)</f>
        <v>1</v>
      </c>
      <c r="LDR13">
        <f>VLOOKUP($A13,'[1]Cuadro 3'!$B$6:$N$169,2,FALSE)</f>
        <v>1</v>
      </c>
      <c r="LDS13">
        <f>VLOOKUP($A13,'[1]Cuadro 3'!$B$6:$N$169,2,FALSE)</f>
        <v>1</v>
      </c>
      <c r="LDT13">
        <f>VLOOKUP($A13,'[1]Cuadro 3'!$B$6:$N$169,2,FALSE)</f>
        <v>1</v>
      </c>
      <c r="LDU13">
        <f>VLOOKUP($A13,'[1]Cuadro 3'!$B$6:$N$169,2,FALSE)</f>
        <v>1</v>
      </c>
      <c r="LDV13">
        <f>VLOOKUP($A13,'[1]Cuadro 3'!$B$6:$N$169,2,FALSE)</f>
        <v>1</v>
      </c>
      <c r="LDW13">
        <f>VLOOKUP($A13,'[1]Cuadro 3'!$B$6:$N$169,2,FALSE)</f>
        <v>1</v>
      </c>
      <c r="LDX13">
        <f>VLOOKUP($A13,'[1]Cuadro 3'!$B$6:$N$169,2,FALSE)</f>
        <v>1</v>
      </c>
      <c r="LDY13">
        <f>VLOOKUP($A13,'[1]Cuadro 3'!$B$6:$N$169,2,FALSE)</f>
        <v>1</v>
      </c>
      <c r="LDZ13">
        <f>VLOOKUP($A13,'[1]Cuadro 3'!$B$6:$N$169,2,FALSE)</f>
        <v>1</v>
      </c>
      <c r="LEA13">
        <f>VLOOKUP($A13,'[1]Cuadro 3'!$B$6:$N$169,2,FALSE)</f>
        <v>1</v>
      </c>
      <c r="LEB13">
        <f>VLOOKUP($A13,'[1]Cuadro 3'!$B$6:$N$169,2,FALSE)</f>
        <v>1</v>
      </c>
      <c r="LEC13">
        <f>VLOOKUP($A13,'[1]Cuadro 3'!$B$6:$N$169,2,FALSE)</f>
        <v>1</v>
      </c>
      <c r="LED13">
        <f>VLOOKUP($A13,'[1]Cuadro 3'!$B$6:$N$169,2,FALSE)</f>
        <v>1</v>
      </c>
      <c r="LEE13">
        <f>VLOOKUP($A13,'[1]Cuadro 3'!$B$6:$N$169,2,FALSE)</f>
        <v>1</v>
      </c>
      <c r="LEF13">
        <f>VLOOKUP($A13,'[1]Cuadro 3'!$B$6:$N$169,2,FALSE)</f>
        <v>1</v>
      </c>
      <c r="LEG13">
        <f>VLOOKUP($A13,'[1]Cuadro 3'!$B$6:$N$169,2,FALSE)</f>
        <v>1</v>
      </c>
      <c r="LEH13">
        <f>VLOOKUP($A13,'[1]Cuadro 3'!$B$6:$N$169,2,FALSE)</f>
        <v>1</v>
      </c>
      <c r="LEI13">
        <f>VLOOKUP($A13,'[1]Cuadro 3'!$B$6:$N$169,2,FALSE)</f>
        <v>1</v>
      </c>
      <c r="LEJ13">
        <f>VLOOKUP($A13,'[1]Cuadro 3'!$B$6:$N$169,2,FALSE)</f>
        <v>1</v>
      </c>
      <c r="LEK13">
        <f>VLOOKUP($A13,'[1]Cuadro 3'!$B$6:$N$169,2,FALSE)</f>
        <v>1</v>
      </c>
      <c r="LEL13">
        <f>VLOOKUP($A13,'[1]Cuadro 3'!$B$6:$N$169,2,FALSE)</f>
        <v>1</v>
      </c>
      <c r="LEM13">
        <f>VLOOKUP($A13,'[1]Cuadro 3'!$B$6:$N$169,2,FALSE)</f>
        <v>1</v>
      </c>
      <c r="LEN13">
        <f>VLOOKUP($A13,'[1]Cuadro 3'!$B$6:$N$169,2,FALSE)</f>
        <v>1</v>
      </c>
      <c r="LEO13">
        <f>VLOOKUP($A13,'[1]Cuadro 3'!$B$6:$N$169,2,FALSE)</f>
        <v>1</v>
      </c>
      <c r="LEP13">
        <f>VLOOKUP($A13,'[1]Cuadro 3'!$B$6:$N$169,2,FALSE)</f>
        <v>1</v>
      </c>
      <c r="LEQ13">
        <f>VLOOKUP($A13,'[1]Cuadro 3'!$B$6:$N$169,2,FALSE)</f>
        <v>1</v>
      </c>
      <c r="LER13">
        <f>VLOOKUP($A13,'[1]Cuadro 3'!$B$6:$N$169,2,FALSE)</f>
        <v>1</v>
      </c>
      <c r="LES13">
        <f>VLOOKUP($A13,'[1]Cuadro 3'!$B$6:$N$169,2,FALSE)</f>
        <v>1</v>
      </c>
      <c r="LET13">
        <f>VLOOKUP($A13,'[1]Cuadro 3'!$B$6:$N$169,2,FALSE)</f>
        <v>1</v>
      </c>
      <c r="LEU13">
        <f>VLOOKUP($A13,'[1]Cuadro 3'!$B$6:$N$169,2,FALSE)</f>
        <v>1</v>
      </c>
      <c r="LEV13">
        <f>VLOOKUP($A13,'[1]Cuadro 3'!$B$6:$N$169,2,FALSE)</f>
        <v>1</v>
      </c>
      <c r="LEW13">
        <f>VLOOKUP($A13,'[1]Cuadro 3'!$B$6:$N$169,2,FALSE)</f>
        <v>1</v>
      </c>
      <c r="LEX13">
        <f>VLOOKUP($A13,'[1]Cuadro 3'!$B$6:$N$169,2,FALSE)</f>
        <v>1</v>
      </c>
      <c r="LEY13">
        <f>VLOOKUP($A13,'[1]Cuadro 3'!$B$6:$N$169,2,FALSE)</f>
        <v>1</v>
      </c>
      <c r="LEZ13">
        <f>VLOOKUP($A13,'[1]Cuadro 3'!$B$6:$N$169,2,FALSE)</f>
        <v>1</v>
      </c>
      <c r="LFA13">
        <f>VLOOKUP($A13,'[1]Cuadro 3'!$B$6:$N$169,2,FALSE)</f>
        <v>1</v>
      </c>
      <c r="LFB13">
        <f>VLOOKUP($A13,'[1]Cuadro 3'!$B$6:$N$169,2,FALSE)</f>
        <v>1</v>
      </c>
      <c r="LFC13">
        <f>VLOOKUP($A13,'[1]Cuadro 3'!$B$6:$N$169,2,FALSE)</f>
        <v>1</v>
      </c>
      <c r="LFD13">
        <f>VLOOKUP($A13,'[1]Cuadro 3'!$B$6:$N$169,2,FALSE)</f>
        <v>1</v>
      </c>
      <c r="LFE13">
        <f>VLOOKUP($A13,'[1]Cuadro 3'!$B$6:$N$169,2,FALSE)</f>
        <v>1</v>
      </c>
      <c r="LFF13">
        <f>VLOOKUP($A13,'[1]Cuadro 3'!$B$6:$N$169,2,FALSE)</f>
        <v>1</v>
      </c>
      <c r="LFG13">
        <f>VLOOKUP($A13,'[1]Cuadro 3'!$B$6:$N$169,2,FALSE)</f>
        <v>1</v>
      </c>
      <c r="LFH13">
        <f>VLOOKUP($A13,'[1]Cuadro 3'!$B$6:$N$169,2,FALSE)</f>
        <v>1</v>
      </c>
      <c r="LFI13">
        <f>VLOOKUP($A13,'[1]Cuadro 3'!$B$6:$N$169,2,FALSE)</f>
        <v>1</v>
      </c>
      <c r="LFJ13">
        <f>VLOOKUP($A13,'[1]Cuadro 3'!$B$6:$N$169,2,FALSE)</f>
        <v>1</v>
      </c>
      <c r="LFK13">
        <f>VLOOKUP($A13,'[1]Cuadro 3'!$B$6:$N$169,2,FALSE)</f>
        <v>1</v>
      </c>
      <c r="LFL13">
        <f>VLOOKUP($A13,'[1]Cuadro 3'!$B$6:$N$169,2,FALSE)</f>
        <v>1</v>
      </c>
      <c r="LFM13">
        <f>VLOOKUP($A13,'[1]Cuadro 3'!$B$6:$N$169,2,FALSE)</f>
        <v>1</v>
      </c>
      <c r="LFN13">
        <f>VLOOKUP($A13,'[1]Cuadro 3'!$B$6:$N$169,2,FALSE)</f>
        <v>1</v>
      </c>
      <c r="LFO13">
        <f>VLOOKUP($A13,'[1]Cuadro 3'!$B$6:$N$169,2,FALSE)</f>
        <v>1</v>
      </c>
      <c r="LFP13">
        <f>VLOOKUP($A13,'[1]Cuadro 3'!$B$6:$N$169,2,FALSE)</f>
        <v>1</v>
      </c>
      <c r="LFQ13">
        <f>VLOOKUP($A13,'[1]Cuadro 3'!$B$6:$N$169,2,FALSE)</f>
        <v>1</v>
      </c>
      <c r="LFR13">
        <f>VLOOKUP($A13,'[1]Cuadro 3'!$B$6:$N$169,2,FALSE)</f>
        <v>1</v>
      </c>
      <c r="LFS13">
        <f>VLOOKUP($A13,'[1]Cuadro 3'!$B$6:$N$169,2,FALSE)</f>
        <v>1</v>
      </c>
      <c r="LFT13">
        <f>VLOOKUP($A13,'[1]Cuadro 3'!$B$6:$N$169,2,FALSE)</f>
        <v>1</v>
      </c>
      <c r="LFU13">
        <f>VLOOKUP($A13,'[1]Cuadro 3'!$B$6:$N$169,2,FALSE)</f>
        <v>1</v>
      </c>
      <c r="LFV13">
        <f>VLOOKUP($A13,'[1]Cuadro 3'!$B$6:$N$169,2,FALSE)</f>
        <v>1</v>
      </c>
      <c r="LFW13">
        <f>VLOOKUP($A13,'[1]Cuadro 3'!$B$6:$N$169,2,FALSE)</f>
        <v>1</v>
      </c>
      <c r="LFX13">
        <f>VLOOKUP($A13,'[1]Cuadro 3'!$B$6:$N$169,2,FALSE)</f>
        <v>1</v>
      </c>
      <c r="LFY13">
        <f>VLOOKUP($A13,'[1]Cuadro 3'!$B$6:$N$169,2,FALSE)</f>
        <v>1</v>
      </c>
      <c r="LFZ13">
        <f>VLOOKUP($A13,'[1]Cuadro 3'!$B$6:$N$169,2,FALSE)</f>
        <v>1</v>
      </c>
      <c r="LGA13">
        <f>VLOOKUP($A13,'[1]Cuadro 3'!$B$6:$N$169,2,FALSE)</f>
        <v>1</v>
      </c>
      <c r="LGB13">
        <f>VLOOKUP($A13,'[1]Cuadro 3'!$B$6:$N$169,2,FALSE)</f>
        <v>1</v>
      </c>
      <c r="LGC13">
        <f>VLOOKUP($A13,'[1]Cuadro 3'!$B$6:$N$169,2,FALSE)</f>
        <v>1</v>
      </c>
      <c r="LGD13">
        <f>VLOOKUP($A13,'[1]Cuadro 3'!$B$6:$N$169,2,FALSE)</f>
        <v>1</v>
      </c>
      <c r="LGE13">
        <f>VLOOKUP($A13,'[1]Cuadro 3'!$B$6:$N$169,2,FALSE)</f>
        <v>1</v>
      </c>
      <c r="LGF13">
        <f>VLOOKUP($A13,'[1]Cuadro 3'!$B$6:$N$169,2,FALSE)</f>
        <v>1</v>
      </c>
      <c r="LGG13">
        <f>VLOOKUP($A13,'[1]Cuadro 3'!$B$6:$N$169,2,FALSE)</f>
        <v>1</v>
      </c>
      <c r="LGH13">
        <f>VLOOKUP($A13,'[1]Cuadro 3'!$B$6:$N$169,2,FALSE)</f>
        <v>1</v>
      </c>
      <c r="LGI13">
        <f>VLOOKUP($A13,'[1]Cuadro 3'!$B$6:$N$169,2,FALSE)</f>
        <v>1</v>
      </c>
      <c r="LGJ13">
        <f>VLOOKUP($A13,'[1]Cuadro 3'!$B$6:$N$169,2,FALSE)</f>
        <v>1</v>
      </c>
      <c r="LGK13">
        <f>VLOOKUP($A13,'[1]Cuadro 3'!$B$6:$N$169,2,FALSE)</f>
        <v>1</v>
      </c>
      <c r="LGL13">
        <f>VLOOKUP($A13,'[1]Cuadro 3'!$B$6:$N$169,2,FALSE)</f>
        <v>1</v>
      </c>
      <c r="LGM13">
        <f>VLOOKUP($A13,'[1]Cuadro 3'!$B$6:$N$169,2,FALSE)</f>
        <v>1</v>
      </c>
      <c r="LGN13">
        <f>VLOOKUP($A13,'[1]Cuadro 3'!$B$6:$N$169,2,FALSE)</f>
        <v>1</v>
      </c>
      <c r="LGO13">
        <f>VLOOKUP($A13,'[1]Cuadro 3'!$B$6:$N$169,2,FALSE)</f>
        <v>1</v>
      </c>
      <c r="LGP13">
        <f>VLOOKUP($A13,'[1]Cuadro 3'!$B$6:$N$169,2,FALSE)</f>
        <v>1</v>
      </c>
      <c r="LGQ13">
        <f>VLOOKUP($A13,'[1]Cuadro 3'!$B$6:$N$169,2,FALSE)</f>
        <v>1</v>
      </c>
      <c r="LGR13">
        <f>VLOOKUP($A13,'[1]Cuadro 3'!$B$6:$N$169,2,FALSE)</f>
        <v>1</v>
      </c>
      <c r="LGS13">
        <f>VLOOKUP($A13,'[1]Cuadro 3'!$B$6:$N$169,2,FALSE)</f>
        <v>1</v>
      </c>
      <c r="LGT13">
        <f>VLOOKUP($A13,'[1]Cuadro 3'!$B$6:$N$169,2,FALSE)</f>
        <v>1</v>
      </c>
      <c r="LGU13">
        <f>VLOOKUP($A13,'[1]Cuadro 3'!$B$6:$N$169,2,FALSE)</f>
        <v>1</v>
      </c>
      <c r="LGV13">
        <f>VLOOKUP($A13,'[1]Cuadro 3'!$B$6:$N$169,2,FALSE)</f>
        <v>1</v>
      </c>
      <c r="LGW13">
        <f>VLOOKUP($A13,'[1]Cuadro 3'!$B$6:$N$169,2,FALSE)</f>
        <v>1</v>
      </c>
      <c r="LGX13">
        <f>VLOOKUP($A13,'[1]Cuadro 3'!$B$6:$N$169,2,FALSE)</f>
        <v>1</v>
      </c>
      <c r="LGY13">
        <f>VLOOKUP($A13,'[1]Cuadro 3'!$B$6:$N$169,2,FALSE)</f>
        <v>1</v>
      </c>
      <c r="LGZ13">
        <f>VLOOKUP($A13,'[1]Cuadro 3'!$B$6:$N$169,2,FALSE)</f>
        <v>1</v>
      </c>
      <c r="LHA13">
        <f>VLOOKUP($A13,'[1]Cuadro 3'!$B$6:$N$169,2,FALSE)</f>
        <v>1</v>
      </c>
      <c r="LHB13">
        <f>VLOOKUP($A13,'[1]Cuadro 3'!$B$6:$N$169,2,FALSE)</f>
        <v>1</v>
      </c>
      <c r="LHC13">
        <f>VLOOKUP($A13,'[1]Cuadro 3'!$B$6:$N$169,2,FALSE)</f>
        <v>1</v>
      </c>
      <c r="LHD13">
        <f>VLOOKUP($A13,'[1]Cuadro 3'!$B$6:$N$169,2,FALSE)</f>
        <v>1</v>
      </c>
      <c r="LHE13">
        <f>VLOOKUP($A13,'[1]Cuadro 3'!$B$6:$N$169,2,FALSE)</f>
        <v>1</v>
      </c>
      <c r="LHF13">
        <f>VLOOKUP($A13,'[1]Cuadro 3'!$B$6:$N$169,2,FALSE)</f>
        <v>1</v>
      </c>
      <c r="LHG13">
        <f>VLOOKUP($A13,'[1]Cuadro 3'!$B$6:$N$169,2,FALSE)</f>
        <v>1</v>
      </c>
      <c r="LHH13">
        <f>VLOOKUP($A13,'[1]Cuadro 3'!$B$6:$N$169,2,FALSE)</f>
        <v>1</v>
      </c>
      <c r="LHI13">
        <f>VLOOKUP($A13,'[1]Cuadro 3'!$B$6:$N$169,2,FALSE)</f>
        <v>1</v>
      </c>
      <c r="LHJ13">
        <f>VLOOKUP($A13,'[1]Cuadro 3'!$B$6:$N$169,2,FALSE)</f>
        <v>1</v>
      </c>
      <c r="LHK13">
        <f>VLOOKUP($A13,'[1]Cuadro 3'!$B$6:$N$169,2,FALSE)</f>
        <v>1</v>
      </c>
      <c r="LHL13">
        <f>VLOOKUP($A13,'[1]Cuadro 3'!$B$6:$N$169,2,FALSE)</f>
        <v>1</v>
      </c>
      <c r="LHM13">
        <f>VLOOKUP($A13,'[1]Cuadro 3'!$B$6:$N$169,2,FALSE)</f>
        <v>1</v>
      </c>
      <c r="LHN13">
        <f>VLOOKUP($A13,'[1]Cuadro 3'!$B$6:$N$169,2,FALSE)</f>
        <v>1</v>
      </c>
      <c r="LHO13">
        <f>VLOOKUP($A13,'[1]Cuadro 3'!$B$6:$N$169,2,FALSE)</f>
        <v>1</v>
      </c>
      <c r="LHP13">
        <f>VLOOKUP($A13,'[1]Cuadro 3'!$B$6:$N$169,2,FALSE)</f>
        <v>1</v>
      </c>
      <c r="LHQ13">
        <f>VLOOKUP($A13,'[1]Cuadro 3'!$B$6:$N$169,2,FALSE)</f>
        <v>1</v>
      </c>
      <c r="LHR13">
        <f>VLOOKUP($A13,'[1]Cuadro 3'!$B$6:$N$169,2,FALSE)</f>
        <v>1</v>
      </c>
      <c r="LHS13">
        <f>VLOOKUP($A13,'[1]Cuadro 3'!$B$6:$N$169,2,FALSE)</f>
        <v>1</v>
      </c>
      <c r="LHT13">
        <f>VLOOKUP($A13,'[1]Cuadro 3'!$B$6:$N$169,2,FALSE)</f>
        <v>1</v>
      </c>
      <c r="LHU13">
        <f>VLOOKUP($A13,'[1]Cuadro 3'!$B$6:$N$169,2,FALSE)</f>
        <v>1</v>
      </c>
      <c r="LHV13">
        <f>VLOOKUP($A13,'[1]Cuadro 3'!$B$6:$N$169,2,FALSE)</f>
        <v>1</v>
      </c>
      <c r="LHW13">
        <f>VLOOKUP($A13,'[1]Cuadro 3'!$B$6:$N$169,2,FALSE)</f>
        <v>1</v>
      </c>
      <c r="LHX13">
        <f>VLOOKUP($A13,'[1]Cuadro 3'!$B$6:$N$169,2,FALSE)</f>
        <v>1</v>
      </c>
      <c r="LHY13">
        <f>VLOOKUP($A13,'[1]Cuadro 3'!$B$6:$N$169,2,FALSE)</f>
        <v>1</v>
      </c>
      <c r="LHZ13">
        <f>VLOOKUP($A13,'[1]Cuadro 3'!$B$6:$N$169,2,FALSE)</f>
        <v>1</v>
      </c>
      <c r="LIA13">
        <f>VLOOKUP($A13,'[1]Cuadro 3'!$B$6:$N$169,2,FALSE)</f>
        <v>1</v>
      </c>
      <c r="LIB13">
        <f>VLOOKUP($A13,'[1]Cuadro 3'!$B$6:$N$169,2,FALSE)</f>
        <v>1</v>
      </c>
      <c r="LIC13">
        <f>VLOOKUP($A13,'[1]Cuadro 3'!$B$6:$N$169,2,FALSE)</f>
        <v>1</v>
      </c>
      <c r="LID13">
        <f>VLOOKUP($A13,'[1]Cuadro 3'!$B$6:$N$169,2,FALSE)</f>
        <v>1</v>
      </c>
      <c r="LIE13">
        <f>VLOOKUP($A13,'[1]Cuadro 3'!$B$6:$N$169,2,FALSE)</f>
        <v>1</v>
      </c>
      <c r="LIF13">
        <f>VLOOKUP($A13,'[1]Cuadro 3'!$B$6:$N$169,2,FALSE)</f>
        <v>1</v>
      </c>
      <c r="LIG13">
        <f>VLOOKUP($A13,'[1]Cuadro 3'!$B$6:$N$169,2,FALSE)</f>
        <v>1</v>
      </c>
      <c r="LIH13">
        <f>VLOOKUP($A13,'[1]Cuadro 3'!$B$6:$N$169,2,FALSE)</f>
        <v>1</v>
      </c>
      <c r="LII13">
        <f>VLOOKUP($A13,'[1]Cuadro 3'!$B$6:$N$169,2,FALSE)</f>
        <v>1</v>
      </c>
      <c r="LIJ13">
        <f>VLOOKUP($A13,'[1]Cuadro 3'!$B$6:$N$169,2,FALSE)</f>
        <v>1</v>
      </c>
      <c r="LIK13">
        <f>VLOOKUP($A13,'[1]Cuadro 3'!$B$6:$N$169,2,FALSE)</f>
        <v>1</v>
      </c>
      <c r="LIL13">
        <f>VLOOKUP($A13,'[1]Cuadro 3'!$B$6:$N$169,2,FALSE)</f>
        <v>1</v>
      </c>
      <c r="LIM13">
        <f>VLOOKUP($A13,'[1]Cuadro 3'!$B$6:$N$169,2,FALSE)</f>
        <v>1</v>
      </c>
      <c r="LIN13">
        <f>VLOOKUP($A13,'[1]Cuadro 3'!$B$6:$N$169,2,FALSE)</f>
        <v>1</v>
      </c>
      <c r="LIO13">
        <f>VLOOKUP($A13,'[1]Cuadro 3'!$B$6:$N$169,2,FALSE)</f>
        <v>1</v>
      </c>
      <c r="LIP13">
        <f>VLOOKUP($A13,'[1]Cuadro 3'!$B$6:$N$169,2,FALSE)</f>
        <v>1</v>
      </c>
      <c r="LIQ13">
        <f>VLOOKUP($A13,'[1]Cuadro 3'!$B$6:$N$169,2,FALSE)</f>
        <v>1</v>
      </c>
      <c r="LIR13">
        <f>VLOOKUP($A13,'[1]Cuadro 3'!$B$6:$N$169,2,FALSE)</f>
        <v>1</v>
      </c>
      <c r="LIS13">
        <f>VLOOKUP($A13,'[1]Cuadro 3'!$B$6:$N$169,2,FALSE)</f>
        <v>1</v>
      </c>
      <c r="LIT13">
        <f>VLOOKUP($A13,'[1]Cuadro 3'!$B$6:$N$169,2,FALSE)</f>
        <v>1</v>
      </c>
      <c r="LIU13">
        <f>VLOOKUP($A13,'[1]Cuadro 3'!$B$6:$N$169,2,FALSE)</f>
        <v>1</v>
      </c>
      <c r="LIV13">
        <f>VLOOKUP($A13,'[1]Cuadro 3'!$B$6:$N$169,2,FALSE)</f>
        <v>1</v>
      </c>
      <c r="LIW13">
        <f>VLOOKUP($A13,'[1]Cuadro 3'!$B$6:$N$169,2,FALSE)</f>
        <v>1</v>
      </c>
      <c r="LIX13">
        <f>VLOOKUP($A13,'[1]Cuadro 3'!$B$6:$N$169,2,FALSE)</f>
        <v>1</v>
      </c>
      <c r="LIY13">
        <f>VLOOKUP($A13,'[1]Cuadro 3'!$B$6:$N$169,2,FALSE)</f>
        <v>1</v>
      </c>
      <c r="LIZ13">
        <f>VLOOKUP($A13,'[1]Cuadro 3'!$B$6:$N$169,2,FALSE)</f>
        <v>1</v>
      </c>
      <c r="LJA13">
        <f>VLOOKUP($A13,'[1]Cuadro 3'!$B$6:$N$169,2,FALSE)</f>
        <v>1</v>
      </c>
      <c r="LJB13">
        <f>VLOOKUP($A13,'[1]Cuadro 3'!$B$6:$N$169,2,FALSE)</f>
        <v>1</v>
      </c>
      <c r="LJC13">
        <f>VLOOKUP($A13,'[1]Cuadro 3'!$B$6:$N$169,2,FALSE)</f>
        <v>1</v>
      </c>
      <c r="LJD13">
        <f>VLOOKUP($A13,'[1]Cuadro 3'!$B$6:$N$169,2,FALSE)</f>
        <v>1</v>
      </c>
      <c r="LJE13">
        <f>VLOOKUP($A13,'[1]Cuadro 3'!$B$6:$N$169,2,FALSE)</f>
        <v>1</v>
      </c>
      <c r="LJF13">
        <f>VLOOKUP($A13,'[1]Cuadro 3'!$B$6:$N$169,2,FALSE)</f>
        <v>1</v>
      </c>
      <c r="LJG13">
        <f>VLOOKUP($A13,'[1]Cuadro 3'!$B$6:$N$169,2,FALSE)</f>
        <v>1</v>
      </c>
      <c r="LJH13">
        <f>VLOOKUP($A13,'[1]Cuadro 3'!$B$6:$N$169,2,FALSE)</f>
        <v>1</v>
      </c>
      <c r="LJI13">
        <f>VLOOKUP($A13,'[1]Cuadro 3'!$B$6:$N$169,2,FALSE)</f>
        <v>1</v>
      </c>
      <c r="LJJ13">
        <f>VLOOKUP($A13,'[1]Cuadro 3'!$B$6:$N$169,2,FALSE)</f>
        <v>1</v>
      </c>
      <c r="LJK13">
        <f>VLOOKUP($A13,'[1]Cuadro 3'!$B$6:$N$169,2,FALSE)</f>
        <v>1</v>
      </c>
      <c r="LJL13">
        <f>VLOOKUP($A13,'[1]Cuadro 3'!$B$6:$N$169,2,FALSE)</f>
        <v>1</v>
      </c>
      <c r="LJM13">
        <f>VLOOKUP($A13,'[1]Cuadro 3'!$B$6:$N$169,2,FALSE)</f>
        <v>1</v>
      </c>
      <c r="LJN13">
        <f>VLOOKUP($A13,'[1]Cuadro 3'!$B$6:$N$169,2,FALSE)</f>
        <v>1</v>
      </c>
      <c r="LJO13">
        <f>VLOOKUP($A13,'[1]Cuadro 3'!$B$6:$N$169,2,FALSE)</f>
        <v>1</v>
      </c>
      <c r="LJP13">
        <f>VLOOKUP($A13,'[1]Cuadro 3'!$B$6:$N$169,2,FALSE)</f>
        <v>1</v>
      </c>
      <c r="LJQ13">
        <f>VLOOKUP($A13,'[1]Cuadro 3'!$B$6:$N$169,2,FALSE)</f>
        <v>1</v>
      </c>
      <c r="LJR13">
        <f>VLOOKUP($A13,'[1]Cuadro 3'!$B$6:$N$169,2,FALSE)</f>
        <v>1</v>
      </c>
      <c r="LJS13">
        <f>VLOOKUP($A13,'[1]Cuadro 3'!$B$6:$N$169,2,FALSE)</f>
        <v>1</v>
      </c>
      <c r="LJT13">
        <f>VLOOKUP($A13,'[1]Cuadro 3'!$B$6:$N$169,2,FALSE)</f>
        <v>1</v>
      </c>
      <c r="LJU13">
        <f>VLOOKUP($A13,'[1]Cuadro 3'!$B$6:$N$169,2,FALSE)</f>
        <v>1</v>
      </c>
      <c r="LJV13">
        <f>VLOOKUP($A13,'[1]Cuadro 3'!$B$6:$N$169,2,FALSE)</f>
        <v>1</v>
      </c>
      <c r="LJW13">
        <f>VLOOKUP($A13,'[1]Cuadro 3'!$B$6:$N$169,2,FALSE)</f>
        <v>1</v>
      </c>
      <c r="LJX13">
        <f>VLOOKUP($A13,'[1]Cuadro 3'!$B$6:$N$169,2,FALSE)</f>
        <v>1</v>
      </c>
      <c r="LJY13">
        <f>VLOOKUP($A13,'[1]Cuadro 3'!$B$6:$N$169,2,FALSE)</f>
        <v>1</v>
      </c>
      <c r="LJZ13">
        <f>VLOOKUP($A13,'[1]Cuadro 3'!$B$6:$N$169,2,FALSE)</f>
        <v>1</v>
      </c>
      <c r="LKA13">
        <f>VLOOKUP($A13,'[1]Cuadro 3'!$B$6:$N$169,2,FALSE)</f>
        <v>1</v>
      </c>
      <c r="LKB13">
        <f>VLOOKUP($A13,'[1]Cuadro 3'!$B$6:$N$169,2,FALSE)</f>
        <v>1</v>
      </c>
      <c r="LKC13">
        <f>VLOOKUP($A13,'[1]Cuadro 3'!$B$6:$N$169,2,FALSE)</f>
        <v>1</v>
      </c>
      <c r="LKD13">
        <f>VLOOKUP($A13,'[1]Cuadro 3'!$B$6:$N$169,2,FALSE)</f>
        <v>1</v>
      </c>
      <c r="LKE13">
        <f>VLOOKUP($A13,'[1]Cuadro 3'!$B$6:$N$169,2,FALSE)</f>
        <v>1</v>
      </c>
      <c r="LKF13">
        <f>VLOOKUP($A13,'[1]Cuadro 3'!$B$6:$N$169,2,FALSE)</f>
        <v>1</v>
      </c>
      <c r="LKG13">
        <f>VLOOKUP($A13,'[1]Cuadro 3'!$B$6:$N$169,2,FALSE)</f>
        <v>1</v>
      </c>
      <c r="LKH13">
        <f>VLOOKUP($A13,'[1]Cuadro 3'!$B$6:$N$169,2,FALSE)</f>
        <v>1</v>
      </c>
      <c r="LKI13">
        <f>VLOOKUP($A13,'[1]Cuadro 3'!$B$6:$N$169,2,FALSE)</f>
        <v>1</v>
      </c>
      <c r="LKJ13">
        <f>VLOOKUP($A13,'[1]Cuadro 3'!$B$6:$N$169,2,FALSE)</f>
        <v>1</v>
      </c>
      <c r="LKK13">
        <f>VLOOKUP($A13,'[1]Cuadro 3'!$B$6:$N$169,2,FALSE)</f>
        <v>1</v>
      </c>
      <c r="LKL13">
        <f>VLOOKUP($A13,'[1]Cuadro 3'!$B$6:$N$169,2,FALSE)</f>
        <v>1</v>
      </c>
      <c r="LKM13">
        <f>VLOOKUP($A13,'[1]Cuadro 3'!$B$6:$N$169,2,FALSE)</f>
        <v>1</v>
      </c>
      <c r="LKN13">
        <f>VLOOKUP($A13,'[1]Cuadro 3'!$B$6:$N$169,2,FALSE)</f>
        <v>1</v>
      </c>
      <c r="LKO13">
        <f>VLOOKUP($A13,'[1]Cuadro 3'!$B$6:$N$169,2,FALSE)</f>
        <v>1</v>
      </c>
      <c r="LKP13">
        <f>VLOOKUP($A13,'[1]Cuadro 3'!$B$6:$N$169,2,FALSE)</f>
        <v>1</v>
      </c>
      <c r="LKQ13">
        <f>VLOOKUP($A13,'[1]Cuadro 3'!$B$6:$N$169,2,FALSE)</f>
        <v>1</v>
      </c>
      <c r="LKR13">
        <f>VLOOKUP($A13,'[1]Cuadro 3'!$B$6:$N$169,2,FALSE)</f>
        <v>1</v>
      </c>
      <c r="LKS13">
        <f>VLOOKUP($A13,'[1]Cuadro 3'!$B$6:$N$169,2,FALSE)</f>
        <v>1</v>
      </c>
      <c r="LKT13">
        <f>VLOOKUP($A13,'[1]Cuadro 3'!$B$6:$N$169,2,FALSE)</f>
        <v>1</v>
      </c>
      <c r="LKU13">
        <f>VLOOKUP($A13,'[1]Cuadro 3'!$B$6:$N$169,2,FALSE)</f>
        <v>1</v>
      </c>
      <c r="LKV13">
        <f>VLOOKUP($A13,'[1]Cuadro 3'!$B$6:$N$169,2,FALSE)</f>
        <v>1</v>
      </c>
      <c r="LKW13">
        <f>VLOOKUP($A13,'[1]Cuadro 3'!$B$6:$N$169,2,FALSE)</f>
        <v>1</v>
      </c>
      <c r="LKX13">
        <f>VLOOKUP($A13,'[1]Cuadro 3'!$B$6:$N$169,2,FALSE)</f>
        <v>1</v>
      </c>
      <c r="LKY13">
        <f>VLOOKUP($A13,'[1]Cuadro 3'!$B$6:$N$169,2,FALSE)</f>
        <v>1</v>
      </c>
      <c r="LKZ13">
        <f>VLOOKUP($A13,'[1]Cuadro 3'!$B$6:$N$169,2,FALSE)</f>
        <v>1</v>
      </c>
      <c r="LLA13">
        <f>VLOOKUP($A13,'[1]Cuadro 3'!$B$6:$N$169,2,FALSE)</f>
        <v>1</v>
      </c>
      <c r="LLB13">
        <f>VLOOKUP($A13,'[1]Cuadro 3'!$B$6:$N$169,2,FALSE)</f>
        <v>1</v>
      </c>
      <c r="LLC13">
        <f>VLOOKUP($A13,'[1]Cuadro 3'!$B$6:$N$169,2,FALSE)</f>
        <v>1</v>
      </c>
      <c r="LLD13">
        <f>VLOOKUP($A13,'[1]Cuadro 3'!$B$6:$N$169,2,FALSE)</f>
        <v>1</v>
      </c>
      <c r="LLE13">
        <f>VLOOKUP($A13,'[1]Cuadro 3'!$B$6:$N$169,2,FALSE)</f>
        <v>1</v>
      </c>
      <c r="LLF13">
        <f>VLOOKUP($A13,'[1]Cuadro 3'!$B$6:$N$169,2,FALSE)</f>
        <v>1</v>
      </c>
      <c r="LLG13">
        <f>VLOOKUP($A13,'[1]Cuadro 3'!$B$6:$N$169,2,FALSE)</f>
        <v>1</v>
      </c>
      <c r="LLH13">
        <f>VLOOKUP($A13,'[1]Cuadro 3'!$B$6:$N$169,2,FALSE)</f>
        <v>1</v>
      </c>
      <c r="LLI13">
        <f>VLOOKUP($A13,'[1]Cuadro 3'!$B$6:$N$169,2,FALSE)</f>
        <v>1</v>
      </c>
      <c r="LLJ13">
        <f>VLOOKUP($A13,'[1]Cuadro 3'!$B$6:$N$169,2,FALSE)</f>
        <v>1</v>
      </c>
      <c r="LLK13">
        <f>VLOOKUP($A13,'[1]Cuadro 3'!$B$6:$N$169,2,FALSE)</f>
        <v>1</v>
      </c>
      <c r="LLL13">
        <f>VLOOKUP($A13,'[1]Cuadro 3'!$B$6:$N$169,2,FALSE)</f>
        <v>1</v>
      </c>
      <c r="LLM13">
        <f>VLOOKUP($A13,'[1]Cuadro 3'!$B$6:$N$169,2,FALSE)</f>
        <v>1</v>
      </c>
      <c r="LLN13">
        <f>VLOOKUP($A13,'[1]Cuadro 3'!$B$6:$N$169,2,FALSE)</f>
        <v>1</v>
      </c>
      <c r="LLO13">
        <f>VLOOKUP($A13,'[1]Cuadro 3'!$B$6:$N$169,2,FALSE)</f>
        <v>1</v>
      </c>
      <c r="LLP13">
        <f>VLOOKUP($A13,'[1]Cuadro 3'!$B$6:$N$169,2,FALSE)</f>
        <v>1</v>
      </c>
      <c r="LLQ13">
        <f>VLOOKUP($A13,'[1]Cuadro 3'!$B$6:$N$169,2,FALSE)</f>
        <v>1</v>
      </c>
      <c r="LLR13">
        <f>VLOOKUP($A13,'[1]Cuadro 3'!$B$6:$N$169,2,FALSE)</f>
        <v>1</v>
      </c>
      <c r="LLS13">
        <f>VLOOKUP($A13,'[1]Cuadro 3'!$B$6:$N$169,2,FALSE)</f>
        <v>1</v>
      </c>
      <c r="LLT13">
        <f>VLOOKUP($A13,'[1]Cuadro 3'!$B$6:$N$169,2,FALSE)</f>
        <v>1</v>
      </c>
      <c r="LLU13">
        <f>VLOOKUP($A13,'[1]Cuadro 3'!$B$6:$N$169,2,FALSE)</f>
        <v>1</v>
      </c>
      <c r="LLV13">
        <f>VLOOKUP($A13,'[1]Cuadro 3'!$B$6:$N$169,2,FALSE)</f>
        <v>1</v>
      </c>
      <c r="LLW13">
        <f>VLOOKUP($A13,'[1]Cuadro 3'!$B$6:$N$169,2,FALSE)</f>
        <v>1</v>
      </c>
      <c r="LLX13">
        <f>VLOOKUP($A13,'[1]Cuadro 3'!$B$6:$N$169,2,FALSE)</f>
        <v>1</v>
      </c>
      <c r="LLY13">
        <f>VLOOKUP($A13,'[1]Cuadro 3'!$B$6:$N$169,2,FALSE)</f>
        <v>1</v>
      </c>
      <c r="LLZ13">
        <f>VLOOKUP($A13,'[1]Cuadro 3'!$B$6:$N$169,2,FALSE)</f>
        <v>1</v>
      </c>
      <c r="LMA13">
        <f>VLOOKUP($A13,'[1]Cuadro 3'!$B$6:$N$169,2,FALSE)</f>
        <v>1</v>
      </c>
      <c r="LMB13">
        <f>VLOOKUP($A13,'[1]Cuadro 3'!$B$6:$N$169,2,FALSE)</f>
        <v>1</v>
      </c>
      <c r="LMC13">
        <f>VLOOKUP($A13,'[1]Cuadro 3'!$B$6:$N$169,2,FALSE)</f>
        <v>1</v>
      </c>
      <c r="LMD13">
        <f>VLOOKUP($A13,'[1]Cuadro 3'!$B$6:$N$169,2,FALSE)</f>
        <v>1</v>
      </c>
      <c r="LME13">
        <f>VLOOKUP($A13,'[1]Cuadro 3'!$B$6:$N$169,2,FALSE)</f>
        <v>1</v>
      </c>
      <c r="LMF13">
        <f>VLOOKUP($A13,'[1]Cuadro 3'!$B$6:$N$169,2,FALSE)</f>
        <v>1</v>
      </c>
      <c r="LMG13">
        <f>VLOOKUP($A13,'[1]Cuadro 3'!$B$6:$N$169,2,FALSE)</f>
        <v>1</v>
      </c>
      <c r="LMH13">
        <f>VLOOKUP($A13,'[1]Cuadro 3'!$B$6:$N$169,2,FALSE)</f>
        <v>1</v>
      </c>
      <c r="LMI13">
        <f>VLOOKUP($A13,'[1]Cuadro 3'!$B$6:$N$169,2,FALSE)</f>
        <v>1</v>
      </c>
      <c r="LMJ13">
        <f>VLOOKUP($A13,'[1]Cuadro 3'!$B$6:$N$169,2,FALSE)</f>
        <v>1</v>
      </c>
      <c r="LMK13">
        <f>VLOOKUP($A13,'[1]Cuadro 3'!$B$6:$N$169,2,FALSE)</f>
        <v>1</v>
      </c>
      <c r="LML13">
        <f>VLOOKUP($A13,'[1]Cuadro 3'!$B$6:$N$169,2,FALSE)</f>
        <v>1</v>
      </c>
      <c r="LMM13">
        <f>VLOOKUP($A13,'[1]Cuadro 3'!$B$6:$N$169,2,FALSE)</f>
        <v>1</v>
      </c>
      <c r="LMN13">
        <f>VLOOKUP($A13,'[1]Cuadro 3'!$B$6:$N$169,2,FALSE)</f>
        <v>1</v>
      </c>
      <c r="LMO13">
        <f>VLOOKUP($A13,'[1]Cuadro 3'!$B$6:$N$169,2,FALSE)</f>
        <v>1</v>
      </c>
      <c r="LMP13">
        <f>VLOOKUP($A13,'[1]Cuadro 3'!$B$6:$N$169,2,FALSE)</f>
        <v>1</v>
      </c>
      <c r="LMQ13">
        <f>VLOOKUP($A13,'[1]Cuadro 3'!$B$6:$N$169,2,FALSE)</f>
        <v>1</v>
      </c>
      <c r="LMR13">
        <f>VLOOKUP($A13,'[1]Cuadro 3'!$B$6:$N$169,2,FALSE)</f>
        <v>1</v>
      </c>
      <c r="LMS13">
        <f>VLOOKUP($A13,'[1]Cuadro 3'!$B$6:$N$169,2,FALSE)</f>
        <v>1</v>
      </c>
      <c r="LMT13">
        <f>VLOOKUP($A13,'[1]Cuadro 3'!$B$6:$N$169,2,FALSE)</f>
        <v>1</v>
      </c>
      <c r="LMU13">
        <f>VLOOKUP($A13,'[1]Cuadro 3'!$B$6:$N$169,2,FALSE)</f>
        <v>1</v>
      </c>
      <c r="LMV13">
        <f>VLOOKUP($A13,'[1]Cuadro 3'!$B$6:$N$169,2,FALSE)</f>
        <v>1</v>
      </c>
      <c r="LMW13">
        <f>VLOOKUP($A13,'[1]Cuadro 3'!$B$6:$N$169,2,FALSE)</f>
        <v>1</v>
      </c>
      <c r="LMX13">
        <f>VLOOKUP($A13,'[1]Cuadro 3'!$B$6:$N$169,2,FALSE)</f>
        <v>1</v>
      </c>
      <c r="LMY13">
        <f>VLOOKUP($A13,'[1]Cuadro 3'!$B$6:$N$169,2,FALSE)</f>
        <v>1</v>
      </c>
      <c r="LMZ13">
        <f>VLOOKUP($A13,'[1]Cuadro 3'!$B$6:$N$169,2,FALSE)</f>
        <v>1</v>
      </c>
      <c r="LNA13">
        <f>VLOOKUP($A13,'[1]Cuadro 3'!$B$6:$N$169,2,FALSE)</f>
        <v>1</v>
      </c>
      <c r="LNB13">
        <f>VLOOKUP($A13,'[1]Cuadro 3'!$B$6:$N$169,2,FALSE)</f>
        <v>1</v>
      </c>
      <c r="LNC13">
        <f>VLOOKUP($A13,'[1]Cuadro 3'!$B$6:$N$169,2,FALSE)</f>
        <v>1</v>
      </c>
      <c r="LND13">
        <f>VLOOKUP($A13,'[1]Cuadro 3'!$B$6:$N$169,2,FALSE)</f>
        <v>1</v>
      </c>
      <c r="LNE13">
        <f>VLOOKUP($A13,'[1]Cuadro 3'!$B$6:$N$169,2,FALSE)</f>
        <v>1</v>
      </c>
      <c r="LNF13">
        <f>VLOOKUP($A13,'[1]Cuadro 3'!$B$6:$N$169,2,FALSE)</f>
        <v>1</v>
      </c>
      <c r="LNG13">
        <f>VLOOKUP($A13,'[1]Cuadro 3'!$B$6:$N$169,2,FALSE)</f>
        <v>1</v>
      </c>
      <c r="LNH13">
        <f>VLOOKUP($A13,'[1]Cuadro 3'!$B$6:$N$169,2,FALSE)</f>
        <v>1</v>
      </c>
      <c r="LNI13">
        <f>VLOOKUP($A13,'[1]Cuadro 3'!$B$6:$N$169,2,FALSE)</f>
        <v>1</v>
      </c>
      <c r="LNJ13">
        <f>VLOOKUP($A13,'[1]Cuadro 3'!$B$6:$N$169,2,FALSE)</f>
        <v>1</v>
      </c>
      <c r="LNK13">
        <f>VLOOKUP($A13,'[1]Cuadro 3'!$B$6:$N$169,2,FALSE)</f>
        <v>1</v>
      </c>
      <c r="LNL13">
        <f>VLOOKUP($A13,'[1]Cuadro 3'!$B$6:$N$169,2,FALSE)</f>
        <v>1</v>
      </c>
      <c r="LNM13">
        <f>VLOOKUP($A13,'[1]Cuadro 3'!$B$6:$N$169,2,FALSE)</f>
        <v>1</v>
      </c>
      <c r="LNN13">
        <f>VLOOKUP($A13,'[1]Cuadro 3'!$B$6:$N$169,2,FALSE)</f>
        <v>1</v>
      </c>
      <c r="LNO13">
        <f>VLOOKUP($A13,'[1]Cuadro 3'!$B$6:$N$169,2,FALSE)</f>
        <v>1</v>
      </c>
      <c r="LNP13">
        <f>VLOOKUP($A13,'[1]Cuadro 3'!$B$6:$N$169,2,FALSE)</f>
        <v>1</v>
      </c>
      <c r="LNQ13">
        <f>VLOOKUP($A13,'[1]Cuadro 3'!$B$6:$N$169,2,FALSE)</f>
        <v>1</v>
      </c>
      <c r="LNR13">
        <f>VLOOKUP($A13,'[1]Cuadro 3'!$B$6:$N$169,2,FALSE)</f>
        <v>1</v>
      </c>
      <c r="LNS13">
        <f>VLOOKUP($A13,'[1]Cuadro 3'!$B$6:$N$169,2,FALSE)</f>
        <v>1</v>
      </c>
      <c r="LNT13">
        <f>VLOOKUP($A13,'[1]Cuadro 3'!$B$6:$N$169,2,FALSE)</f>
        <v>1</v>
      </c>
      <c r="LNU13">
        <f>VLOOKUP($A13,'[1]Cuadro 3'!$B$6:$N$169,2,FALSE)</f>
        <v>1</v>
      </c>
      <c r="LNV13">
        <f>VLOOKUP($A13,'[1]Cuadro 3'!$B$6:$N$169,2,FALSE)</f>
        <v>1</v>
      </c>
      <c r="LNW13">
        <f>VLOOKUP($A13,'[1]Cuadro 3'!$B$6:$N$169,2,FALSE)</f>
        <v>1</v>
      </c>
      <c r="LNX13">
        <f>VLOOKUP($A13,'[1]Cuadro 3'!$B$6:$N$169,2,FALSE)</f>
        <v>1</v>
      </c>
      <c r="LNY13">
        <f>VLOOKUP($A13,'[1]Cuadro 3'!$B$6:$N$169,2,FALSE)</f>
        <v>1</v>
      </c>
      <c r="LNZ13">
        <f>VLOOKUP($A13,'[1]Cuadro 3'!$B$6:$N$169,2,FALSE)</f>
        <v>1</v>
      </c>
      <c r="LOA13">
        <f>VLOOKUP($A13,'[1]Cuadro 3'!$B$6:$N$169,2,FALSE)</f>
        <v>1</v>
      </c>
      <c r="LOB13">
        <f>VLOOKUP($A13,'[1]Cuadro 3'!$B$6:$N$169,2,FALSE)</f>
        <v>1</v>
      </c>
      <c r="LOC13">
        <f>VLOOKUP($A13,'[1]Cuadro 3'!$B$6:$N$169,2,FALSE)</f>
        <v>1</v>
      </c>
      <c r="LOD13">
        <f>VLOOKUP($A13,'[1]Cuadro 3'!$B$6:$N$169,2,FALSE)</f>
        <v>1</v>
      </c>
      <c r="LOE13">
        <f>VLOOKUP($A13,'[1]Cuadro 3'!$B$6:$N$169,2,FALSE)</f>
        <v>1</v>
      </c>
      <c r="LOF13">
        <f>VLOOKUP($A13,'[1]Cuadro 3'!$B$6:$N$169,2,FALSE)</f>
        <v>1</v>
      </c>
      <c r="LOG13">
        <f>VLOOKUP($A13,'[1]Cuadro 3'!$B$6:$N$169,2,FALSE)</f>
        <v>1</v>
      </c>
      <c r="LOH13">
        <f>VLOOKUP($A13,'[1]Cuadro 3'!$B$6:$N$169,2,FALSE)</f>
        <v>1</v>
      </c>
      <c r="LOI13">
        <f>VLOOKUP($A13,'[1]Cuadro 3'!$B$6:$N$169,2,FALSE)</f>
        <v>1</v>
      </c>
      <c r="LOJ13">
        <f>VLOOKUP($A13,'[1]Cuadro 3'!$B$6:$N$169,2,FALSE)</f>
        <v>1</v>
      </c>
      <c r="LOK13">
        <f>VLOOKUP($A13,'[1]Cuadro 3'!$B$6:$N$169,2,FALSE)</f>
        <v>1</v>
      </c>
      <c r="LOL13">
        <f>VLOOKUP($A13,'[1]Cuadro 3'!$B$6:$N$169,2,FALSE)</f>
        <v>1</v>
      </c>
      <c r="LOM13">
        <f>VLOOKUP($A13,'[1]Cuadro 3'!$B$6:$N$169,2,FALSE)</f>
        <v>1</v>
      </c>
      <c r="LON13">
        <f>VLOOKUP($A13,'[1]Cuadro 3'!$B$6:$N$169,2,FALSE)</f>
        <v>1</v>
      </c>
      <c r="LOO13">
        <f>VLOOKUP($A13,'[1]Cuadro 3'!$B$6:$N$169,2,FALSE)</f>
        <v>1</v>
      </c>
      <c r="LOP13">
        <f>VLOOKUP($A13,'[1]Cuadro 3'!$B$6:$N$169,2,FALSE)</f>
        <v>1</v>
      </c>
      <c r="LOQ13">
        <f>VLOOKUP($A13,'[1]Cuadro 3'!$B$6:$N$169,2,FALSE)</f>
        <v>1</v>
      </c>
      <c r="LOR13">
        <f>VLOOKUP($A13,'[1]Cuadro 3'!$B$6:$N$169,2,FALSE)</f>
        <v>1</v>
      </c>
      <c r="LOS13">
        <f>VLOOKUP($A13,'[1]Cuadro 3'!$B$6:$N$169,2,FALSE)</f>
        <v>1</v>
      </c>
      <c r="LOT13">
        <f>VLOOKUP($A13,'[1]Cuadro 3'!$B$6:$N$169,2,FALSE)</f>
        <v>1</v>
      </c>
      <c r="LOU13">
        <f>VLOOKUP($A13,'[1]Cuadro 3'!$B$6:$N$169,2,FALSE)</f>
        <v>1</v>
      </c>
      <c r="LOV13">
        <f>VLOOKUP($A13,'[1]Cuadro 3'!$B$6:$N$169,2,FALSE)</f>
        <v>1</v>
      </c>
      <c r="LOW13">
        <f>VLOOKUP($A13,'[1]Cuadro 3'!$B$6:$N$169,2,FALSE)</f>
        <v>1</v>
      </c>
      <c r="LOX13">
        <f>VLOOKUP($A13,'[1]Cuadro 3'!$B$6:$N$169,2,FALSE)</f>
        <v>1</v>
      </c>
      <c r="LOY13">
        <f>VLOOKUP($A13,'[1]Cuadro 3'!$B$6:$N$169,2,FALSE)</f>
        <v>1</v>
      </c>
      <c r="LOZ13">
        <f>VLOOKUP($A13,'[1]Cuadro 3'!$B$6:$N$169,2,FALSE)</f>
        <v>1</v>
      </c>
      <c r="LPA13">
        <f>VLOOKUP($A13,'[1]Cuadro 3'!$B$6:$N$169,2,FALSE)</f>
        <v>1</v>
      </c>
      <c r="LPB13">
        <f>VLOOKUP($A13,'[1]Cuadro 3'!$B$6:$N$169,2,FALSE)</f>
        <v>1</v>
      </c>
      <c r="LPC13">
        <f>VLOOKUP($A13,'[1]Cuadro 3'!$B$6:$N$169,2,FALSE)</f>
        <v>1</v>
      </c>
      <c r="LPD13">
        <f>VLOOKUP($A13,'[1]Cuadro 3'!$B$6:$N$169,2,FALSE)</f>
        <v>1</v>
      </c>
      <c r="LPE13">
        <f>VLOOKUP($A13,'[1]Cuadro 3'!$B$6:$N$169,2,FALSE)</f>
        <v>1</v>
      </c>
      <c r="LPF13">
        <f>VLOOKUP($A13,'[1]Cuadro 3'!$B$6:$N$169,2,FALSE)</f>
        <v>1</v>
      </c>
      <c r="LPG13">
        <f>VLOOKUP($A13,'[1]Cuadro 3'!$B$6:$N$169,2,FALSE)</f>
        <v>1</v>
      </c>
      <c r="LPH13">
        <f>VLOOKUP($A13,'[1]Cuadro 3'!$B$6:$N$169,2,FALSE)</f>
        <v>1</v>
      </c>
      <c r="LPI13">
        <f>VLOOKUP($A13,'[1]Cuadro 3'!$B$6:$N$169,2,FALSE)</f>
        <v>1</v>
      </c>
      <c r="LPJ13">
        <f>VLOOKUP($A13,'[1]Cuadro 3'!$B$6:$N$169,2,FALSE)</f>
        <v>1</v>
      </c>
      <c r="LPK13">
        <f>VLOOKUP($A13,'[1]Cuadro 3'!$B$6:$N$169,2,FALSE)</f>
        <v>1</v>
      </c>
      <c r="LPL13">
        <f>VLOOKUP($A13,'[1]Cuadro 3'!$B$6:$N$169,2,FALSE)</f>
        <v>1</v>
      </c>
      <c r="LPM13">
        <f>VLOOKUP($A13,'[1]Cuadro 3'!$B$6:$N$169,2,FALSE)</f>
        <v>1</v>
      </c>
      <c r="LPN13">
        <f>VLOOKUP($A13,'[1]Cuadro 3'!$B$6:$N$169,2,FALSE)</f>
        <v>1</v>
      </c>
      <c r="LPO13">
        <f>VLOOKUP($A13,'[1]Cuadro 3'!$B$6:$N$169,2,FALSE)</f>
        <v>1</v>
      </c>
      <c r="LPP13">
        <f>VLOOKUP($A13,'[1]Cuadro 3'!$B$6:$N$169,2,FALSE)</f>
        <v>1</v>
      </c>
      <c r="LPQ13">
        <f>VLOOKUP($A13,'[1]Cuadro 3'!$B$6:$N$169,2,FALSE)</f>
        <v>1</v>
      </c>
      <c r="LPR13">
        <f>VLOOKUP($A13,'[1]Cuadro 3'!$B$6:$N$169,2,FALSE)</f>
        <v>1</v>
      </c>
      <c r="LPS13">
        <f>VLOOKUP($A13,'[1]Cuadro 3'!$B$6:$N$169,2,FALSE)</f>
        <v>1</v>
      </c>
      <c r="LPT13">
        <f>VLOOKUP($A13,'[1]Cuadro 3'!$B$6:$N$169,2,FALSE)</f>
        <v>1</v>
      </c>
      <c r="LPU13">
        <f>VLOOKUP($A13,'[1]Cuadro 3'!$B$6:$N$169,2,FALSE)</f>
        <v>1</v>
      </c>
      <c r="LPV13">
        <f>VLOOKUP($A13,'[1]Cuadro 3'!$B$6:$N$169,2,FALSE)</f>
        <v>1</v>
      </c>
      <c r="LPW13">
        <f>VLOOKUP($A13,'[1]Cuadro 3'!$B$6:$N$169,2,FALSE)</f>
        <v>1</v>
      </c>
      <c r="LPX13">
        <f>VLOOKUP($A13,'[1]Cuadro 3'!$B$6:$N$169,2,FALSE)</f>
        <v>1</v>
      </c>
      <c r="LPY13">
        <f>VLOOKUP($A13,'[1]Cuadro 3'!$B$6:$N$169,2,FALSE)</f>
        <v>1</v>
      </c>
      <c r="LPZ13">
        <f>VLOOKUP($A13,'[1]Cuadro 3'!$B$6:$N$169,2,FALSE)</f>
        <v>1</v>
      </c>
      <c r="LQA13">
        <f>VLOOKUP($A13,'[1]Cuadro 3'!$B$6:$N$169,2,FALSE)</f>
        <v>1</v>
      </c>
      <c r="LQB13">
        <f>VLOOKUP($A13,'[1]Cuadro 3'!$B$6:$N$169,2,FALSE)</f>
        <v>1</v>
      </c>
      <c r="LQC13">
        <f>VLOOKUP($A13,'[1]Cuadro 3'!$B$6:$N$169,2,FALSE)</f>
        <v>1</v>
      </c>
      <c r="LQD13">
        <f>VLOOKUP($A13,'[1]Cuadro 3'!$B$6:$N$169,2,FALSE)</f>
        <v>1</v>
      </c>
      <c r="LQE13">
        <f>VLOOKUP($A13,'[1]Cuadro 3'!$B$6:$N$169,2,FALSE)</f>
        <v>1</v>
      </c>
      <c r="LQF13">
        <f>VLOOKUP($A13,'[1]Cuadro 3'!$B$6:$N$169,2,FALSE)</f>
        <v>1</v>
      </c>
      <c r="LQG13">
        <f>VLOOKUP($A13,'[1]Cuadro 3'!$B$6:$N$169,2,FALSE)</f>
        <v>1</v>
      </c>
      <c r="LQH13">
        <f>VLOOKUP($A13,'[1]Cuadro 3'!$B$6:$N$169,2,FALSE)</f>
        <v>1</v>
      </c>
      <c r="LQI13">
        <f>VLOOKUP($A13,'[1]Cuadro 3'!$B$6:$N$169,2,FALSE)</f>
        <v>1</v>
      </c>
      <c r="LQJ13">
        <f>VLOOKUP($A13,'[1]Cuadro 3'!$B$6:$N$169,2,FALSE)</f>
        <v>1</v>
      </c>
      <c r="LQK13">
        <f>VLOOKUP($A13,'[1]Cuadro 3'!$B$6:$N$169,2,FALSE)</f>
        <v>1</v>
      </c>
      <c r="LQL13">
        <f>VLOOKUP($A13,'[1]Cuadro 3'!$B$6:$N$169,2,FALSE)</f>
        <v>1</v>
      </c>
      <c r="LQM13">
        <f>VLOOKUP($A13,'[1]Cuadro 3'!$B$6:$N$169,2,FALSE)</f>
        <v>1</v>
      </c>
      <c r="LQN13">
        <f>VLOOKUP($A13,'[1]Cuadro 3'!$B$6:$N$169,2,FALSE)</f>
        <v>1</v>
      </c>
      <c r="LQO13">
        <f>VLOOKUP($A13,'[1]Cuadro 3'!$B$6:$N$169,2,FALSE)</f>
        <v>1</v>
      </c>
      <c r="LQP13">
        <f>VLOOKUP($A13,'[1]Cuadro 3'!$B$6:$N$169,2,FALSE)</f>
        <v>1</v>
      </c>
      <c r="LQQ13">
        <f>VLOOKUP($A13,'[1]Cuadro 3'!$B$6:$N$169,2,FALSE)</f>
        <v>1</v>
      </c>
      <c r="LQR13">
        <f>VLOOKUP($A13,'[1]Cuadro 3'!$B$6:$N$169,2,FALSE)</f>
        <v>1</v>
      </c>
      <c r="LQS13">
        <f>VLOOKUP($A13,'[1]Cuadro 3'!$B$6:$N$169,2,FALSE)</f>
        <v>1</v>
      </c>
      <c r="LQT13">
        <f>VLOOKUP($A13,'[1]Cuadro 3'!$B$6:$N$169,2,FALSE)</f>
        <v>1</v>
      </c>
      <c r="LQU13">
        <f>VLOOKUP($A13,'[1]Cuadro 3'!$B$6:$N$169,2,FALSE)</f>
        <v>1</v>
      </c>
      <c r="LQV13">
        <f>VLOOKUP($A13,'[1]Cuadro 3'!$B$6:$N$169,2,FALSE)</f>
        <v>1</v>
      </c>
      <c r="LQW13">
        <f>VLOOKUP($A13,'[1]Cuadro 3'!$B$6:$N$169,2,FALSE)</f>
        <v>1</v>
      </c>
      <c r="LQX13">
        <f>VLOOKUP($A13,'[1]Cuadro 3'!$B$6:$N$169,2,FALSE)</f>
        <v>1</v>
      </c>
      <c r="LQY13">
        <f>VLOOKUP($A13,'[1]Cuadro 3'!$B$6:$N$169,2,FALSE)</f>
        <v>1</v>
      </c>
      <c r="LQZ13">
        <f>VLOOKUP($A13,'[1]Cuadro 3'!$B$6:$N$169,2,FALSE)</f>
        <v>1</v>
      </c>
      <c r="LRA13">
        <f>VLOOKUP($A13,'[1]Cuadro 3'!$B$6:$N$169,2,FALSE)</f>
        <v>1</v>
      </c>
      <c r="LRB13">
        <f>VLOOKUP($A13,'[1]Cuadro 3'!$B$6:$N$169,2,FALSE)</f>
        <v>1</v>
      </c>
      <c r="LRC13">
        <f>VLOOKUP($A13,'[1]Cuadro 3'!$B$6:$N$169,2,FALSE)</f>
        <v>1</v>
      </c>
      <c r="LRD13">
        <f>VLOOKUP($A13,'[1]Cuadro 3'!$B$6:$N$169,2,FALSE)</f>
        <v>1</v>
      </c>
      <c r="LRE13">
        <f>VLOOKUP($A13,'[1]Cuadro 3'!$B$6:$N$169,2,FALSE)</f>
        <v>1</v>
      </c>
      <c r="LRF13">
        <f>VLOOKUP($A13,'[1]Cuadro 3'!$B$6:$N$169,2,FALSE)</f>
        <v>1</v>
      </c>
      <c r="LRG13">
        <f>VLOOKUP($A13,'[1]Cuadro 3'!$B$6:$N$169,2,FALSE)</f>
        <v>1</v>
      </c>
      <c r="LRH13">
        <f>VLOOKUP($A13,'[1]Cuadro 3'!$B$6:$N$169,2,FALSE)</f>
        <v>1</v>
      </c>
      <c r="LRI13">
        <f>VLOOKUP($A13,'[1]Cuadro 3'!$B$6:$N$169,2,FALSE)</f>
        <v>1</v>
      </c>
      <c r="LRJ13">
        <f>VLOOKUP($A13,'[1]Cuadro 3'!$B$6:$N$169,2,FALSE)</f>
        <v>1</v>
      </c>
      <c r="LRK13">
        <f>VLOOKUP($A13,'[1]Cuadro 3'!$B$6:$N$169,2,FALSE)</f>
        <v>1</v>
      </c>
      <c r="LRL13">
        <f>VLOOKUP($A13,'[1]Cuadro 3'!$B$6:$N$169,2,FALSE)</f>
        <v>1</v>
      </c>
      <c r="LRM13">
        <f>VLOOKUP($A13,'[1]Cuadro 3'!$B$6:$N$169,2,FALSE)</f>
        <v>1</v>
      </c>
      <c r="LRN13">
        <f>VLOOKUP($A13,'[1]Cuadro 3'!$B$6:$N$169,2,FALSE)</f>
        <v>1</v>
      </c>
      <c r="LRO13">
        <f>VLOOKUP($A13,'[1]Cuadro 3'!$B$6:$N$169,2,FALSE)</f>
        <v>1</v>
      </c>
      <c r="LRP13">
        <f>VLOOKUP($A13,'[1]Cuadro 3'!$B$6:$N$169,2,FALSE)</f>
        <v>1</v>
      </c>
      <c r="LRQ13">
        <f>VLOOKUP($A13,'[1]Cuadro 3'!$B$6:$N$169,2,FALSE)</f>
        <v>1</v>
      </c>
      <c r="LRR13">
        <f>VLOOKUP($A13,'[1]Cuadro 3'!$B$6:$N$169,2,FALSE)</f>
        <v>1</v>
      </c>
      <c r="LRS13">
        <f>VLOOKUP($A13,'[1]Cuadro 3'!$B$6:$N$169,2,FALSE)</f>
        <v>1</v>
      </c>
      <c r="LRT13">
        <f>VLOOKUP($A13,'[1]Cuadro 3'!$B$6:$N$169,2,FALSE)</f>
        <v>1</v>
      </c>
      <c r="LRU13">
        <f>VLOOKUP($A13,'[1]Cuadro 3'!$B$6:$N$169,2,FALSE)</f>
        <v>1</v>
      </c>
      <c r="LRV13">
        <f>VLOOKUP($A13,'[1]Cuadro 3'!$B$6:$N$169,2,FALSE)</f>
        <v>1</v>
      </c>
      <c r="LRW13">
        <f>VLOOKUP($A13,'[1]Cuadro 3'!$B$6:$N$169,2,FALSE)</f>
        <v>1</v>
      </c>
      <c r="LRX13">
        <f>VLOOKUP($A13,'[1]Cuadro 3'!$B$6:$N$169,2,FALSE)</f>
        <v>1</v>
      </c>
      <c r="LRY13">
        <f>VLOOKUP($A13,'[1]Cuadro 3'!$B$6:$N$169,2,FALSE)</f>
        <v>1</v>
      </c>
      <c r="LRZ13">
        <f>VLOOKUP($A13,'[1]Cuadro 3'!$B$6:$N$169,2,FALSE)</f>
        <v>1</v>
      </c>
      <c r="LSA13">
        <f>VLOOKUP($A13,'[1]Cuadro 3'!$B$6:$N$169,2,FALSE)</f>
        <v>1</v>
      </c>
      <c r="LSB13">
        <f>VLOOKUP($A13,'[1]Cuadro 3'!$B$6:$N$169,2,FALSE)</f>
        <v>1</v>
      </c>
      <c r="LSC13">
        <f>VLOOKUP($A13,'[1]Cuadro 3'!$B$6:$N$169,2,FALSE)</f>
        <v>1</v>
      </c>
      <c r="LSD13">
        <f>VLOOKUP($A13,'[1]Cuadro 3'!$B$6:$N$169,2,FALSE)</f>
        <v>1</v>
      </c>
      <c r="LSE13">
        <f>VLOOKUP($A13,'[1]Cuadro 3'!$B$6:$N$169,2,FALSE)</f>
        <v>1</v>
      </c>
      <c r="LSF13">
        <f>VLOOKUP($A13,'[1]Cuadro 3'!$B$6:$N$169,2,FALSE)</f>
        <v>1</v>
      </c>
      <c r="LSG13">
        <f>VLOOKUP($A13,'[1]Cuadro 3'!$B$6:$N$169,2,FALSE)</f>
        <v>1</v>
      </c>
      <c r="LSH13">
        <f>VLOOKUP($A13,'[1]Cuadro 3'!$B$6:$N$169,2,FALSE)</f>
        <v>1</v>
      </c>
      <c r="LSI13">
        <f>VLOOKUP($A13,'[1]Cuadro 3'!$B$6:$N$169,2,FALSE)</f>
        <v>1</v>
      </c>
      <c r="LSJ13">
        <f>VLOOKUP($A13,'[1]Cuadro 3'!$B$6:$N$169,2,FALSE)</f>
        <v>1</v>
      </c>
      <c r="LSK13">
        <f>VLOOKUP($A13,'[1]Cuadro 3'!$B$6:$N$169,2,FALSE)</f>
        <v>1</v>
      </c>
      <c r="LSL13">
        <f>VLOOKUP($A13,'[1]Cuadro 3'!$B$6:$N$169,2,FALSE)</f>
        <v>1</v>
      </c>
      <c r="LSM13">
        <f>VLOOKUP($A13,'[1]Cuadro 3'!$B$6:$N$169,2,FALSE)</f>
        <v>1</v>
      </c>
      <c r="LSN13">
        <f>VLOOKUP($A13,'[1]Cuadro 3'!$B$6:$N$169,2,FALSE)</f>
        <v>1</v>
      </c>
      <c r="LSO13">
        <f>VLOOKUP($A13,'[1]Cuadro 3'!$B$6:$N$169,2,FALSE)</f>
        <v>1</v>
      </c>
      <c r="LSP13">
        <f>VLOOKUP($A13,'[1]Cuadro 3'!$B$6:$N$169,2,FALSE)</f>
        <v>1</v>
      </c>
      <c r="LSQ13">
        <f>VLOOKUP($A13,'[1]Cuadro 3'!$B$6:$N$169,2,FALSE)</f>
        <v>1</v>
      </c>
      <c r="LSR13">
        <f>VLOOKUP($A13,'[1]Cuadro 3'!$B$6:$N$169,2,FALSE)</f>
        <v>1</v>
      </c>
      <c r="LSS13">
        <f>VLOOKUP($A13,'[1]Cuadro 3'!$B$6:$N$169,2,FALSE)</f>
        <v>1</v>
      </c>
      <c r="LST13">
        <f>VLOOKUP($A13,'[1]Cuadro 3'!$B$6:$N$169,2,FALSE)</f>
        <v>1</v>
      </c>
      <c r="LSU13">
        <f>VLOOKUP($A13,'[1]Cuadro 3'!$B$6:$N$169,2,FALSE)</f>
        <v>1</v>
      </c>
      <c r="LSV13">
        <f>VLOOKUP($A13,'[1]Cuadro 3'!$B$6:$N$169,2,FALSE)</f>
        <v>1</v>
      </c>
      <c r="LSW13">
        <f>VLOOKUP($A13,'[1]Cuadro 3'!$B$6:$N$169,2,FALSE)</f>
        <v>1</v>
      </c>
      <c r="LSX13">
        <f>VLOOKUP($A13,'[1]Cuadro 3'!$B$6:$N$169,2,FALSE)</f>
        <v>1</v>
      </c>
      <c r="LSY13">
        <f>VLOOKUP($A13,'[1]Cuadro 3'!$B$6:$N$169,2,FALSE)</f>
        <v>1</v>
      </c>
      <c r="LSZ13">
        <f>VLOOKUP($A13,'[1]Cuadro 3'!$B$6:$N$169,2,FALSE)</f>
        <v>1</v>
      </c>
      <c r="LTA13">
        <f>VLOOKUP($A13,'[1]Cuadro 3'!$B$6:$N$169,2,FALSE)</f>
        <v>1</v>
      </c>
      <c r="LTB13">
        <f>VLOOKUP($A13,'[1]Cuadro 3'!$B$6:$N$169,2,FALSE)</f>
        <v>1</v>
      </c>
      <c r="LTC13">
        <f>VLOOKUP($A13,'[1]Cuadro 3'!$B$6:$N$169,2,FALSE)</f>
        <v>1</v>
      </c>
      <c r="LTD13">
        <f>VLOOKUP($A13,'[1]Cuadro 3'!$B$6:$N$169,2,FALSE)</f>
        <v>1</v>
      </c>
      <c r="LTE13">
        <f>VLOOKUP($A13,'[1]Cuadro 3'!$B$6:$N$169,2,FALSE)</f>
        <v>1</v>
      </c>
      <c r="LTF13">
        <f>VLOOKUP($A13,'[1]Cuadro 3'!$B$6:$N$169,2,FALSE)</f>
        <v>1</v>
      </c>
      <c r="LTG13">
        <f>VLOOKUP($A13,'[1]Cuadro 3'!$B$6:$N$169,2,FALSE)</f>
        <v>1</v>
      </c>
      <c r="LTH13">
        <f>VLOOKUP($A13,'[1]Cuadro 3'!$B$6:$N$169,2,FALSE)</f>
        <v>1</v>
      </c>
      <c r="LTI13">
        <f>VLOOKUP($A13,'[1]Cuadro 3'!$B$6:$N$169,2,FALSE)</f>
        <v>1</v>
      </c>
      <c r="LTJ13">
        <f>VLOOKUP($A13,'[1]Cuadro 3'!$B$6:$N$169,2,FALSE)</f>
        <v>1</v>
      </c>
      <c r="LTK13">
        <f>VLOOKUP($A13,'[1]Cuadro 3'!$B$6:$N$169,2,FALSE)</f>
        <v>1</v>
      </c>
      <c r="LTL13">
        <f>VLOOKUP($A13,'[1]Cuadro 3'!$B$6:$N$169,2,FALSE)</f>
        <v>1</v>
      </c>
      <c r="LTM13">
        <f>VLOOKUP($A13,'[1]Cuadro 3'!$B$6:$N$169,2,FALSE)</f>
        <v>1</v>
      </c>
      <c r="LTN13">
        <f>VLOOKUP($A13,'[1]Cuadro 3'!$B$6:$N$169,2,FALSE)</f>
        <v>1</v>
      </c>
      <c r="LTO13">
        <f>VLOOKUP($A13,'[1]Cuadro 3'!$B$6:$N$169,2,FALSE)</f>
        <v>1</v>
      </c>
      <c r="LTP13">
        <f>VLOOKUP($A13,'[1]Cuadro 3'!$B$6:$N$169,2,FALSE)</f>
        <v>1</v>
      </c>
      <c r="LTQ13">
        <f>VLOOKUP($A13,'[1]Cuadro 3'!$B$6:$N$169,2,FALSE)</f>
        <v>1</v>
      </c>
      <c r="LTR13">
        <f>VLOOKUP($A13,'[1]Cuadro 3'!$B$6:$N$169,2,FALSE)</f>
        <v>1</v>
      </c>
      <c r="LTS13">
        <f>VLOOKUP($A13,'[1]Cuadro 3'!$B$6:$N$169,2,FALSE)</f>
        <v>1</v>
      </c>
      <c r="LTT13">
        <f>VLOOKUP($A13,'[1]Cuadro 3'!$B$6:$N$169,2,FALSE)</f>
        <v>1</v>
      </c>
      <c r="LTU13">
        <f>VLOOKUP($A13,'[1]Cuadro 3'!$B$6:$N$169,2,FALSE)</f>
        <v>1</v>
      </c>
      <c r="LTV13">
        <f>VLOOKUP($A13,'[1]Cuadro 3'!$B$6:$N$169,2,FALSE)</f>
        <v>1</v>
      </c>
      <c r="LTW13">
        <f>VLOOKUP($A13,'[1]Cuadro 3'!$B$6:$N$169,2,FALSE)</f>
        <v>1</v>
      </c>
      <c r="LTX13">
        <f>VLOOKUP($A13,'[1]Cuadro 3'!$B$6:$N$169,2,FALSE)</f>
        <v>1</v>
      </c>
      <c r="LTY13">
        <f>VLOOKUP($A13,'[1]Cuadro 3'!$B$6:$N$169,2,FALSE)</f>
        <v>1</v>
      </c>
      <c r="LTZ13">
        <f>VLOOKUP($A13,'[1]Cuadro 3'!$B$6:$N$169,2,FALSE)</f>
        <v>1</v>
      </c>
      <c r="LUA13">
        <f>VLOOKUP($A13,'[1]Cuadro 3'!$B$6:$N$169,2,FALSE)</f>
        <v>1</v>
      </c>
      <c r="LUB13">
        <f>VLOOKUP($A13,'[1]Cuadro 3'!$B$6:$N$169,2,FALSE)</f>
        <v>1</v>
      </c>
      <c r="LUC13">
        <f>VLOOKUP($A13,'[1]Cuadro 3'!$B$6:$N$169,2,FALSE)</f>
        <v>1</v>
      </c>
      <c r="LUD13">
        <f>VLOOKUP($A13,'[1]Cuadro 3'!$B$6:$N$169,2,FALSE)</f>
        <v>1</v>
      </c>
      <c r="LUE13">
        <f>VLOOKUP($A13,'[1]Cuadro 3'!$B$6:$N$169,2,FALSE)</f>
        <v>1</v>
      </c>
      <c r="LUF13">
        <f>VLOOKUP($A13,'[1]Cuadro 3'!$B$6:$N$169,2,FALSE)</f>
        <v>1</v>
      </c>
      <c r="LUG13">
        <f>VLOOKUP($A13,'[1]Cuadro 3'!$B$6:$N$169,2,FALSE)</f>
        <v>1</v>
      </c>
      <c r="LUH13">
        <f>VLOOKUP($A13,'[1]Cuadro 3'!$B$6:$N$169,2,FALSE)</f>
        <v>1</v>
      </c>
      <c r="LUI13">
        <f>VLOOKUP($A13,'[1]Cuadro 3'!$B$6:$N$169,2,FALSE)</f>
        <v>1</v>
      </c>
      <c r="LUJ13">
        <f>VLOOKUP($A13,'[1]Cuadro 3'!$B$6:$N$169,2,FALSE)</f>
        <v>1</v>
      </c>
      <c r="LUK13">
        <f>VLOOKUP($A13,'[1]Cuadro 3'!$B$6:$N$169,2,FALSE)</f>
        <v>1</v>
      </c>
      <c r="LUL13">
        <f>VLOOKUP($A13,'[1]Cuadro 3'!$B$6:$N$169,2,FALSE)</f>
        <v>1</v>
      </c>
      <c r="LUM13">
        <f>VLOOKUP($A13,'[1]Cuadro 3'!$B$6:$N$169,2,FALSE)</f>
        <v>1</v>
      </c>
      <c r="LUN13">
        <f>VLOOKUP($A13,'[1]Cuadro 3'!$B$6:$N$169,2,FALSE)</f>
        <v>1</v>
      </c>
      <c r="LUO13">
        <f>VLOOKUP($A13,'[1]Cuadro 3'!$B$6:$N$169,2,FALSE)</f>
        <v>1</v>
      </c>
      <c r="LUP13">
        <f>VLOOKUP($A13,'[1]Cuadro 3'!$B$6:$N$169,2,FALSE)</f>
        <v>1</v>
      </c>
      <c r="LUQ13">
        <f>VLOOKUP($A13,'[1]Cuadro 3'!$B$6:$N$169,2,FALSE)</f>
        <v>1</v>
      </c>
      <c r="LUR13">
        <f>VLOOKUP($A13,'[1]Cuadro 3'!$B$6:$N$169,2,FALSE)</f>
        <v>1</v>
      </c>
      <c r="LUS13">
        <f>VLOOKUP($A13,'[1]Cuadro 3'!$B$6:$N$169,2,FALSE)</f>
        <v>1</v>
      </c>
      <c r="LUT13">
        <f>VLOOKUP($A13,'[1]Cuadro 3'!$B$6:$N$169,2,FALSE)</f>
        <v>1</v>
      </c>
      <c r="LUU13">
        <f>VLOOKUP($A13,'[1]Cuadro 3'!$B$6:$N$169,2,FALSE)</f>
        <v>1</v>
      </c>
      <c r="LUV13">
        <f>VLOOKUP($A13,'[1]Cuadro 3'!$B$6:$N$169,2,FALSE)</f>
        <v>1</v>
      </c>
      <c r="LUW13">
        <f>VLOOKUP($A13,'[1]Cuadro 3'!$B$6:$N$169,2,FALSE)</f>
        <v>1</v>
      </c>
      <c r="LUX13">
        <f>VLOOKUP($A13,'[1]Cuadro 3'!$B$6:$N$169,2,FALSE)</f>
        <v>1</v>
      </c>
      <c r="LUY13">
        <f>VLOOKUP($A13,'[1]Cuadro 3'!$B$6:$N$169,2,FALSE)</f>
        <v>1</v>
      </c>
      <c r="LUZ13">
        <f>VLOOKUP($A13,'[1]Cuadro 3'!$B$6:$N$169,2,FALSE)</f>
        <v>1</v>
      </c>
      <c r="LVA13">
        <f>VLOOKUP($A13,'[1]Cuadro 3'!$B$6:$N$169,2,FALSE)</f>
        <v>1</v>
      </c>
      <c r="LVB13">
        <f>VLOOKUP($A13,'[1]Cuadro 3'!$B$6:$N$169,2,FALSE)</f>
        <v>1</v>
      </c>
      <c r="LVC13">
        <f>VLOOKUP($A13,'[1]Cuadro 3'!$B$6:$N$169,2,FALSE)</f>
        <v>1</v>
      </c>
      <c r="LVD13">
        <f>VLOOKUP($A13,'[1]Cuadro 3'!$B$6:$N$169,2,FALSE)</f>
        <v>1</v>
      </c>
      <c r="LVE13">
        <f>VLOOKUP($A13,'[1]Cuadro 3'!$B$6:$N$169,2,FALSE)</f>
        <v>1</v>
      </c>
      <c r="LVF13">
        <f>VLOOKUP($A13,'[1]Cuadro 3'!$B$6:$N$169,2,FALSE)</f>
        <v>1</v>
      </c>
      <c r="LVG13">
        <f>VLOOKUP($A13,'[1]Cuadro 3'!$B$6:$N$169,2,FALSE)</f>
        <v>1</v>
      </c>
      <c r="LVH13">
        <f>VLOOKUP($A13,'[1]Cuadro 3'!$B$6:$N$169,2,FALSE)</f>
        <v>1</v>
      </c>
      <c r="LVI13">
        <f>VLOOKUP($A13,'[1]Cuadro 3'!$B$6:$N$169,2,FALSE)</f>
        <v>1</v>
      </c>
      <c r="LVJ13">
        <f>VLOOKUP($A13,'[1]Cuadro 3'!$B$6:$N$169,2,FALSE)</f>
        <v>1</v>
      </c>
      <c r="LVK13">
        <f>VLOOKUP($A13,'[1]Cuadro 3'!$B$6:$N$169,2,FALSE)</f>
        <v>1</v>
      </c>
      <c r="LVL13">
        <f>VLOOKUP($A13,'[1]Cuadro 3'!$B$6:$N$169,2,FALSE)</f>
        <v>1</v>
      </c>
      <c r="LVM13">
        <f>VLOOKUP($A13,'[1]Cuadro 3'!$B$6:$N$169,2,FALSE)</f>
        <v>1</v>
      </c>
      <c r="LVN13">
        <f>VLOOKUP($A13,'[1]Cuadro 3'!$B$6:$N$169,2,FALSE)</f>
        <v>1</v>
      </c>
      <c r="LVO13">
        <f>VLOOKUP($A13,'[1]Cuadro 3'!$B$6:$N$169,2,FALSE)</f>
        <v>1</v>
      </c>
      <c r="LVP13">
        <f>VLOOKUP($A13,'[1]Cuadro 3'!$B$6:$N$169,2,FALSE)</f>
        <v>1</v>
      </c>
      <c r="LVQ13">
        <f>VLOOKUP($A13,'[1]Cuadro 3'!$B$6:$N$169,2,FALSE)</f>
        <v>1</v>
      </c>
      <c r="LVR13">
        <f>VLOOKUP($A13,'[1]Cuadro 3'!$B$6:$N$169,2,FALSE)</f>
        <v>1</v>
      </c>
      <c r="LVS13">
        <f>VLOOKUP($A13,'[1]Cuadro 3'!$B$6:$N$169,2,FALSE)</f>
        <v>1</v>
      </c>
      <c r="LVT13">
        <f>VLOOKUP($A13,'[1]Cuadro 3'!$B$6:$N$169,2,FALSE)</f>
        <v>1</v>
      </c>
      <c r="LVU13">
        <f>VLOOKUP($A13,'[1]Cuadro 3'!$B$6:$N$169,2,FALSE)</f>
        <v>1</v>
      </c>
      <c r="LVV13">
        <f>VLOOKUP($A13,'[1]Cuadro 3'!$B$6:$N$169,2,FALSE)</f>
        <v>1</v>
      </c>
      <c r="LVW13">
        <f>VLOOKUP($A13,'[1]Cuadro 3'!$B$6:$N$169,2,FALSE)</f>
        <v>1</v>
      </c>
      <c r="LVX13">
        <f>VLOOKUP($A13,'[1]Cuadro 3'!$B$6:$N$169,2,FALSE)</f>
        <v>1</v>
      </c>
      <c r="LVY13">
        <f>VLOOKUP($A13,'[1]Cuadro 3'!$B$6:$N$169,2,FALSE)</f>
        <v>1</v>
      </c>
      <c r="LVZ13">
        <f>VLOOKUP($A13,'[1]Cuadro 3'!$B$6:$N$169,2,FALSE)</f>
        <v>1</v>
      </c>
      <c r="LWA13">
        <f>VLOOKUP($A13,'[1]Cuadro 3'!$B$6:$N$169,2,FALSE)</f>
        <v>1</v>
      </c>
      <c r="LWB13">
        <f>VLOOKUP($A13,'[1]Cuadro 3'!$B$6:$N$169,2,FALSE)</f>
        <v>1</v>
      </c>
      <c r="LWC13">
        <f>VLOOKUP($A13,'[1]Cuadro 3'!$B$6:$N$169,2,FALSE)</f>
        <v>1</v>
      </c>
      <c r="LWD13">
        <f>VLOOKUP($A13,'[1]Cuadro 3'!$B$6:$N$169,2,FALSE)</f>
        <v>1</v>
      </c>
      <c r="LWE13">
        <f>VLOOKUP($A13,'[1]Cuadro 3'!$B$6:$N$169,2,FALSE)</f>
        <v>1</v>
      </c>
      <c r="LWF13">
        <f>VLOOKUP($A13,'[1]Cuadro 3'!$B$6:$N$169,2,FALSE)</f>
        <v>1</v>
      </c>
      <c r="LWG13">
        <f>VLOOKUP($A13,'[1]Cuadro 3'!$B$6:$N$169,2,FALSE)</f>
        <v>1</v>
      </c>
      <c r="LWH13">
        <f>VLOOKUP($A13,'[1]Cuadro 3'!$B$6:$N$169,2,FALSE)</f>
        <v>1</v>
      </c>
      <c r="LWI13">
        <f>VLOOKUP($A13,'[1]Cuadro 3'!$B$6:$N$169,2,FALSE)</f>
        <v>1</v>
      </c>
      <c r="LWJ13">
        <f>VLOOKUP($A13,'[1]Cuadro 3'!$B$6:$N$169,2,FALSE)</f>
        <v>1</v>
      </c>
      <c r="LWK13">
        <f>VLOOKUP($A13,'[1]Cuadro 3'!$B$6:$N$169,2,FALSE)</f>
        <v>1</v>
      </c>
      <c r="LWL13">
        <f>VLOOKUP($A13,'[1]Cuadro 3'!$B$6:$N$169,2,FALSE)</f>
        <v>1</v>
      </c>
      <c r="LWM13">
        <f>VLOOKUP($A13,'[1]Cuadro 3'!$B$6:$N$169,2,FALSE)</f>
        <v>1</v>
      </c>
      <c r="LWN13">
        <f>VLOOKUP($A13,'[1]Cuadro 3'!$B$6:$N$169,2,FALSE)</f>
        <v>1</v>
      </c>
      <c r="LWO13">
        <f>VLOOKUP($A13,'[1]Cuadro 3'!$B$6:$N$169,2,FALSE)</f>
        <v>1</v>
      </c>
      <c r="LWP13">
        <f>VLOOKUP($A13,'[1]Cuadro 3'!$B$6:$N$169,2,FALSE)</f>
        <v>1</v>
      </c>
      <c r="LWQ13">
        <f>VLOOKUP($A13,'[1]Cuadro 3'!$B$6:$N$169,2,FALSE)</f>
        <v>1</v>
      </c>
      <c r="LWR13">
        <f>VLOOKUP($A13,'[1]Cuadro 3'!$B$6:$N$169,2,FALSE)</f>
        <v>1</v>
      </c>
      <c r="LWS13">
        <f>VLOOKUP($A13,'[1]Cuadro 3'!$B$6:$N$169,2,FALSE)</f>
        <v>1</v>
      </c>
      <c r="LWT13">
        <f>VLOOKUP($A13,'[1]Cuadro 3'!$B$6:$N$169,2,FALSE)</f>
        <v>1</v>
      </c>
      <c r="LWU13">
        <f>VLOOKUP($A13,'[1]Cuadro 3'!$B$6:$N$169,2,FALSE)</f>
        <v>1</v>
      </c>
      <c r="LWV13">
        <f>VLOOKUP($A13,'[1]Cuadro 3'!$B$6:$N$169,2,FALSE)</f>
        <v>1</v>
      </c>
      <c r="LWW13">
        <f>VLOOKUP($A13,'[1]Cuadro 3'!$B$6:$N$169,2,FALSE)</f>
        <v>1</v>
      </c>
      <c r="LWX13">
        <f>VLOOKUP($A13,'[1]Cuadro 3'!$B$6:$N$169,2,FALSE)</f>
        <v>1</v>
      </c>
      <c r="LWY13">
        <f>VLOOKUP($A13,'[1]Cuadro 3'!$B$6:$N$169,2,FALSE)</f>
        <v>1</v>
      </c>
      <c r="LWZ13">
        <f>VLOOKUP($A13,'[1]Cuadro 3'!$B$6:$N$169,2,FALSE)</f>
        <v>1</v>
      </c>
      <c r="LXA13">
        <f>VLOOKUP($A13,'[1]Cuadro 3'!$B$6:$N$169,2,FALSE)</f>
        <v>1</v>
      </c>
      <c r="LXB13">
        <f>VLOOKUP($A13,'[1]Cuadro 3'!$B$6:$N$169,2,FALSE)</f>
        <v>1</v>
      </c>
      <c r="LXC13">
        <f>VLOOKUP($A13,'[1]Cuadro 3'!$B$6:$N$169,2,FALSE)</f>
        <v>1</v>
      </c>
      <c r="LXD13">
        <f>VLOOKUP($A13,'[1]Cuadro 3'!$B$6:$N$169,2,FALSE)</f>
        <v>1</v>
      </c>
      <c r="LXE13">
        <f>VLOOKUP($A13,'[1]Cuadro 3'!$B$6:$N$169,2,FALSE)</f>
        <v>1</v>
      </c>
      <c r="LXF13">
        <f>VLOOKUP($A13,'[1]Cuadro 3'!$B$6:$N$169,2,FALSE)</f>
        <v>1</v>
      </c>
      <c r="LXG13">
        <f>VLOOKUP($A13,'[1]Cuadro 3'!$B$6:$N$169,2,FALSE)</f>
        <v>1</v>
      </c>
      <c r="LXH13">
        <f>VLOOKUP($A13,'[1]Cuadro 3'!$B$6:$N$169,2,FALSE)</f>
        <v>1</v>
      </c>
      <c r="LXI13">
        <f>VLOOKUP($A13,'[1]Cuadro 3'!$B$6:$N$169,2,FALSE)</f>
        <v>1</v>
      </c>
      <c r="LXJ13">
        <f>VLOOKUP($A13,'[1]Cuadro 3'!$B$6:$N$169,2,FALSE)</f>
        <v>1</v>
      </c>
      <c r="LXK13">
        <f>VLOOKUP($A13,'[1]Cuadro 3'!$B$6:$N$169,2,FALSE)</f>
        <v>1</v>
      </c>
      <c r="LXL13">
        <f>VLOOKUP($A13,'[1]Cuadro 3'!$B$6:$N$169,2,FALSE)</f>
        <v>1</v>
      </c>
      <c r="LXM13">
        <f>VLOOKUP($A13,'[1]Cuadro 3'!$B$6:$N$169,2,FALSE)</f>
        <v>1</v>
      </c>
      <c r="LXN13">
        <f>VLOOKUP($A13,'[1]Cuadro 3'!$B$6:$N$169,2,FALSE)</f>
        <v>1</v>
      </c>
      <c r="LXO13">
        <f>VLOOKUP($A13,'[1]Cuadro 3'!$B$6:$N$169,2,FALSE)</f>
        <v>1</v>
      </c>
      <c r="LXP13">
        <f>VLOOKUP($A13,'[1]Cuadro 3'!$B$6:$N$169,2,FALSE)</f>
        <v>1</v>
      </c>
      <c r="LXQ13">
        <f>VLOOKUP($A13,'[1]Cuadro 3'!$B$6:$N$169,2,FALSE)</f>
        <v>1</v>
      </c>
      <c r="LXR13">
        <f>VLOOKUP($A13,'[1]Cuadro 3'!$B$6:$N$169,2,FALSE)</f>
        <v>1</v>
      </c>
      <c r="LXS13">
        <f>VLOOKUP($A13,'[1]Cuadro 3'!$B$6:$N$169,2,FALSE)</f>
        <v>1</v>
      </c>
      <c r="LXT13">
        <f>VLOOKUP($A13,'[1]Cuadro 3'!$B$6:$N$169,2,FALSE)</f>
        <v>1</v>
      </c>
      <c r="LXU13">
        <f>VLOOKUP($A13,'[1]Cuadro 3'!$B$6:$N$169,2,FALSE)</f>
        <v>1</v>
      </c>
      <c r="LXV13">
        <f>VLOOKUP($A13,'[1]Cuadro 3'!$B$6:$N$169,2,FALSE)</f>
        <v>1</v>
      </c>
      <c r="LXW13">
        <f>VLOOKUP($A13,'[1]Cuadro 3'!$B$6:$N$169,2,FALSE)</f>
        <v>1</v>
      </c>
      <c r="LXX13">
        <f>VLOOKUP($A13,'[1]Cuadro 3'!$B$6:$N$169,2,FALSE)</f>
        <v>1</v>
      </c>
      <c r="LXY13">
        <f>VLOOKUP($A13,'[1]Cuadro 3'!$B$6:$N$169,2,FALSE)</f>
        <v>1</v>
      </c>
      <c r="LXZ13">
        <f>VLOOKUP($A13,'[1]Cuadro 3'!$B$6:$N$169,2,FALSE)</f>
        <v>1</v>
      </c>
      <c r="LYA13">
        <f>VLOOKUP($A13,'[1]Cuadro 3'!$B$6:$N$169,2,FALSE)</f>
        <v>1</v>
      </c>
      <c r="LYB13">
        <f>VLOOKUP($A13,'[1]Cuadro 3'!$B$6:$N$169,2,FALSE)</f>
        <v>1</v>
      </c>
      <c r="LYC13">
        <f>VLOOKUP($A13,'[1]Cuadro 3'!$B$6:$N$169,2,FALSE)</f>
        <v>1</v>
      </c>
      <c r="LYD13">
        <f>VLOOKUP($A13,'[1]Cuadro 3'!$B$6:$N$169,2,FALSE)</f>
        <v>1</v>
      </c>
      <c r="LYE13">
        <f>VLOOKUP($A13,'[1]Cuadro 3'!$B$6:$N$169,2,FALSE)</f>
        <v>1</v>
      </c>
      <c r="LYF13">
        <f>VLOOKUP($A13,'[1]Cuadro 3'!$B$6:$N$169,2,FALSE)</f>
        <v>1</v>
      </c>
      <c r="LYG13">
        <f>VLOOKUP($A13,'[1]Cuadro 3'!$B$6:$N$169,2,FALSE)</f>
        <v>1</v>
      </c>
      <c r="LYH13">
        <f>VLOOKUP($A13,'[1]Cuadro 3'!$B$6:$N$169,2,FALSE)</f>
        <v>1</v>
      </c>
      <c r="LYI13">
        <f>VLOOKUP($A13,'[1]Cuadro 3'!$B$6:$N$169,2,FALSE)</f>
        <v>1</v>
      </c>
      <c r="LYJ13">
        <f>VLOOKUP($A13,'[1]Cuadro 3'!$B$6:$N$169,2,FALSE)</f>
        <v>1</v>
      </c>
      <c r="LYK13">
        <f>VLOOKUP($A13,'[1]Cuadro 3'!$B$6:$N$169,2,FALSE)</f>
        <v>1</v>
      </c>
      <c r="LYL13">
        <f>VLOOKUP($A13,'[1]Cuadro 3'!$B$6:$N$169,2,FALSE)</f>
        <v>1</v>
      </c>
      <c r="LYM13">
        <f>VLOOKUP($A13,'[1]Cuadro 3'!$B$6:$N$169,2,FALSE)</f>
        <v>1</v>
      </c>
      <c r="LYN13">
        <f>VLOOKUP($A13,'[1]Cuadro 3'!$B$6:$N$169,2,FALSE)</f>
        <v>1</v>
      </c>
      <c r="LYO13">
        <f>VLOOKUP($A13,'[1]Cuadro 3'!$B$6:$N$169,2,FALSE)</f>
        <v>1</v>
      </c>
      <c r="LYP13">
        <f>VLOOKUP($A13,'[1]Cuadro 3'!$B$6:$N$169,2,FALSE)</f>
        <v>1</v>
      </c>
      <c r="LYQ13">
        <f>VLOOKUP($A13,'[1]Cuadro 3'!$B$6:$N$169,2,FALSE)</f>
        <v>1</v>
      </c>
      <c r="LYR13">
        <f>VLOOKUP($A13,'[1]Cuadro 3'!$B$6:$N$169,2,FALSE)</f>
        <v>1</v>
      </c>
      <c r="LYS13">
        <f>VLOOKUP($A13,'[1]Cuadro 3'!$B$6:$N$169,2,FALSE)</f>
        <v>1</v>
      </c>
      <c r="LYT13">
        <f>VLOOKUP($A13,'[1]Cuadro 3'!$B$6:$N$169,2,FALSE)</f>
        <v>1</v>
      </c>
      <c r="LYU13">
        <f>VLOOKUP($A13,'[1]Cuadro 3'!$B$6:$N$169,2,FALSE)</f>
        <v>1</v>
      </c>
      <c r="LYV13">
        <f>VLOOKUP($A13,'[1]Cuadro 3'!$B$6:$N$169,2,FALSE)</f>
        <v>1</v>
      </c>
      <c r="LYW13">
        <f>VLOOKUP($A13,'[1]Cuadro 3'!$B$6:$N$169,2,FALSE)</f>
        <v>1</v>
      </c>
      <c r="LYX13">
        <f>VLOOKUP($A13,'[1]Cuadro 3'!$B$6:$N$169,2,FALSE)</f>
        <v>1</v>
      </c>
      <c r="LYY13">
        <f>VLOOKUP($A13,'[1]Cuadro 3'!$B$6:$N$169,2,FALSE)</f>
        <v>1</v>
      </c>
      <c r="LYZ13">
        <f>VLOOKUP($A13,'[1]Cuadro 3'!$B$6:$N$169,2,FALSE)</f>
        <v>1</v>
      </c>
      <c r="LZA13">
        <f>VLOOKUP($A13,'[1]Cuadro 3'!$B$6:$N$169,2,FALSE)</f>
        <v>1</v>
      </c>
      <c r="LZB13">
        <f>VLOOKUP($A13,'[1]Cuadro 3'!$B$6:$N$169,2,FALSE)</f>
        <v>1</v>
      </c>
      <c r="LZC13">
        <f>VLOOKUP($A13,'[1]Cuadro 3'!$B$6:$N$169,2,FALSE)</f>
        <v>1</v>
      </c>
      <c r="LZD13">
        <f>VLOOKUP($A13,'[1]Cuadro 3'!$B$6:$N$169,2,FALSE)</f>
        <v>1</v>
      </c>
      <c r="LZE13">
        <f>VLOOKUP($A13,'[1]Cuadro 3'!$B$6:$N$169,2,FALSE)</f>
        <v>1</v>
      </c>
      <c r="LZF13">
        <f>VLOOKUP($A13,'[1]Cuadro 3'!$B$6:$N$169,2,FALSE)</f>
        <v>1</v>
      </c>
      <c r="LZG13">
        <f>VLOOKUP($A13,'[1]Cuadro 3'!$B$6:$N$169,2,FALSE)</f>
        <v>1</v>
      </c>
      <c r="LZH13">
        <f>VLOOKUP($A13,'[1]Cuadro 3'!$B$6:$N$169,2,FALSE)</f>
        <v>1</v>
      </c>
      <c r="LZI13">
        <f>VLOOKUP($A13,'[1]Cuadro 3'!$B$6:$N$169,2,FALSE)</f>
        <v>1</v>
      </c>
      <c r="LZJ13">
        <f>VLOOKUP($A13,'[1]Cuadro 3'!$B$6:$N$169,2,FALSE)</f>
        <v>1</v>
      </c>
      <c r="LZK13">
        <f>VLOOKUP($A13,'[1]Cuadro 3'!$B$6:$N$169,2,FALSE)</f>
        <v>1</v>
      </c>
      <c r="LZL13">
        <f>VLOOKUP($A13,'[1]Cuadro 3'!$B$6:$N$169,2,FALSE)</f>
        <v>1</v>
      </c>
      <c r="LZM13">
        <f>VLOOKUP($A13,'[1]Cuadro 3'!$B$6:$N$169,2,FALSE)</f>
        <v>1</v>
      </c>
      <c r="LZN13">
        <f>VLOOKUP($A13,'[1]Cuadro 3'!$B$6:$N$169,2,FALSE)</f>
        <v>1</v>
      </c>
      <c r="LZO13">
        <f>VLOOKUP($A13,'[1]Cuadro 3'!$B$6:$N$169,2,FALSE)</f>
        <v>1</v>
      </c>
      <c r="LZP13">
        <f>VLOOKUP($A13,'[1]Cuadro 3'!$B$6:$N$169,2,FALSE)</f>
        <v>1</v>
      </c>
      <c r="LZQ13">
        <f>VLOOKUP($A13,'[1]Cuadro 3'!$B$6:$N$169,2,FALSE)</f>
        <v>1</v>
      </c>
      <c r="LZR13">
        <f>VLOOKUP($A13,'[1]Cuadro 3'!$B$6:$N$169,2,FALSE)</f>
        <v>1</v>
      </c>
      <c r="LZS13">
        <f>VLOOKUP($A13,'[1]Cuadro 3'!$B$6:$N$169,2,FALSE)</f>
        <v>1</v>
      </c>
      <c r="LZT13">
        <f>VLOOKUP($A13,'[1]Cuadro 3'!$B$6:$N$169,2,FALSE)</f>
        <v>1</v>
      </c>
      <c r="LZU13">
        <f>VLOOKUP($A13,'[1]Cuadro 3'!$B$6:$N$169,2,FALSE)</f>
        <v>1</v>
      </c>
      <c r="LZV13">
        <f>VLOOKUP($A13,'[1]Cuadro 3'!$B$6:$N$169,2,FALSE)</f>
        <v>1</v>
      </c>
      <c r="LZW13">
        <f>VLOOKUP($A13,'[1]Cuadro 3'!$B$6:$N$169,2,FALSE)</f>
        <v>1</v>
      </c>
      <c r="LZX13">
        <f>VLOOKUP($A13,'[1]Cuadro 3'!$B$6:$N$169,2,FALSE)</f>
        <v>1</v>
      </c>
      <c r="LZY13">
        <f>VLOOKUP($A13,'[1]Cuadro 3'!$B$6:$N$169,2,FALSE)</f>
        <v>1</v>
      </c>
      <c r="LZZ13">
        <f>VLOOKUP($A13,'[1]Cuadro 3'!$B$6:$N$169,2,FALSE)</f>
        <v>1</v>
      </c>
      <c r="MAA13">
        <f>VLOOKUP($A13,'[1]Cuadro 3'!$B$6:$N$169,2,FALSE)</f>
        <v>1</v>
      </c>
      <c r="MAB13">
        <f>VLOOKUP($A13,'[1]Cuadro 3'!$B$6:$N$169,2,FALSE)</f>
        <v>1</v>
      </c>
      <c r="MAC13">
        <f>VLOOKUP($A13,'[1]Cuadro 3'!$B$6:$N$169,2,FALSE)</f>
        <v>1</v>
      </c>
      <c r="MAD13">
        <f>VLOOKUP($A13,'[1]Cuadro 3'!$B$6:$N$169,2,FALSE)</f>
        <v>1</v>
      </c>
      <c r="MAE13">
        <f>VLOOKUP($A13,'[1]Cuadro 3'!$B$6:$N$169,2,FALSE)</f>
        <v>1</v>
      </c>
      <c r="MAF13">
        <f>VLOOKUP($A13,'[1]Cuadro 3'!$B$6:$N$169,2,FALSE)</f>
        <v>1</v>
      </c>
      <c r="MAG13">
        <f>VLOOKUP($A13,'[1]Cuadro 3'!$B$6:$N$169,2,FALSE)</f>
        <v>1</v>
      </c>
      <c r="MAH13">
        <f>VLOOKUP($A13,'[1]Cuadro 3'!$B$6:$N$169,2,FALSE)</f>
        <v>1</v>
      </c>
      <c r="MAI13">
        <f>VLOOKUP($A13,'[1]Cuadro 3'!$B$6:$N$169,2,FALSE)</f>
        <v>1</v>
      </c>
      <c r="MAJ13">
        <f>VLOOKUP($A13,'[1]Cuadro 3'!$B$6:$N$169,2,FALSE)</f>
        <v>1</v>
      </c>
      <c r="MAK13">
        <f>VLOOKUP($A13,'[1]Cuadro 3'!$B$6:$N$169,2,FALSE)</f>
        <v>1</v>
      </c>
      <c r="MAL13">
        <f>VLOOKUP($A13,'[1]Cuadro 3'!$B$6:$N$169,2,FALSE)</f>
        <v>1</v>
      </c>
      <c r="MAM13">
        <f>VLOOKUP($A13,'[1]Cuadro 3'!$B$6:$N$169,2,FALSE)</f>
        <v>1</v>
      </c>
      <c r="MAN13">
        <f>VLOOKUP($A13,'[1]Cuadro 3'!$B$6:$N$169,2,FALSE)</f>
        <v>1</v>
      </c>
      <c r="MAO13">
        <f>VLOOKUP($A13,'[1]Cuadro 3'!$B$6:$N$169,2,FALSE)</f>
        <v>1</v>
      </c>
      <c r="MAP13">
        <f>VLOOKUP($A13,'[1]Cuadro 3'!$B$6:$N$169,2,FALSE)</f>
        <v>1</v>
      </c>
      <c r="MAQ13">
        <f>VLOOKUP($A13,'[1]Cuadro 3'!$B$6:$N$169,2,FALSE)</f>
        <v>1</v>
      </c>
      <c r="MAR13">
        <f>VLOOKUP($A13,'[1]Cuadro 3'!$B$6:$N$169,2,FALSE)</f>
        <v>1</v>
      </c>
      <c r="MAS13">
        <f>VLOOKUP($A13,'[1]Cuadro 3'!$B$6:$N$169,2,FALSE)</f>
        <v>1</v>
      </c>
      <c r="MAT13">
        <f>VLOOKUP($A13,'[1]Cuadro 3'!$B$6:$N$169,2,FALSE)</f>
        <v>1</v>
      </c>
      <c r="MAU13">
        <f>VLOOKUP($A13,'[1]Cuadro 3'!$B$6:$N$169,2,FALSE)</f>
        <v>1</v>
      </c>
      <c r="MAV13">
        <f>VLOOKUP($A13,'[1]Cuadro 3'!$B$6:$N$169,2,FALSE)</f>
        <v>1</v>
      </c>
      <c r="MAW13">
        <f>VLOOKUP($A13,'[1]Cuadro 3'!$B$6:$N$169,2,FALSE)</f>
        <v>1</v>
      </c>
      <c r="MAX13">
        <f>VLOOKUP($A13,'[1]Cuadro 3'!$B$6:$N$169,2,FALSE)</f>
        <v>1</v>
      </c>
      <c r="MAY13">
        <f>VLOOKUP($A13,'[1]Cuadro 3'!$B$6:$N$169,2,FALSE)</f>
        <v>1</v>
      </c>
      <c r="MAZ13">
        <f>VLOOKUP($A13,'[1]Cuadro 3'!$B$6:$N$169,2,FALSE)</f>
        <v>1</v>
      </c>
      <c r="MBA13">
        <f>VLOOKUP($A13,'[1]Cuadro 3'!$B$6:$N$169,2,FALSE)</f>
        <v>1</v>
      </c>
      <c r="MBB13">
        <f>VLOOKUP($A13,'[1]Cuadro 3'!$B$6:$N$169,2,FALSE)</f>
        <v>1</v>
      </c>
      <c r="MBC13">
        <f>VLOOKUP($A13,'[1]Cuadro 3'!$B$6:$N$169,2,FALSE)</f>
        <v>1</v>
      </c>
      <c r="MBD13">
        <f>VLOOKUP($A13,'[1]Cuadro 3'!$B$6:$N$169,2,FALSE)</f>
        <v>1</v>
      </c>
      <c r="MBE13">
        <f>VLOOKUP($A13,'[1]Cuadro 3'!$B$6:$N$169,2,FALSE)</f>
        <v>1</v>
      </c>
      <c r="MBF13">
        <f>VLOOKUP($A13,'[1]Cuadro 3'!$B$6:$N$169,2,FALSE)</f>
        <v>1</v>
      </c>
      <c r="MBG13">
        <f>VLOOKUP($A13,'[1]Cuadro 3'!$B$6:$N$169,2,FALSE)</f>
        <v>1</v>
      </c>
      <c r="MBH13">
        <f>VLOOKUP($A13,'[1]Cuadro 3'!$B$6:$N$169,2,FALSE)</f>
        <v>1</v>
      </c>
      <c r="MBI13">
        <f>VLOOKUP($A13,'[1]Cuadro 3'!$B$6:$N$169,2,FALSE)</f>
        <v>1</v>
      </c>
      <c r="MBJ13">
        <f>VLOOKUP($A13,'[1]Cuadro 3'!$B$6:$N$169,2,FALSE)</f>
        <v>1</v>
      </c>
      <c r="MBK13">
        <f>VLOOKUP($A13,'[1]Cuadro 3'!$B$6:$N$169,2,FALSE)</f>
        <v>1</v>
      </c>
      <c r="MBL13">
        <f>VLOOKUP($A13,'[1]Cuadro 3'!$B$6:$N$169,2,FALSE)</f>
        <v>1</v>
      </c>
      <c r="MBM13">
        <f>VLOOKUP($A13,'[1]Cuadro 3'!$B$6:$N$169,2,FALSE)</f>
        <v>1</v>
      </c>
      <c r="MBN13">
        <f>VLOOKUP($A13,'[1]Cuadro 3'!$B$6:$N$169,2,FALSE)</f>
        <v>1</v>
      </c>
      <c r="MBO13">
        <f>VLOOKUP($A13,'[1]Cuadro 3'!$B$6:$N$169,2,FALSE)</f>
        <v>1</v>
      </c>
      <c r="MBP13">
        <f>VLOOKUP($A13,'[1]Cuadro 3'!$B$6:$N$169,2,FALSE)</f>
        <v>1</v>
      </c>
      <c r="MBQ13">
        <f>VLOOKUP($A13,'[1]Cuadro 3'!$B$6:$N$169,2,FALSE)</f>
        <v>1</v>
      </c>
      <c r="MBR13">
        <f>VLOOKUP($A13,'[1]Cuadro 3'!$B$6:$N$169,2,FALSE)</f>
        <v>1</v>
      </c>
      <c r="MBS13">
        <f>VLOOKUP($A13,'[1]Cuadro 3'!$B$6:$N$169,2,FALSE)</f>
        <v>1</v>
      </c>
      <c r="MBT13">
        <f>VLOOKUP($A13,'[1]Cuadro 3'!$B$6:$N$169,2,FALSE)</f>
        <v>1</v>
      </c>
      <c r="MBU13">
        <f>VLOOKUP($A13,'[1]Cuadro 3'!$B$6:$N$169,2,FALSE)</f>
        <v>1</v>
      </c>
      <c r="MBV13">
        <f>VLOOKUP($A13,'[1]Cuadro 3'!$B$6:$N$169,2,FALSE)</f>
        <v>1</v>
      </c>
      <c r="MBW13">
        <f>VLOOKUP($A13,'[1]Cuadro 3'!$B$6:$N$169,2,FALSE)</f>
        <v>1</v>
      </c>
      <c r="MBX13">
        <f>VLOOKUP($A13,'[1]Cuadro 3'!$B$6:$N$169,2,FALSE)</f>
        <v>1</v>
      </c>
      <c r="MBY13">
        <f>VLOOKUP($A13,'[1]Cuadro 3'!$B$6:$N$169,2,FALSE)</f>
        <v>1</v>
      </c>
      <c r="MBZ13">
        <f>VLOOKUP($A13,'[1]Cuadro 3'!$B$6:$N$169,2,FALSE)</f>
        <v>1</v>
      </c>
      <c r="MCA13">
        <f>VLOOKUP($A13,'[1]Cuadro 3'!$B$6:$N$169,2,FALSE)</f>
        <v>1</v>
      </c>
      <c r="MCB13">
        <f>VLOOKUP($A13,'[1]Cuadro 3'!$B$6:$N$169,2,FALSE)</f>
        <v>1</v>
      </c>
      <c r="MCC13">
        <f>VLOOKUP($A13,'[1]Cuadro 3'!$B$6:$N$169,2,FALSE)</f>
        <v>1</v>
      </c>
      <c r="MCD13">
        <f>VLOOKUP($A13,'[1]Cuadro 3'!$B$6:$N$169,2,FALSE)</f>
        <v>1</v>
      </c>
      <c r="MCE13">
        <f>VLOOKUP($A13,'[1]Cuadro 3'!$B$6:$N$169,2,FALSE)</f>
        <v>1</v>
      </c>
      <c r="MCF13">
        <f>VLOOKUP($A13,'[1]Cuadro 3'!$B$6:$N$169,2,FALSE)</f>
        <v>1</v>
      </c>
      <c r="MCG13">
        <f>VLOOKUP($A13,'[1]Cuadro 3'!$B$6:$N$169,2,FALSE)</f>
        <v>1</v>
      </c>
      <c r="MCH13">
        <f>VLOOKUP($A13,'[1]Cuadro 3'!$B$6:$N$169,2,FALSE)</f>
        <v>1</v>
      </c>
      <c r="MCI13">
        <f>VLOOKUP($A13,'[1]Cuadro 3'!$B$6:$N$169,2,FALSE)</f>
        <v>1</v>
      </c>
      <c r="MCJ13">
        <f>VLOOKUP($A13,'[1]Cuadro 3'!$B$6:$N$169,2,FALSE)</f>
        <v>1</v>
      </c>
      <c r="MCK13">
        <f>VLOOKUP($A13,'[1]Cuadro 3'!$B$6:$N$169,2,FALSE)</f>
        <v>1</v>
      </c>
      <c r="MCL13">
        <f>VLOOKUP($A13,'[1]Cuadro 3'!$B$6:$N$169,2,FALSE)</f>
        <v>1</v>
      </c>
      <c r="MCM13">
        <f>VLOOKUP($A13,'[1]Cuadro 3'!$B$6:$N$169,2,FALSE)</f>
        <v>1</v>
      </c>
      <c r="MCN13">
        <f>VLOOKUP($A13,'[1]Cuadro 3'!$B$6:$N$169,2,FALSE)</f>
        <v>1</v>
      </c>
      <c r="MCO13">
        <f>VLOOKUP($A13,'[1]Cuadro 3'!$B$6:$N$169,2,FALSE)</f>
        <v>1</v>
      </c>
      <c r="MCP13">
        <f>VLOOKUP($A13,'[1]Cuadro 3'!$B$6:$N$169,2,FALSE)</f>
        <v>1</v>
      </c>
      <c r="MCQ13">
        <f>VLOOKUP($A13,'[1]Cuadro 3'!$B$6:$N$169,2,FALSE)</f>
        <v>1</v>
      </c>
      <c r="MCR13">
        <f>VLOOKUP($A13,'[1]Cuadro 3'!$B$6:$N$169,2,FALSE)</f>
        <v>1</v>
      </c>
      <c r="MCS13">
        <f>VLOOKUP($A13,'[1]Cuadro 3'!$B$6:$N$169,2,FALSE)</f>
        <v>1</v>
      </c>
      <c r="MCT13">
        <f>VLOOKUP($A13,'[1]Cuadro 3'!$B$6:$N$169,2,FALSE)</f>
        <v>1</v>
      </c>
      <c r="MCU13">
        <f>VLOOKUP($A13,'[1]Cuadro 3'!$B$6:$N$169,2,FALSE)</f>
        <v>1</v>
      </c>
      <c r="MCV13">
        <f>VLOOKUP($A13,'[1]Cuadro 3'!$B$6:$N$169,2,FALSE)</f>
        <v>1</v>
      </c>
      <c r="MCW13">
        <f>VLOOKUP($A13,'[1]Cuadro 3'!$B$6:$N$169,2,FALSE)</f>
        <v>1</v>
      </c>
      <c r="MCX13">
        <f>VLOOKUP($A13,'[1]Cuadro 3'!$B$6:$N$169,2,FALSE)</f>
        <v>1</v>
      </c>
      <c r="MCY13">
        <f>VLOOKUP($A13,'[1]Cuadro 3'!$B$6:$N$169,2,FALSE)</f>
        <v>1</v>
      </c>
      <c r="MCZ13">
        <f>VLOOKUP($A13,'[1]Cuadro 3'!$B$6:$N$169,2,FALSE)</f>
        <v>1</v>
      </c>
      <c r="MDA13">
        <f>VLOOKUP($A13,'[1]Cuadro 3'!$B$6:$N$169,2,FALSE)</f>
        <v>1</v>
      </c>
      <c r="MDB13">
        <f>VLOOKUP($A13,'[1]Cuadro 3'!$B$6:$N$169,2,FALSE)</f>
        <v>1</v>
      </c>
      <c r="MDC13">
        <f>VLOOKUP($A13,'[1]Cuadro 3'!$B$6:$N$169,2,FALSE)</f>
        <v>1</v>
      </c>
      <c r="MDD13">
        <f>VLOOKUP($A13,'[1]Cuadro 3'!$B$6:$N$169,2,FALSE)</f>
        <v>1</v>
      </c>
      <c r="MDE13">
        <f>VLOOKUP($A13,'[1]Cuadro 3'!$B$6:$N$169,2,FALSE)</f>
        <v>1</v>
      </c>
      <c r="MDF13">
        <f>VLOOKUP($A13,'[1]Cuadro 3'!$B$6:$N$169,2,FALSE)</f>
        <v>1</v>
      </c>
      <c r="MDG13">
        <f>VLOOKUP($A13,'[1]Cuadro 3'!$B$6:$N$169,2,FALSE)</f>
        <v>1</v>
      </c>
      <c r="MDH13">
        <f>VLOOKUP($A13,'[1]Cuadro 3'!$B$6:$N$169,2,FALSE)</f>
        <v>1</v>
      </c>
      <c r="MDI13">
        <f>VLOOKUP($A13,'[1]Cuadro 3'!$B$6:$N$169,2,FALSE)</f>
        <v>1</v>
      </c>
      <c r="MDJ13">
        <f>VLOOKUP($A13,'[1]Cuadro 3'!$B$6:$N$169,2,FALSE)</f>
        <v>1</v>
      </c>
      <c r="MDK13">
        <f>VLOOKUP($A13,'[1]Cuadro 3'!$B$6:$N$169,2,FALSE)</f>
        <v>1</v>
      </c>
      <c r="MDL13">
        <f>VLOOKUP($A13,'[1]Cuadro 3'!$B$6:$N$169,2,FALSE)</f>
        <v>1</v>
      </c>
      <c r="MDM13">
        <f>VLOOKUP($A13,'[1]Cuadro 3'!$B$6:$N$169,2,FALSE)</f>
        <v>1</v>
      </c>
      <c r="MDN13">
        <f>VLOOKUP($A13,'[1]Cuadro 3'!$B$6:$N$169,2,FALSE)</f>
        <v>1</v>
      </c>
      <c r="MDO13">
        <f>VLOOKUP($A13,'[1]Cuadro 3'!$B$6:$N$169,2,FALSE)</f>
        <v>1</v>
      </c>
      <c r="MDP13">
        <f>VLOOKUP($A13,'[1]Cuadro 3'!$B$6:$N$169,2,FALSE)</f>
        <v>1</v>
      </c>
      <c r="MDQ13">
        <f>VLOOKUP($A13,'[1]Cuadro 3'!$B$6:$N$169,2,FALSE)</f>
        <v>1</v>
      </c>
      <c r="MDR13">
        <f>VLOOKUP($A13,'[1]Cuadro 3'!$B$6:$N$169,2,FALSE)</f>
        <v>1</v>
      </c>
      <c r="MDS13">
        <f>VLOOKUP($A13,'[1]Cuadro 3'!$B$6:$N$169,2,FALSE)</f>
        <v>1</v>
      </c>
      <c r="MDT13">
        <f>VLOOKUP($A13,'[1]Cuadro 3'!$B$6:$N$169,2,FALSE)</f>
        <v>1</v>
      </c>
      <c r="MDU13">
        <f>VLOOKUP($A13,'[1]Cuadro 3'!$B$6:$N$169,2,FALSE)</f>
        <v>1</v>
      </c>
      <c r="MDV13">
        <f>VLOOKUP($A13,'[1]Cuadro 3'!$B$6:$N$169,2,FALSE)</f>
        <v>1</v>
      </c>
      <c r="MDW13">
        <f>VLOOKUP($A13,'[1]Cuadro 3'!$B$6:$N$169,2,FALSE)</f>
        <v>1</v>
      </c>
      <c r="MDX13">
        <f>VLOOKUP($A13,'[1]Cuadro 3'!$B$6:$N$169,2,FALSE)</f>
        <v>1</v>
      </c>
      <c r="MDY13">
        <f>VLOOKUP($A13,'[1]Cuadro 3'!$B$6:$N$169,2,FALSE)</f>
        <v>1</v>
      </c>
      <c r="MDZ13">
        <f>VLOOKUP($A13,'[1]Cuadro 3'!$B$6:$N$169,2,FALSE)</f>
        <v>1</v>
      </c>
      <c r="MEA13">
        <f>VLOOKUP($A13,'[1]Cuadro 3'!$B$6:$N$169,2,FALSE)</f>
        <v>1</v>
      </c>
      <c r="MEB13">
        <f>VLOOKUP($A13,'[1]Cuadro 3'!$B$6:$N$169,2,FALSE)</f>
        <v>1</v>
      </c>
      <c r="MEC13">
        <f>VLOOKUP($A13,'[1]Cuadro 3'!$B$6:$N$169,2,FALSE)</f>
        <v>1</v>
      </c>
      <c r="MED13">
        <f>VLOOKUP($A13,'[1]Cuadro 3'!$B$6:$N$169,2,FALSE)</f>
        <v>1</v>
      </c>
      <c r="MEE13">
        <f>VLOOKUP($A13,'[1]Cuadro 3'!$B$6:$N$169,2,FALSE)</f>
        <v>1</v>
      </c>
      <c r="MEF13">
        <f>VLOOKUP($A13,'[1]Cuadro 3'!$B$6:$N$169,2,FALSE)</f>
        <v>1</v>
      </c>
      <c r="MEG13">
        <f>VLOOKUP($A13,'[1]Cuadro 3'!$B$6:$N$169,2,FALSE)</f>
        <v>1</v>
      </c>
      <c r="MEH13">
        <f>VLOOKUP($A13,'[1]Cuadro 3'!$B$6:$N$169,2,FALSE)</f>
        <v>1</v>
      </c>
      <c r="MEI13">
        <f>VLOOKUP($A13,'[1]Cuadro 3'!$B$6:$N$169,2,FALSE)</f>
        <v>1</v>
      </c>
      <c r="MEJ13">
        <f>VLOOKUP($A13,'[1]Cuadro 3'!$B$6:$N$169,2,FALSE)</f>
        <v>1</v>
      </c>
      <c r="MEK13">
        <f>VLOOKUP($A13,'[1]Cuadro 3'!$B$6:$N$169,2,FALSE)</f>
        <v>1</v>
      </c>
      <c r="MEL13">
        <f>VLOOKUP($A13,'[1]Cuadro 3'!$B$6:$N$169,2,FALSE)</f>
        <v>1</v>
      </c>
      <c r="MEM13">
        <f>VLOOKUP($A13,'[1]Cuadro 3'!$B$6:$N$169,2,FALSE)</f>
        <v>1</v>
      </c>
      <c r="MEN13">
        <f>VLOOKUP($A13,'[1]Cuadro 3'!$B$6:$N$169,2,FALSE)</f>
        <v>1</v>
      </c>
      <c r="MEO13">
        <f>VLOOKUP($A13,'[1]Cuadro 3'!$B$6:$N$169,2,FALSE)</f>
        <v>1</v>
      </c>
      <c r="MEP13">
        <f>VLOOKUP($A13,'[1]Cuadro 3'!$B$6:$N$169,2,FALSE)</f>
        <v>1</v>
      </c>
      <c r="MEQ13">
        <f>VLOOKUP($A13,'[1]Cuadro 3'!$B$6:$N$169,2,FALSE)</f>
        <v>1</v>
      </c>
      <c r="MER13">
        <f>VLOOKUP($A13,'[1]Cuadro 3'!$B$6:$N$169,2,FALSE)</f>
        <v>1</v>
      </c>
      <c r="MES13">
        <f>VLOOKUP($A13,'[1]Cuadro 3'!$B$6:$N$169,2,FALSE)</f>
        <v>1</v>
      </c>
      <c r="MET13">
        <f>VLOOKUP($A13,'[1]Cuadro 3'!$B$6:$N$169,2,FALSE)</f>
        <v>1</v>
      </c>
      <c r="MEU13">
        <f>VLOOKUP($A13,'[1]Cuadro 3'!$B$6:$N$169,2,FALSE)</f>
        <v>1</v>
      </c>
      <c r="MEV13">
        <f>VLOOKUP($A13,'[1]Cuadro 3'!$B$6:$N$169,2,FALSE)</f>
        <v>1</v>
      </c>
      <c r="MEW13">
        <f>VLOOKUP($A13,'[1]Cuadro 3'!$B$6:$N$169,2,FALSE)</f>
        <v>1</v>
      </c>
      <c r="MEX13">
        <f>VLOOKUP($A13,'[1]Cuadro 3'!$B$6:$N$169,2,FALSE)</f>
        <v>1</v>
      </c>
      <c r="MEY13">
        <f>VLOOKUP($A13,'[1]Cuadro 3'!$B$6:$N$169,2,FALSE)</f>
        <v>1</v>
      </c>
      <c r="MEZ13">
        <f>VLOOKUP($A13,'[1]Cuadro 3'!$B$6:$N$169,2,FALSE)</f>
        <v>1</v>
      </c>
      <c r="MFA13">
        <f>VLOOKUP($A13,'[1]Cuadro 3'!$B$6:$N$169,2,FALSE)</f>
        <v>1</v>
      </c>
      <c r="MFB13">
        <f>VLOOKUP($A13,'[1]Cuadro 3'!$B$6:$N$169,2,FALSE)</f>
        <v>1</v>
      </c>
      <c r="MFC13">
        <f>VLOOKUP($A13,'[1]Cuadro 3'!$B$6:$N$169,2,FALSE)</f>
        <v>1</v>
      </c>
      <c r="MFD13">
        <f>VLOOKUP($A13,'[1]Cuadro 3'!$B$6:$N$169,2,FALSE)</f>
        <v>1</v>
      </c>
      <c r="MFE13">
        <f>VLOOKUP($A13,'[1]Cuadro 3'!$B$6:$N$169,2,FALSE)</f>
        <v>1</v>
      </c>
      <c r="MFF13">
        <f>VLOOKUP($A13,'[1]Cuadro 3'!$B$6:$N$169,2,FALSE)</f>
        <v>1</v>
      </c>
      <c r="MFG13">
        <f>VLOOKUP($A13,'[1]Cuadro 3'!$B$6:$N$169,2,FALSE)</f>
        <v>1</v>
      </c>
      <c r="MFH13">
        <f>VLOOKUP($A13,'[1]Cuadro 3'!$B$6:$N$169,2,FALSE)</f>
        <v>1</v>
      </c>
      <c r="MFI13">
        <f>VLOOKUP($A13,'[1]Cuadro 3'!$B$6:$N$169,2,FALSE)</f>
        <v>1</v>
      </c>
      <c r="MFJ13">
        <f>VLOOKUP($A13,'[1]Cuadro 3'!$B$6:$N$169,2,FALSE)</f>
        <v>1</v>
      </c>
      <c r="MFK13">
        <f>VLOOKUP($A13,'[1]Cuadro 3'!$B$6:$N$169,2,FALSE)</f>
        <v>1</v>
      </c>
      <c r="MFL13">
        <f>VLOOKUP($A13,'[1]Cuadro 3'!$B$6:$N$169,2,FALSE)</f>
        <v>1</v>
      </c>
      <c r="MFM13">
        <f>VLOOKUP($A13,'[1]Cuadro 3'!$B$6:$N$169,2,FALSE)</f>
        <v>1</v>
      </c>
      <c r="MFN13">
        <f>VLOOKUP($A13,'[1]Cuadro 3'!$B$6:$N$169,2,FALSE)</f>
        <v>1</v>
      </c>
      <c r="MFO13">
        <f>VLOOKUP($A13,'[1]Cuadro 3'!$B$6:$N$169,2,FALSE)</f>
        <v>1</v>
      </c>
      <c r="MFP13">
        <f>VLOOKUP($A13,'[1]Cuadro 3'!$B$6:$N$169,2,FALSE)</f>
        <v>1</v>
      </c>
      <c r="MFQ13">
        <f>VLOOKUP($A13,'[1]Cuadro 3'!$B$6:$N$169,2,FALSE)</f>
        <v>1</v>
      </c>
      <c r="MFR13">
        <f>VLOOKUP($A13,'[1]Cuadro 3'!$B$6:$N$169,2,FALSE)</f>
        <v>1</v>
      </c>
      <c r="MFS13">
        <f>VLOOKUP($A13,'[1]Cuadro 3'!$B$6:$N$169,2,FALSE)</f>
        <v>1</v>
      </c>
      <c r="MFT13">
        <f>VLOOKUP($A13,'[1]Cuadro 3'!$B$6:$N$169,2,FALSE)</f>
        <v>1</v>
      </c>
      <c r="MFU13">
        <f>VLOOKUP($A13,'[1]Cuadro 3'!$B$6:$N$169,2,FALSE)</f>
        <v>1</v>
      </c>
      <c r="MFV13">
        <f>VLOOKUP($A13,'[1]Cuadro 3'!$B$6:$N$169,2,FALSE)</f>
        <v>1</v>
      </c>
      <c r="MFW13">
        <f>VLOOKUP($A13,'[1]Cuadro 3'!$B$6:$N$169,2,FALSE)</f>
        <v>1</v>
      </c>
      <c r="MFX13">
        <f>VLOOKUP($A13,'[1]Cuadro 3'!$B$6:$N$169,2,FALSE)</f>
        <v>1</v>
      </c>
      <c r="MFY13">
        <f>VLOOKUP($A13,'[1]Cuadro 3'!$B$6:$N$169,2,FALSE)</f>
        <v>1</v>
      </c>
      <c r="MFZ13">
        <f>VLOOKUP($A13,'[1]Cuadro 3'!$B$6:$N$169,2,FALSE)</f>
        <v>1</v>
      </c>
      <c r="MGA13">
        <f>VLOOKUP($A13,'[1]Cuadro 3'!$B$6:$N$169,2,FALSE)</f>
        <v>1</v>
      </c>
      <c r="MGB13">
        <f>VLOOKUP($A13,'[1]Cuadro 3'!$B$6:$N$169,2,FALSE)</f>
        <v>1</v>
      </c>
      <c r="MGC13">
        <f>VLOOKUP($A13,'[1]Cuadro 3'!$B$6:$N$169,2,FALSE)</f>
        <v>1</v>
      </c>
      <c r="MGD13">
        <f>VLOOKUP($A13,'[1]Cuadro 3'!$B$6:$N$169,2,FALSE)</f>
        <v>1</v>
      </c>
      <c r="MGE13">
        <f>VLOOKUP($A13,'[1]Cuadro 3'!$B$6:$N$169,2,FALSE)</f>
        <v>1</v>
      </c>
      <c r="MGF13">
        <f>VLOOKUP($A13,'[1]Cuadro 3'!$B$6:$N$169,2,FALSE)</f>
        <v>1</v>
      </c>
      <c r="MGG13">
        <f>VLOOKUP($A13,'[1]Cuadro 3'!$B$6:$N$169,2,FALSE)</f>
        <v>1</v>
      </c>
      <c r="MGH13">
        <f>VLOOKUP($A13,'[1]Cuadro 3'!$B$6:$N$169,2,FALSE)</f>
        <v>1</v>
      </c>
      <c r="MGI13">
        <f>VLOOKUP($A13,'[1]Cuadro 3'!$B$6:$N$169,2,FALSE)</f>
        <v>1</v>
      </c>
      <c r="MGJ13">
        <f>VLOOKUP($A13,'[1]Cuadro 3'!$B$6:$N$169,2,FALSE)</f>
        <v>1</v>
      </c>
      <c r="MGK13">
        <f>VLOOKUP($A13,'[1]Cuadro 3'!$B$6:$N$169,2,FALSE)</f>
        <v>1</v>
      </c>
      <c r="MGL13">
        <f>VLOOKUP($A13,'[1]Cuadro 3'!$B$6:$N$169,2,FALSE)</f>
        <v>1</v>
      </c>
      <c r="MGM13">
        <f>VLOOKUP($A13,'[1]Cuadro 3'!$B$6:$N$169,2,FALSE)</f>
        <v>1</v>
      </c>
      <c r="MGN13">
        <f>VLOOKUP($A13,'[1]Cuadro 3'!$B$6:$N$169,2,FALSE)</f>
        <v>1</v>
      </c>
      <c r="MGO13">
        <f>VLOOKUP($A13,'[1]Cuadro 3'!$B$6:$N$169,2,FALSE)</f>
        <v>1</v>
      </c>
      <c r="MGP13">
        <f>VLOOKUP($A13,'[1]Cuadro 3'!$B$6:$N$169,2,FALSE)</f>
        <v>1</v>
      </c>
      <c r="MGQ13">
        <f>VLOOKUP($A13,'[1]Cuadro 3'!$B$6:$N$169,2,FALSE)</f>
        <v>1</v>
      </c>
      <c r="MGR13">
        <f>VLOOKUP($A13,'[1]Cuadro 3'!$B$6:$N$169,2,FALSE)</f>
        <v>1</v>
      </c>
      <c r="MGS13">
        <f>VLOOKUP($A13,'[1]Cuadro 3'!$B$6:$N$169,2,FALSE)</f>
        <v>1</v>
      </c>
      <c r="MGT13">
        <f>VLOOKUP($A13,'[1]Cuadro 3'!$B$6:$N$169,2,FALSE)</f>
        <v>1</v>
      </c>
      <c r="MGU13">
        <f>VLOOKUP($A13,'[1]Cuadro 3'!$B$6:$N$169,2,FALSE)</f>
        <v>1</v>
      </c>
      <c r="MGV13">
        <f>VLOOKUP($A13,'[1]Cuadro 3'!$B$6:$N$169,2,FALSE)</f>
        <v>1</v>
      </c>
      <c r="MGW13">
        <f>VLOOKUP($A13,'[1]Cuadro 3'!$B$6:$N$169,2,FALSE)</f>
        <v>1</v>
      </c>
      <c r="MGX13">
        <f>VLOOKUP($A13,'[1]Cuadro 3'!$B$6:$N$169,2,FALSE)</f>
        <v>1</v>
      </c>
      <c r="MGY13">
        <f>VLOOKUP($A13,'[1]Cuadro 3'!$B$6:$N$169,2,FALSE)</f>
        <v>1</v>
      </c>
      <c r="MGZ13">
        <f>VLOOKUP($A13,'[1]Cuadro 3'!$B$6:$N$169,2,FALSE)</f>
        <v>1</v>
      </c>
      <c r="MHA13">
        <f>VLOOKUP($A13,'[1]Cuadro 3'!$B$6:$N$169,2,FALSE)</f>
        <v>1</v>
      </c>
      <c r="MHB13">
        <f>VLOOKUP($A13,'[1]Cuadro 3'!$B$6:$N$169,2,FALSE)</f>
        <v>1</v>
      </c>
      <c r="MHC13">
        <f>VLOOKUP($A13,'[1]Cuadro 3'!$B$6:$N$169,2,FALSE)</f>
        <v>1</v>
      </c>
      <c r="MHD13">
        <f>VLOOKUP($A13,'[1]Cuadro 3'!$B$6:$N$169,2,FALSE)</f>
        <v>1</v>
      </c>
      <c r="MHE13">
        <f>VLOOKUP($A13,'[1]Cuadro 3'!$B$6:$N$169,2,FALSE)</f>
        <v>1</v>
      </c>
      <c r="MHF13">
        <f>VLOOKUP($A13,'[1]Cuadro 3'!$B$6:$N$169,2,FALSE)</f>
        <v>1</v>
      </c>
      <c r="MHG13">
        <f>VLOOKUP($A13,'[1]Cuadro 3'!$B$6:$N$169,2,FALSE)</f>
        <v>1</v>
      </c>
      <c r="MHH13">
        <f>VLOOKUP($A13,'[1]Cuadro 3'!$B$6:$N$169,2,FALSE)</f>
        <v>1</v>
      </c>
      <c r="MHI13">
        <f>VLOOKUP($A13,'[1]Cuadro 3'!$B$6:$N$169,2,FALSE)</f>
        <v>1</v>
      </c>
      <c r="MHJ13">
        <f>VLOOKUP($A13,'[1]Cuadro 3'!$B$6:$N$169,2,FALSE)</f>
        <v>1</v>
      </c>
      <c r="MHK13">
        <f>VLOOKUP($A13,'[1]Cuadro 3'!$B$6:$N$169,2,FALSE)</f>
        <v>1</v>
      </c>
      <c r="MHL13">
        <f>VLOOKUP($A13,'[1]Cuadro 3'!$B$6:$N$169,2,FALSE)</f>
        <v>1</v>
      </c>
      <c r="MHM13">
        <f>VLOOKUP($A13,'[1]Cuadro 3'!$B$6:$N$169,2,FALSE)</f>
        <v>1</v>
      </c>
      <c r="MHN13">
        <f>VLOOKUP($A13,'[1]Cuadro 3'!$B$6:$N$169,2,FALSE)</f>
        <v>1</v>
      </c>
      <c r="MHO13">
        <f>VLOOKUP($A13,'[1]Cuadro 3'!$B$6:$N$169,2,FALSE)</f>
        <v>1</v>
      </c>
      <c r="MHP13">
        <f>VLOOKUP($A13,'[1]Cuadro 3'!$B$6:$N$169,2,FALSE)</f>
        <v>1</v>
      </c>
      <c r="MHQ13">
        <f>VLOOKUP($A13,'[1]Cuadro 3'!$B$6:$N$169,2,FALSE)</f>
        <v>1</v>
      </c>
      <c r="MHR13">
        <f>VLOOKUP($A13,'[1]Cuadro 3'!$B$6:$N$169,2,FALSE)</f>
        <v>1</v>
      </c>
      <c r="MHS13">
        <f>VLOOKUP($A13,'[1]Cuadro 3'!$B$6:$N$169,2,FALSE)</f>
        <v>1</v>
      </c>
      <c r="MHT13">
        <f>VLOOKUP($A13,'[1]Cuadro 3'!$B$6:$N$169,2,FALSE)</f>
        <v>1</v>
      </c>
      <c r="MHU13">
        <f>VLOOKUP($A13,'[1]Cuadro 3'!$B$6:$N$169,2,FALSE)</f>
        <v>1</v>
      </c>
      <c r="MHV13">
        <f>VLOOKUP($A13,'[1]Cuadro 3'!$B$6:$N$169,2,FALSE)</f>
        <v>1</v>
      </c>
      <c r="MHW13">
        <f>VLOOKUP($A13,'[1]Cuadro 3'!$B$6:$N$169,2,FALSE)</f>
        <v>1</v>
      </c>
      <c r="MHX13">
        <f>VLOOKUP($A13,'[1]Cuadro 3'!$B$6:$N$169,2,FALSE)</f>
        <v>1</v>
      </c>
      <c r="MHY13">
        <f>VLOOKUP($A13,'[1]Cuadro 3'!$B$6:$N$169,2,FALSE)</f>
        <v>1</v>
      </c>
      <c r="MHZ13">
        <f>VLOOKUP($A13,'[1]Cuadro 3'!$B$6:$N$169,2,FALSE)</f>
        <v>1</v>
      </c>
      <c r="MIA13">
        <f>VLOOKUP($A13,'[1]Cuadro 3'!$B$6:$N$169,2,FALSE)</f>
        <v>1</v>
      </c>
      <c r="MIB13">
        <f>VLOOKUP($A13,'[1]Cuadro 3'!$B$6:$N$169,2,FALSE)</f>
        <v>1</v>
      </c>
      <c r="MIC13">
        <f>VLOOKUP($A13,'[1]Cuadro 3'!$B$6:$N$169,2,FALSE)</f>
        <v>1</v>
      </c>
      <c r="MID13">
        <f>VLOOKUP($A13,'[1]Cuadro 3'!$B$6:$N$169,2,FALSE)</f>
        <v>1</v>
      </c>
      <c r="MIE13">
        <f>VLOOKUP($A13,'[1]Cuadro 3'!$B$6:$N$169,2,FALSE)</f>
        <v>1</v>
      </c>
      <c r="MIF13">
        <f>VLOOKUP($A13,'[1]Cuadro 3'!$B$6:$N$169,2,FALSE)</f>
        <v>1</v>
      </c>
      <c r="MIG13">
        <f>VLOOKUP($A13,'[1]Cuadro 3'!$B$6:$N$169,2,FALSE)</f>
        <v>1</v>
      </c>
      <c r="MIH13">
        <f>VLOOKUP($A13,'[1]Cuadro 3'!$B$6:$N$169,2,FALSE)</f>
        <v>1</v>
      </c>
      <c r="MII13">
        <f>VLOOKUP($A13,'[1]Cuadro 3'!$B$6:$N$169,2,FALSE)</f>
        <v>1</v>
      </c>
      <c r="MIJ13">
        <f>VLOOKUP($A13,'[1]Cuadro 3'!$B$6:$N$169,2,FALSE)</f>
        <v>1</v>
      </c>
      <c r="MIK13">
        <f>VLOOKUP($A13,'[1]Cuadro 3'!$B$6:$N$169,2,FALSE)</f>
        <v>1</v>
      </c>
      <c r="MIL13">
        <f>VLOOKUP($A13,'[1]Cuadro 3'!$B$6:$N$169,2,FALSE)</f>
        <v>1</v>
      </c>
      <c r="MIM13">
        <f>VLOOKUP($A13,'[1]Cuadro 3'!$B$6:$N$169,2,FALSE)</f>
        <v>1</v>
      </c>
      <c r="MIN13">
        <f>VLOOKUP($A13,'[1]Cuadro 3'!$B$6:$N$169,2,FALSE)</f>
        <v>1</v>
      </c>
      <c r="MIO13">
        <f>VLOOKUP($A13,'[1]Cuadro 3'!$B$6:$N$169,2,FALSE)</f>
        <v>1</v>
      </c>
      <c r="MIP13">
        <f>VLOOKUP($A13,'[1]Cuadro 3'!$B$6:$N$169,2,FALSE)</f>
        <v>1</v>
      </c>
      <c r="MIQ13">
        <f>VLOOKUP($A13,'[1]Cuadro 3'!$B$6:$N$169,2,FALSE)</f>
        <v>1</v>
      </c>
      <c r="MIR13">
        <f>VLOOKUP($A13,'[1]Cuadro 3'!$B$6:$N$169,2,FALSE)</f>
        <v>1</v>
      </c>
      <c r="MIS13">
        <f>VLOOKUP($A13,'[1]Cuadro 3'!$B$6:$N$169,2,FALSE)</f>
        <v>1</v>
      </c>
      <c r="MIT13">
        <f>VLOOKUP($A13,'[1]Cuadro 3'!$B$6:$N$169,2,FALSE)</f>
        <v>1</v>
      </c>
      <c r="MIU13">
        <f>VLOOKUP($A13,'[1]Cuadro 3'!$B$6:$N$169,2,FALSE)</f>
        <v>1</v>
      </c>
      <c r="MIV13">
        <f>VLOOKUP($A13,'[1]Cuadro 3'!$B$6:$N$169,2,FALSE)</f>
        <v>1</v>
      </c>
      <c r="MIW13">
        <f>VLOOKUP($A13,'[1]Cuadro 3'!$B$6:$N$169,2,FALSE)</f>
        <v>1</v>
      </c>
      <c r="MIX13">
        <f>VLOOKUP($A13,'[1]Cuadro 3'!$B$6:$N$169,2,FALSE)</f>
        <v>1</v>
      </c>
      <c r="MIY13">
        <f>VLOOKUP($A13,'[1]Cuadro 3'!$B$6:$N$169,2,FALSE)</f>
        <v>1</v>
      </c>
      <c r="MIZ13">
        <f>VLOOKUP($A13,'[1]Cuadro 3'!$B$6:$N$169,2,FALSE)</f>
        <v>1</v>
      </c>
      <c r="MJA13">
        <f>VLOOKUP($A13,'[1]Cuadro 3'!$B$6:$N$169,2,FALSE)</f>
        <v>1</v>
      </c>
      <c r="MJB13">
        <f>VLOOKUP($A13,'[1]Cuadro 3'!$B$6:$N$169,2,FALSE)</f>
        <v>1</v>
      </c>
      <c r="MJC13">
        <f>VLOOKUP($A13,'[1]Cuadro 3'!$B$6:$N$169,2,FALSE)</f>
        <v>1</v>
      </c>
      <c r="MJD13">
        <f>VLOOKUP($A13,'[1]Cuadro 3'!$B$6:$N$169,2,FALSE)</f>
        <v>1</v>
      </c>
      <c r="MJE13">
        <f>VLOOKUP($A13,'[1]Cuadro 3'!$B$6:$N$169,2,FALSE)</f>
        <v>1</v>
      </c>
      <c r="MJF13">
        <f>VLOOKUP($A13,'[1]Cuadro 3'!$B$6:$N$169,2,FALSE)</f>
        <v>1</v>
      </c>
      <c r="MJG13">
        <f>VLOOKUP($A13,'[1]Cuadro 3'!$B$6:$N$169,2,FALSE)</f>
        <v>1</v>
      </c>
      <c r="MJH13">
        <f>VLOOKUP($A13,'[1]Cuadro 3'!$B$6:$N$169,2,FALSE)</f>
        <v>1</v>
      </c>
      <c r="MJI13">
        <f>VLOOKUP($A13,'[1]Cuadro 3'!$B$6:$N$169,2,FALSE)</f>
        <v>1</v>
      </c>
      <c r="MJJ13">
        <f>VLOOKUP($A13,'[1]Cuadro 3'!$B$6:$N$169,2,FALSE)</f>
        <v>1</v>
      </c>
      <c r="MJK13">
        <f>VLOOKUP($A13,'[1]Cuadro 3'!$B$6:$N$169,2,FALSE)</f>
        <v>1</v>
      </c>
      <c r="MJL13">
        <f>VLOOKUP($A13,'[1]Cuadro 3'!$B$6:$N$169,2,FALSE)</f>
        <v>1</v>
      </c>
      <c r="MJM13">
        <f>VLOOKUP($A13,'[1]Cuadro 3'!$B$6:$N$169,2,FALSE)</f>
        <v>1</v>
      </c>
      <c r="MJN13">
        <f>VLOOKUP($A13,'[1]Cuadro 3'!$B$6:$N$169,2,FALSE)</f>
        <v>1</v>
      </c>
      <c r="MJO13">
        <f>VLOOKUP($A13,'[1]Cuadro 3'!$B$6:$N$169,2,FALSE)</f>
        <v>1</v>
      </c>
      <c r="MJP13">
        <f>VLOOKUP($A13,'[1]Cuadro 3'!$B$6:$N$169,2,FALSE)</f>
        <v>1</v>
      </c>
      <c r="MJQ13">
        <f>VLOOKUP($A13,'[1]Cuadro 3'!$B$6:$N$169,2,FALSE)</f>
        <v>1</v>
      </c>
      <c r="MJR13">
        <f>VLOOKUP($A13,'[1]Cuadro 3'!$B$6:$N$169,2,FALSE)</f>
        <v>1</v>
      </c>
      <c r="MJS13">
        <f>VLOOKUP($A13,'[1]Cuadro 3'!$B$6:$N$169,2,FALSE)</f>
        <v>1</v>
      </c>
      <c r="MJT13">
        <f>VLOOKUP($A13,'[1]Cuadro 3'!$B$6:$N$169,2,FALSE)</f>
        <v>1</v>
      </c>
      <c r="MJU13">
        <f>VLOOKUP($A13,'[1]Cuadro 3'!$B$6:$N$169,2,FALSE)</f>
        <v>1</v>
      </c>
      <c r="MJV13">
        <f>VLOOKUP($A13,'[1]Cuadro 3'!$B$6:$N$169,2,FALSE)</f>
        <v>1</v>
      </c>
      <c r="MJW13">
        <f>VLOOKUP($A13,'[1]Cuadro 3'!$B$6:$N$169,2,FALSE)</f>
        <v>1</v>
      </c>
      <c r="MJX13">
        <f>VLOOKUP($A13,'[1]Cuadro 3'!$B$6:$N$169,2,FALSE)</f>
        <v>1</v>
      </c>
      <c r="MJY13">
        <f>VLOOKUP($A13,'[1]Cuadro 3'!$B$6:$N$169,2,FALSE)</f>
        <v>1</v>
      </c>
      <c r="MJZ13">
        <f>VLOOKUP($A13,'[1]Cuadro 3'!$B$6:$N$169,2,FALSE)</f>
        <v>1</v>
      </c>
      <c r="MKA13">
        <f>VLOOKUP($A13,'[1]Cuadro 3'!$B$6:$N$169,2,FALSE)</f>
        <v>1</v>
      </c>
      <c r="MKB13">
        <f>VLOOKUP($A13,'[1]Cuadro 3'!$B$6:$N$169,2,FALSE)</f>
        <v>1</v>
      </c>
      <c r="MKC13">
        <f>VLOOKUP($A13,'[1]Cuadro 3'!$B$6:$N$169,2,FALSE)</f>
        <v>1</v>
      </c>
      <c r="MKD13">
        <f>VLOOKUP($A13,'[1]Cuadro 3'!$B$6:$N$169,2,FALSE)</f>
        <v>1</v>
      </c>
      <c r="MKE13">
        <f>VLOOKUP($A13,'[1]Cuadro 3'!$B$6:$N$169,2,FALSE)</f>
        <v>1</v>
      </c>
      <c r="MKF13">
        <f>VLOOKUP($A13,'[1]Cuadro 3'!$B$6:$N$169,2,FALSE)</f>
        <v>1</v>
      </c>
      <c r="MKG13">
        <f>VLOOKUP($A13,'[1]Cuadro 3'!$B$6:$N$169,2,FALSE)</f>
        <v>1</v>
      </c>
      <c r="MKH13">
        <f>VLOOKUP($A13,'[1]Cuadro 3'!$B$6:$N$169,2,FALSE)</f>
        <v>1</v>
      </c>
      <c r="MKI13">
        <f>VLOOKUP($A13,'[1]Cuadro 3'!$B$6:$N$169,2,FALSE)</f>
        <v>1</v>
      </c>
      <c r="MKJ13">
        <f>VLOOKUP($A13,'[1]Cuadro 3'!$B$6:$N$169,2,FALSE)</f>
        <v>1</v>
      </c>
      <c r="MKK13">
        <f>VLOOKUP($A13,'[1]Cuadro 3'!$B$6:$N$169,2,FALSE)</f>
        <v>1</v>
      </c>
      <c r="MKL13">
        <f>VLOOKUP($A13,'[1]Cuadro 3'!$B$6:$N$169,2,FALSE)</f>
        <v>1</v>
      </c>
      <c r="MKM13">
        <f>VLOOKUP($A13,'[1]Cuadro 3'!$B$6:$N$169,2,FALSE)</f>
        <v>1</v>
      </c>
      <c r="MKN13">
        <f>VLOOKUP($A13,'[1]Cuadro 3'!$B$6:$N$169,2,FALSE)</f>
        <v>1</v>
      </c>
      <c r="MKO13">
        <f>VLOOKUP($A13,'[1]Cuadro 3'!$B$6:$N$169,2,FALSE)</f>
        <v>1</v>
      </c>
      <c r="MKP13">
        <f>VLOOKUP($A13,'[1]Cuadro 3'!$B$6:$N$169,2,FALSE)</f>
        <v>1</v>
      </c>
      <c r="MKQ13">
        <f>VLOOKUP($A13,'[1]Cuadro 3'!$B$6:$N$169,2,FALSE)</f>
        <v>1</v>
      </c>
      <c r="MKR13">
        <f>VLOOKUP($A13,'[1]Cuadro 3'!$B$6:$N$169,2,FALSE)</f>
        <v>1</v>
      </c>
      <c r="MKS13">
        <f>VLOOKUP($A13,'[1]Cuadro 3'!$B$6:$N$169,2,FALSE)</f>
        <v>1</v>
      </c>
      <c r="MKT13">
        <f>VLOOKUP($A13,'[1]Cuadro 3'!$B$6:$N$169,2,FALSE)</f>
        <v>1</v>
      </c>
      <c r="MKU13">
        <f>VLOOKUP($A13,'[1]Cuadro 3'!$B$6:$N$169,2,FALSE)</f>
        <v>1</v>
      </c>
      <c r="MKV13">
        <f>VLOOKUP($A13,'[1]Cuadro 3'!$B$6:$N$169,2,FALSE)</f>
        <v>1</v>
      </c>
      <c r="MKW13">
        <f>VLOOKUP($A13,'[1]Cuadro 3'!$B$6:$N$169,2,FALSE)</f>
        <v>1</v>
      </c>
      <c r="MKX13">
        <f>VLOOKUP($A13,'[1]Cuadro 3'!$B$6:$N$169,2,FALSE)</f>
        <v>1</v>
      </c>
      <c r="MKY13">
        <f>VLOOKUP($A13,'[1]Cuadro 3'!$B$6:$N$169,2,FALSE)</f>
        <v>1</v>
      </c>
      <c r="MKZ13">
        <f>VLOOKUP($A13,'[1]Cuadro 3'!$B$6:$N$169,2,FALSE)</f>
        <v>1</v>
      </c>
      <c r="MLA13">
        <f>VLOOKUP($A13,'[1]Cuadro 3'!$B$6:$N$169,2,FALSE)</f>
        <v>1</v>
      </c>
      <c r="MLB13">
        <f>VLOOKUP($A13,'[1]Cuadro 3'!$B$6:$N$169,2,FALSE)</f>
        <v>1</v>
      </c>
      <c r="MLC13">
        <f>VLOOKUP($A13,'[1]Cuadro 3'!$B$6:$N$169,2,FALSE)</f>
        <v>1</v>
      </c>
      <c r="MLD13">
        <f>VLOOKUP($A13,'[1]Cuadro 3'!$B$6:$N$169,2,FALSE)</f>
        <v>1</v>
      </c>
      <c r="MLE13">
        <f>VLOOKUP($A13,'[1]Cuadro 3'!$B$6:$N$169,2,FALSE)</f>
        <v>1</v>
      </c>
      <c r="MLF13">
        <f>VLOOKUP($A13,'[1]Cuadro 3'!$B$6:$N$169,2,FALSE)</f>
        <v>1</v>
      </c>
      <c r="MLG13">
        <f>VLOOKUP($A13,'[1]Cuadro 3'!$B$6:$N$169,2,FALSE)</f>
        <v>1</v>
      </c>
      <c r="MLH13">
        <f>VLOOKUP($A13,'[1]Cuadro 3'!$B$6:$N$169,2,FALSE)</f>
        <v>1</v>
      </c>
      <c r="MLI13">
        <f>VLOOKUP($A13,'[1]Cuadro 3'!$B$6:$N$169,2,FALSE)</f>
        <v>1</v>
      </c>
      <c r="MLJ13">
        <f>VLOOKUP($A13,'[1]Cuadro 3'!$B$6:$N$169,2,FALSE)</f>
        <v>1</v>
      </c>
      <c r="MLK13">
        <f>VLOOKUP($A13,'[1]Cuadro 3'!$B$6:$N$169,2,FALSE)</f>
        <v>1</v>
      </c>
      <c r="MLL13">
        <f>VLOOKUP($A13,'[1]Cuadro 3'!$B$6:$N$169,2,FALSE)</f>
        <v>1</v>
      </c>
      <c r="MLM13">
        <f>VLOOKUP($A13,'[1]Cuadro 3'!$B$6:$N$169,2,FALSE)</f>
        <v>1</v>
      </c>
      <c r="MLN13">
        <f>VLOOKUP($A13,'[1]Cuadro 3'!$B$6:$N$169,2,FALSE)</f>
        <v>1</v>
      </c>
      <c r="MLO13">
        <f>VLOOKUP($A13,'[1]Cuadro 3'!$B$6:$N$169,2,FALSE)</f>
        <v>1</v>
      </c>
      <c r="MLP13">
        <f>VLOOKUP($A13,'[1]Cuadro 3'!$B$6:$N$169,2,FALSE)</f>
        <v>1</v>
      </c>
      <c r="MLQ13">
        <f>VLOOKUP($A13,'[1]Cuadro 3'!$B$6:$N$169,2,FALSE)</f>
        <v>1</v>
      </c>
      <c r="MLR13">
        <f>VLOOKUP($A13,'[1]Cuadro 3'!$B$6:$N$169,2,FALSE)</f>
        <v>1</v>
      </c>
      <c r="MLS13">
        <f>VLOOKUP($A13,'[1]Cuadro 3'!$B$6:$N$169,2,FALSE)</f>
        <v>1</v>
      </c>
      <c r="MLT13">
        <f>VLOOKUP($A13,'[1]Cuadro 3'!$B$6:$N$169,2,FALSE)</f>
        <v>1</v>
      </c>
      <c r="MLU13">
        <f>VLOOKUP($A13,'[1]Cuadro 3'!$B$6:$N$169,2,FALSE)</f>
        <v>1</v>
      </c>
      <c r="MLV13">
        <f>VLOOKUP($A13,'[1]Cuadro 3'!$B$6:$N$169,2,FALSE)</f>
        <v>1</v>
      </c>
      <c r="MLW13">
        <f>VLOOKUP($A13,'[1]Cuadro 3'!$B$6:$N$169,2,FALSE)</f>
        <v>1</v>
      </c>
      <c r="MLX13">
        <f>VLOOKUP($A13,'[1]Cuadro 3'!$B$6:$N$169,2,FALSE)</f>
        <v>1</v>
      </c>
      <c r="MLY13">
        <f>VLOOKUP($A13,'[1]Cuadro 3'!$B$6:$N$169,2,FALSE)</f>
        <v>1</v>
      </c>
      <c r="MLZ13">
        <f>VLOOKUP($A13,'[1]Cuadro 3'!$B$6:$N$169,2,FALSE)</f>
        <v>1</v>
      </c>
      <c r="MMA13">
        <f>VLOOKUP($A13,'[1]Cuadro 3'!$B$6:$N$169,2,FALSE)</f>
        <v>1</v>
      </c>
      <c r="MMB13">
        <f>VLOOKUP($A13,'[1]Cuadro 3'!$B$6:$N$169,2,FALSE)</f>
        <v>1</v>
      </c>
      <c r="MMC13">
        <f>VLOOKUP($A13,'[1]Cuadro 3'!$B$6:$N$169,2,FALSE)</f>
        <v>1</v>
      </c>
      <c r="MMD13">
        <f>VLOOKUP($A13,'[1]Cuadro 3'!$B$6:$N$169,2,FALSE)</f>
        <v>1</v>
      </c>
      <c r="MME13">
        <f>VLOOKUP($A13,'[1]Cuadro 3'!$B$6:$N$169,2,FALSE)</f>
        <v>1</v>
      </c>
      <c r="MMF13">
        <f>VLOOKUP($A13,'[1]Cuadro 3'!$B$6:$N$169,2,FALSE)</f>
        <v>1</v>
      </c>
      <c r="MMG13">
        <f>VLOOKUP($A13,'[1]Cuadro 3'!$B$6:$N$169,2,FALSE)</f>
        <v>1</v>
      </c>
      <c r="MMH13">
        <f>VLOOKUP($A13,'[1]Cuadro 3'!$B$6:$N$169,2,FALSE)</f>
        <v>1</v>
      </c>
      <c r="MMI13">
        <f>VLOOKUP($A13,'[1]Cuadro 3'!$B$6:$N$169,2,FALSE)</f>
        <v>1</v>
      </c>
      <c r="MMJ13">
        <f>VLOOKUP($A13,'[1]Cuadro 3'!$B$6:$N$169,2,FALSE)</f>
        <v>1</v>
      </c>
      <c r="MMK13">
        <f>VLOOKUP($A13,'[1]Cuadro 3'!$B$6:$N$169,2,FALSE)</f>
        <v>1</v>
      </c>
      <c r="MML13">
        <f>VLOOKUP($A13,'[1]Cuadro 3'!$B$6:$N$169,2,FALSE)</f>
        <v>1</v>
      </c>
      <c r="MMM13">
        <f>VLOOKUP($A13,'[1]Cuadro 3'!$B$6:$N$169,2,FALSE)</f>
        <v>1</v>
      </c>
      <c r="MMN13">
        <f>VLOOKUP($A13,'[1]Cuadro 3'!$B$6:$N$169,2,FALSE)</f>
        <v>1</v>
      </c>
      <c r="MMO13">
        <f>VLOOKUP($A13,'[1]Cuadro 3'!$B$6:$N$169,2,FALSE)</f>
        <v>1</v>
      </c>
      <c r="MMP13">
        <f>VLOOKUP($A13,'[1]Cuadro 3'!$B$6:$N$169,2,FALSE)</f>
        <v>1</v>
      </c>
      <c r="MMQ13">
        <f>VLOOKUP($A13,'[1]Cuadro 3'!$B$6:$N$169,2,FALSE)</f>
        <v>1</v>
      </c>
      <c r="MMR13">
        <f>VLOOKUP($A13,'[1]Cuadro 3'!$B$6:$N$169,2,FALSE)</f>
        <v>1</v>
      </c>
      <c r="MMS13">
        <f>VLOOKUP($A13,'[1]Cuadro 3'!$B$6:$N$169,2,FALSE)</f>
        <v>1</v>
      </c>
      <c r="MMT13">
        <f>VLOOKUP($A13,'[1]Cuadro 3'!$B$6:$N$169,2,FALSE)</f>
        <v>1</v>
      </c>
      <c r="MMU13">
        <f>VLOOKUP($A13,'[1]Cuadro 3'!$B$6:$N$169,2,FALSE)</f>
        <v>1</v>
      </c>
      <c r="MMV13">
        <f>VLOOKUP($A13,'[1]Cuadro 3'!$B$6:$N$169,2,FALSE)</f>
        <v>1</v>
      </c>
      <c r="MMW13">
        <f>VLOOKUP($A13,'[1]Cuadro 3'!$B$6:$N$169,2,FALSE)</f>
        <v>1</v>
      </c>
      <c r="MMX13">
        <f>VLOOKUP($A13,'[1]Cuadro 3'!$B$6:$N$169,2,FALSE)</f>
        <v>1</v>
      </c>
      <c r="MMY13">
        <f>VLOOKUP($A13,'[1]Cuadro 3'!$B$6:$N$169,2,FALSE)</f>
        <v>1</v>
      </c>
      <c r="MMZ13">
        <f>VLOOKUP($A13,'[1]Cuadro 3'!$B$6:$N$169,2,FALSE)</f>
        <v>1</v>
      </c>
      <c r="MNA13">
        <f>VLOOKUP($A13,'[1]Cuadro 3'!$B$6:$N$169,2,FALSE)</f>
        <v>1</v>
      </c>
      <c r="MNB13">
        <f>VLOOKUP($A13,'[1]Cuadro 3'!$B$6:$N$169,2,FALSE)</f>
        <v>1</v>
      </c>
      <c r="MNC13">
        <f>VLOOKUP($A13,'[1]Cuadro 3'!$B$6:$N$169,2,FALSE)</f>
        <v>1</v>
      </c>
      <c r="MND13">
        <f>VLOOKUP($A13,'[1]Cuadro 3'!$B$6:$N$169,2,FALSE)</f>
        <v>1</v>
      </c>
      <c r="MNE13">
        <f>VLOOKUP($A13,'[1]Cuadro 3'!$B$6:$N$169,2,FALSE)</f>
        <v>1</v>
      </c>
      <c r="MNF13">
        <f>VLOOKUP($A13,'[1]Cuadro 3'!$B$6:$N$169,2,FALSE)</f>
        <v>1</v>
      </c>
      <c r="MNG13">
        <f>VLOOKUP($A13,'[1]Cuadro 3'!$B$6:$N$169,2,FALSE)</f>
        <v>1</v>
      </c>
      <c r="MNH13">
        <f>VLOOKUP($A13,'[1]Cuadro 3'!$B$6:$N$169,2,FALSE)</f>
        <v>1</v>
      </c>
      <c r="MNI13">
        <f>VLOOKUP($A13,'[1]Cuadro 3'!$B$6:$N$169,2,FALSE)</f>
        <v>1</v>
      </c>
      <c r="MNJ13">
        <f>VLOOKUP($A13,'[1]Cuadro 3'!$B$6:$N$169,2,FALSE)</f>
        <v>1</v>
      </c>
      <c r="MNK13">
        <f>VLOOKUP($A13,'[1]Cuadro 3'!$B$6:$N$169,2,FALSE)</f>
        <v>1</v>
      </c>
      <c r="MNL13">
        <f>VLOOKUP($A13,'[1]Cuadro 3'!$B$6:$N$169,2,FALSE)</f>
        <v>1</v>
      </c>
      <c r="MNM13">
        <f>VLOOKUP($A13,'[1]Cuadro 3'!$B$6:$N$169,2,FALSE)</f>
        <v>1</v>
      </c>
      <c r="MNN13">
        <f>VLOOKUP($A13,'[1]Cuadro 3'!$B$6:$N$169,2,FALSE)</f>
        <v>1</v>
      </c>
      <c r="MNO13">
        <f>VLOOKUP($A13,'[1]Cuadro 3'!$B$6:$N$169,2,FALSE)</f>
        <v>1</v>
      </c>
      <c r="MNP13">
        <f>VLOOKUP($A13,'[1]Cuadro 3'!$B$6:$N$169,2,FALSE)</f>
        <v>1</v>
      </c>
      <c r="MNQ13">
        <f>VLOOKUP($A13,'[1]Cuadro 3'!$B$6:$N$169,2,FALSE)</f>
        <v>1</v>
      </c>
      <c r="MNR13">
        <f>VLOOKUP($A13,'[1]Cuadro 3'!$B$6:$N$169,2,FALSE)</f>
        <v>1</v>
      </c>
      <c r="MNS13">
        <f>VLOOKUP($A13,'[1]Cuadro 3'!$B$6:$N$169,2,FALSE)</f>
        <v>1</v>
      </c>
      <c r="MNT13">
        <f>VLOOKUP($A13,'[1]Cuadro 3'!$B$6:$N$169,2,FALSE)</f>
        <v>1</v>
      </c>
      <c r="MNU13">
        <f>VLOOKUP($A13,'[1]Cuadro 3'!$B$6:$N$169,2,FALSE)</f>
        <v>1</v>
      </c>
      <c r="MNV13">
        <f>VLOOKUP($A13,'[1]Cuadro 3'!$B$6:$N$169,2,FALSE)</f>
        <v>1</v>
      </c>
      <c r="MNW13">
        <f>VLOOKUP($A13,'[1]Cuadro 3'!$B$6:$N$169,2,FALSE)</f>
        <v>1</v>
      </c>
      <c r="MNX13">
        <f>VLOOKUP($A13,'[1]Cuadro 3'!$B$6:$N$169,2,FALSE)</f>
        <v>1</v>
      </c>
      <c r="MNY13">
        <f>VLOOKUP($A13,'[1]Cuadro 3'!$B$6:$N$169,2,FALSE)</f>
        <v>1</v>
      </c>
      <c r="MNZ13">
        <f>VLOOKUP($A13,'[1]Cuadro 3'!$B$6:$N$169,2,FALSE)</f>
        <v>1</v>
      </c>
      <c r="MOA13">
        <f>VLOOKUP($A13,'[1]Cuadro 3'!$B$6:$N$169,2,FALSE)</f>
        <v>1</v>
      </c>
      <c r="MOB13">
        <f>VLOOKUP($A13,'[1]Cuadro 3'!$B$6:$N$169,2,FALSE)</f>
        <v>1</v>
      </c>
      <c r="MOC13">
        <f>VLOOKUP($A13,'[1]Cuadro 3'!$B$6:$N$169,2,FALSE)</f>
        <v>1</v>
      </c>
      <c r="MOD13">
        <f>VLOOKUP($A13,'[1]Cuadro 3'!$B$6:$N$169,2,FALSE)</f>
        <v>1</v>
      </c>
      <c r="MOE13">
        <f>VLOOKUP($A13,'[1]Cuadro 3'!$B$6:$N$169,2,FALSE)</f>
        <v>1</v>
      </c>
      <c r="MOF13">
        <f>VLOOKUP($A13,'[1]Cuadro 3'!$B$6:$N$169,2,FALSE)</f>
        <v>1</v>
      </c>
      <c r="MOG13">
        <f>VLOOKUP($A13,'[1]Cuadro 3'!$B$6:$N$169,2,FALSE)</f>
        <v>1</v>
      </c>
      <c r="MOH13">
        <f>VLOOKUP($A13,'[1]Cuadro 3'!$B$6:$N$169,2,FALSE)</f>
        <v>1</v>
      </c>
      <c r="MOI13">
        <f>VLOOKUP($A13,'[1]Cuadro 3'!$B$6:$N$169,2,FALSE)</f>
        <v>1</v>
      </c>
      <c r="MOJ13">
        <f>VLOOKUP($A13,'[1]Cuadro 3'!$B$6:$N$169,2,FALSE)</f>
        <v>1</v>
      </c>
      <c r="MOK13">
        <f>VLOOKUP($A13,'[1]Cuadro 3'!$B$6:$N$169,2,FALSE)</f>
        <v>1</v>
      </c>
      <c r="MOL13">
        <f>VLOOKUP($A13,'[1]Cuadro 3'!$B$6:$N$169,2,FALSE)</f>
        <v>1</v>
      </c>
      <c r="MOM13">
        <f>VLOOKUP($A13,'[1]Cuadro 3'!$B$6:$N$169,2,FALSE)</f>
        <v>1</v>
      </c>
      <c r="MON13">
        <f>VLOOKUP($A13,'[1]Cuadro 3'!$B$6:$N$169,2,FALSE)</f>
        <v>1</v>
      </c>
      <c r="MOO13">
        <f>VLOOKUP($A13,'[1]Cuadro 3'!$B$6:$N$169,2,FALSE)</f>
        <v>1</v>
      </c>
      <c r="MOP13">
        <f>VLOOKUP($A13,'[1]Cuadro 3'!$B$6:$N$169,2,FALSE)</f>
        <v>1</v>
      </c>
      <c r="MOQ13">
        <f>VLOOKUP($A13,'[1]Cuadro 3'!$B$6:$N$169,2,FALSE)</f>
        <v>1</v>
      </c>
      <c r="MOR13">
        <f>VLOOKUP($A13,'[1]Cuadro 3'!$B$6:$N$169,2,FALSE)</f>
        <v>1</v>
      </c>
      <c r="MOS13">
        <f>VLOOKUP($A13,'[1]Cuadro 3'!$B$6:$N$169,2,FALSE)</f>
        <v>1</v>
      </c>
      <c r="MOT13">
        <f>VLOOKUP($A13,'[1]Cuadro 3'!$B$6:$N$169,2,FALSE)</f>
        <v>1</v>
      </c>
      <c r="MOU13">
        <f>VLOOKUP($A13,'[1]Cuadro 3'!$B$6:$N$169,2,FALSE)</f>
        <v>1</v>
      </c>
      <c r="MOV13">
        <f>VLOOKUP($A13,'[1]Cuadro 3'!$B$6:$N$169,2,FALSE)</f>
        <v>1</v>
      </c>
      <c r="MOW13">
        <f>VLOOKUP($A13,'[1]Cuadro 3'!$B$6:$N$169,2,FALSE)</f>
        <v>1</v>
      </c>
      <c r="MOX13">
        <f>VLOOKUP($A13,'[1]Cuadro 3'!$B$6:$N$169,2,FALSE)</f>
        <v>1</v>
      </c>
      <c r="MOY13">
        <f>VLOOKUP($A13,'[1]Cuadro 3'!$B$6:$N$169,2,FALSE)</f>
        <v>1</v>
      </c>
      <c r="MOZ13">
        <f>VLOOKUP($A13,'[1]Cuadro 3'!$B$6:$N$169,2,FALSE)</f>
        <v>1</v>
      </c>
      <c r="MPA13">
        <f>VLOOKUP($A13,'[1]Cuadro 3'!$B$6:$N$169,2,FALSE)</f>
        <v>1</v>
      </c>
      <c r="MPB13">
        <f>VLOOKUP($A13,'[1]Cuadro 3'!$B$6:$N$169,2,FALSE)</f>
        <v>1</v>
      </c>
      <c r="MPC13">
        <f>VLOOKUP($A13,'[1]Cuadro 3'!$B$6:$N$169,2,FALSE)</f>
        <v>1</v>
      </c>
      <c r="MPD13">
        <f>VLOOKUP($A13,'[1]Cuadro 3'!$B$6:$N$169,2,FALSE)</f>
        <v>1</v>
      </c>
      <c r="MPE13">
        <f>VLOOKUP($A13,'[1]Cuadro 3'!$B$6:$N$169,2,FALSE)</f>
        <v>1</v>
      </c>
      <c r="MPF13">
        <f>VLOOKUP($A13,'[1]Cuadro 3'!$B$6:$N$169,2,FALSE)</f>
        <v>1</v>
      </c>
      <c r="MPG13">
        <f>VLOOKUP($A13,'[1]Cuadro 3'!$B$6:$N$169,2,FALSE)</f>
        <v>1</v>
      </c>
      <c r="MPH13">
        <f>VLOOKUP($A13,'[1]Cuadro 3'!$B$6:$N$169,2,FALSE)</f>
        <v>1</v>
      </c>
      <c r="MPI13">
        <f>VLOOKUP($A13,'[1]Cuadro 3'!$B$6:$N$169,2,FALSE)</f>
        <v>1</v>
      </c>
      <c r="MPJ13">
        <f>VLOOKUP($A13,'[1]Cuadro 3'!$B$6:$N$169,2,FALSE)</f>
        <v>1</v>
      </c>
      <c r="MPK13">
        <f>VLOOKUP($A13,'[1]Cuadro 3'!$B$6:$N$169,2,FALSE)</f>
        <v>1</v>
      </c>
      <c r="MPL13">
        <f>VLOOKUP($A13,'[1]Cuadro 3'!$B$6:$N$169,2,FALSE)</f>
        <v>1</v>
      </c>
      <c r="MPM13">
        <f>VLOOKUP($A13,'[1]Cuadro 3'!$B$6:$N$169,2,FALSE)</f>
        <v>1</v>
      </c>
      <c r="MPN13">
        <f>VLOOKUP($A13,'[1]Cuadro 3'!$B$6:$N$169,2,FALSE)</f>
        <v>1</v>
      </c>
      <c r="MPO13">
        <f>VLOOKUP($A13,'[1]Cuadro 3'!$B$6:$N$169,2,FALSE)</f>
        <v>1</v>
      </c>
      <c r="MPP13">
        <f>VLOOKUP($A13,'[1]Cuadro 3'!$B$6:$N$169,2,FALSE)</f>
        <v>1</v>
      </c>
      <c r="MPQ13">
        <f>VLOOKUP($A13,'[1]Cuadro 3'!$B$6:$N$169,2,FALSE)</f>
        <v>1</v>
      </c>
      <c r="MPR13">
        <f>VLOOKUP($A13,'[1]Cuadro 3'!$B$6:$N$169,2,FALSE)</f>
        <v>1</v>
      </c>
      <c r="MPS13">
        <f>VLOOKUP($A13,'[1]Cuadro 3'!$B$6:$N$169,2,FALSE)</f>
        <v>1</v>
      </c>
      <c r="MPT13">
        <f>VLOOKUP($A13,'[1]Cuadro 3'!$B$6:$N$169,2,FALSE)</f>
        <v>1</v>
      </c>
      <c r="MPU13">
        <f>VLOOKUP($A13,'[1]Cuadro 3'!$B$6:$N$169,2,FALSE)</f>
        <v>1</v>
      </c>
      <c r="MPV13">
        <f>VLOOKUP($A13,'[1]Cuadro 3'!$B$6:$N$169,2,FALSE)</f>
        <v>1</v>
      </c>
      <c r="MPW13">
        <f>VLOOKUP($A13,'[1]Cuadro 3'!$B$6:$N$169,2,FALSE)</f>
        <v>1</v>
      </c>
      <c r="MPX13">
        <f>VLOOKUP($A13,'[1]Cuadro 3'!$B$6:$N$169,2,FALSE)</f>
        <v>1</v>
      </c>
      <c r="MPY13">
        <f>VLOOKUP($A13,'[1]Cuadro 3'!$B$6:$N$169,2,FALSE)</f>
        <v>1</v>
      </c>
      <c r="MPZ13">
        <f>VLOOKUP($A13,'[1]Cuadro 3'!$B$6:$N$169,2,FALSE)</f>
        <v>1</v>
      </c>
      <c r="MQA13">
        <f>VLOOKUP($A13,'[1]Cuadro 3'!$B$6:$N$169,2,FALSE)</f>
        <v>1</v>
      </c>
      <c r="MQB13">
        <f>VLOOKUP($A13,'[1]Cuadro 3'!$B$6:$N$169,2,FALSE)</f>
        <v>1</v>
      </c>
      <c r="MQC13">
        <f>VLOOKUP($A13,'[1]Cuadro 3'!$B$6:$N$169,2,FALSE)</f>
        <v>1</v>
      </c>
      <c r="MQD13">
        <f>VLOOKUP($A13,'[1]Cuadro 3'!$B$6:$N$169,2,FALSE)</f>
        <v>1</v>
      </c>
      <c r="MQE13">
        <f>VLOOKUP($A13,'[1]Cuadro 3'!$B$6:$N$169,2,FALSE)</f>
        <v>1</v>
      </c>
      <c r="MQF13">
        <f>VLOOKUP($A13,'[1]Cuadro 3'!$B$6:$N$169,2,FALSE)</f>
        <v>1</v>
      </c>
      <c r="MQG13">
        <f>VLOOKUP($A13,'[1]Cuadro 3'!$B$6:$N$169,2,FALSE)</f>
        <v>1</v>
      </c>
      <c r="MQH13">
        <f>VLOOKUP($A13,'[1]Cuadro 3'!$B$6:$N$169,2,FALSE)</f>
        <v>1</v>
      </c>
      <c r="MQI13">
        <f>VLOOKUP($A13,'[1]Cuadro 3'!$B$6:$N$169,2,FALSE)</f>
        <v>1</v>
      </c>
      <c r="MQJ13">
        <f>VLOOKUP($A13,'[1]Cuadro 3'!$B$6:$N$169,2,FALSE)</f>
        <v>1</v>
      </c>
      <c r="MQK13">
        <f>VLOOKUP($A13,'[1]Cuadro 3'!$B$6:$N$169,2,FALSE)</f>
        <v>1</v>
      </c>
      <c r="MQL13">
        <f>VLOOKUP($A13,'[1]Cuadro 3'!$B$6:$N$169,2,FALSE)</f>
        <v>1</v>
      </c>
      <c r="MQM13">
        <f>VLOOKUP($A13,'[1]Cuadro 3'!$B$6:$N$169,2,FALSE)</f>
        <v>1</v>
      </c>
      <c r="MQN13">
        <f>VLOOKUP($A13,'[1]Cuadro 3'!$B$6:$N$169,2,FALSE)</f>
        <v>1</v>
      </c>
      <c r="MQO13">
        <f>VLOOKUP($A13,'[1]Cuadro 3'!$B$6:$N$169,2,FALSE)</f>
        <v>1</v>
      </c>
      <c r="MQP13">
        <f>VLOOKUP($A13,'[1]Cuadro 3'!$B$6:$N$169,2,FALSE)</f>
        <v>1</v>
      </c>
      <c r="MQQ13">
        <f>VLOOKUP($A13,'[1]Cuadro 3'!$B$6:$N$169,2,FALSE)</f>
        <v>1</v>
      </c>
      <c r="MQR13">
        <f>VLOOKUP($A13,'[1]Cuadro 3'!$B$6:$N$169,2,FALSE)</f>
        <v>1</v>
      </c>
      <c r="MQS13">
        <f>VLOOKUP($A13,'[1]Cuadro 3'!$B$6:$N$169,2,FALSE)</f>
        <v>1</v>
      </c>
      <c r="MQT13">
        <f>VLOOKUP($A13,'[1]Cuadro 3'!$B$6:$N$169,2,FALSE)</f>
        <v>1</v>
      </c>
      <c r="MQU13">
        <f>VLOOKUP($A13,'[1]Cuadro 3'!$B$6:$N$169,2,FALSE)</f>
        <v>1</v>
      </c>
      <c r="MQV13">
        <f>VLOOKUP($A13,'[1]Cuadro 3'!$B$6:$N$169,2,FALSE)</f>
        <v>1</v>
      </c>
      <c r="MQW13">
        <f>VLOOKUP($A13,'[1]Cuadro 3'!$B$6:$N$169,2,FALSE)</f>
        <v>1</v>
      </c>
      <c r="MQX13">
        <f>VLOOKUP($A13,'[1]Cuadro 3'!$B$6:$N$169,2,FALSE)</f>
        <v>1</v>
      </c>
      <c r="MQY13">
        <f>VLOOKUP($A13,'[1]Cuadro 3'!$B$6:$N$169,2,FALSE)</f>
        <v>1</v>
      </c>
      <c r="MQZ13">
        <f>VLOOKUP($A13,'[1]Cuadro 3'!$B$6:$N$169,2,FALSE)</f>
        <v>1</v>
      </c>
      <c r="MRA13">
        <f>VLOOKUP($A13,'[1]Cuadro 3'!$B$6:$N$169,2,FALSE)</f>
        <v>1</v>
      </c>
      <c r="MRB13">
        <f>VLOOKUP($A13,'[1]Cuadro 3'!$B$6:$N$169,2,FALSE)</f>
        <v>1</v>
      </c>
      <c r="MRC13">
        <f>VLOOKUP($A13,'[1]Cuadro 3'!$B$6:$N$169,2,FALSE)</f>
        <v>1</v>
      </c>
      <c r="MRD13">
        <f>VLOOKUP($A13,'[1]Cuadro 3'!$B$6:$N$169,2,FALSE)</f>
        <v>1</v>
      </c>
      <c r="MRE13">
        <f>VLOOKUP($A13,'[1]Cuadro 3'!$B$6:$N$169,2,FALSE)</f>
        <v>1</v>
      </c>
      <c r="MRF13">
        <f>VLOOKUP($A13,'[1]Cuadro 3'!$B$6:$N$169,2,FALSE)</f>
        <v>1</v>
      </c>
      <c r="MRG13">
        <f>VLOOKUP($A13,'[1]Cuadro 3'!$B$6:$N$169,2,FALSE)</f>
        <v>1</v>
      </c>
      <c r="MRH13">
        <f>VLOOKUP($A13,'[1]Cuadro 3'!$B$6:$N$169,2,FALSE)</f>
        <v>1</v>
      </c>
      <c r="MRI13">
        <f>VLOOKUP($A13,'[1]Cuadro 3'!$B$6:$N$169,2,FALSE)</f>
        <v>1</v>
      </c>
      <c r="MRJ13">
        <f>VLOOKUP($A13,'[1]Cuadro 3'!$B$6:$N$169,2,FALSE)</f>
        <v>1</v>
      </c>
      <c r="MRK13">
        <f>VLOOKUP($A13,'[1]Cuadro 3'!$B$6:$N$169,2,FALSE)</f>
        <v>1</v>
      </c>
      <c r="MRL13">
        <f>VLOOKUP($A13,'[1]Cuadro 3'!$B$6:$N$169,2,FALSE)</f>
        <v>1</v>
      </c>
      <c r="MRM13">
        <f>VLOOKUP($A13,'[1]Cuadro 3'!$B$6:$N$169,2,FALSE)</f>
        <v>1</v>
      </c>
      <c r="MRN13">
        <f>VLOOKUP($A13,'[1]Cuadro 3'!$B$6:$N$169,2,FALSE)</f>
        <v>1</v>
      </c>
      <c r="MRO13">
        <f>VLOOKUP($A13,'[1]Cuadro 3'!$B$6:$N$169,2,FALSE)</f>
        <v>1</v>
      </c>
      <c r="MRP13">
        <f>VLOOKUP($A13,'[1]Cuadro 3'!$B$6:$N$169,2,FALSE)</f>
        <v>1</v>
      </c>
      <c r="MRQ13">
        <f>VLOOKUP($A13,'[1]Cuadro 3'!$B$6:$N$169,2,FALSE)</f>
        <v>1</v>
      </c>
      <c r="MRR13">
        <f>VLOOKUP($A13,'[1]Cuadro 3'!$B$6:$N$169,2,FALSE)</f>
        <v>1</v>
      </c>
      <c r="MRS13">
        <f>VLOOKUP($A13,'[1]Cuadro 3'!$B$6:$N$169,2,FALSE)</f>
        <v>1</v>
      </c>
      <c r="MRT13">
        <f>VLOOKUP($A13,'[1]Cuadro 3'!$B$6:$N$169,2,FALSE)</f>
        <v>1</v>
      </c>
      <c r="MRU13">
        <f>VLOOKUP($A13,'[1]Cuadro 3'!$B$6:$N$169,2,FALSE)</f>
        <v>1</v>
      </c>
      <c r="MRV13">
        <f>VLOOKUP($A13,'[1]Cuadro 3'!$B$6:$N$169,2,FALSE)</f>
        <v>1</v>
      </c>
      <c r="MRW13">
        <f>VLOOKUP($A13,'[1]Cuadro 3'!$B$6:$N$169,2,FALSE)</f>
        <v>1</v>
      </c>
      <c r="MRX13">
        <f>VLOOKUP($A13,'[1]Cuadro 3'!$B$6:$N$169,2,FALSE)</f>
        <v>1</v>
      </c>
      <c r="MRY13">
        <f>VLOOKUP($A13,'[1]Cuadro 3'!$B$6:$N$169,2,FALSE)</f>
        <v>1</v>
      </c>
      <c r="MRZ13">
        <f>VLOOKUP($A13,'[1]Cuadro 3'!$B$6:$N$169,2,FALSE)</f>
        <v>1</v>
      </c>
      <c r="MSA13">
        <f>VLOOKUP($A13,'[1]Cuadro 3'!$B$6:$N$169,2,FALSE)</f>
        <v>1</v>
      </c>
      <c r="MSB13">
        <f>VLOOKUP($A13,'[1]Cuadro 3'!$B$6:$N$169,2,FALSE)</f>
        <v>1</v>
      </c>
      <c r="MSC13">
        <f>VLOOKUP($A13,'[1]Cuadro 3'!$B$6:$N$169,2,FALSE)</f>
        <v>1</v>
      </c>
      <c r="MSD13">
        <f>VLOOKUP($A13,'[1]Cuadro 3'!$B$6:$N$169,2,FALSE)</f>
        <v>1</v>
      </c>
      <c r="MSE13">
        <f>VLOOKUP($A13,'[1]Cuadro 3'!$B$6:$N$169,2,FALSE)</f>
        <v>1</v>
      </c>
      <c r="MSF13">
        <f>VLOOKUP($A13,'[1]Cuadro 3'!$B$6:$N$169,2,FALSE)</f>
        <v>1</v>
      </c>
      <c r="MSG13">
        <f>VLOOKUP($A13,'[1]Cuadro 3'!$B$6:$N$169,2,FALSE)</f>
        <v>1</v>
      </c>
      <c r="MSH13">
        <f>VLOOKUP($A13,'[1]Cuadro 3'!$B$6:$N$169,2,FALSE)</f>
        <v>1</v>
      </c>
      <c r="MSI13">
        <f>VLOOKUP($A13,'[1]Cuadro 3'!$B$6:$N$169,2,FALSE)</f>
        <v>1</v>
      </c>
      <c r="MSJ13">
        <f>VLOOKUP($A13,'[1]Cuadro 3'!$B$6:$N$169,2,FALSE)</f>
        <v>1</v>
      </c>
      <c r="MSK13">
        <f>VLOOKUP($A13,'[1]Cuadro 3'!$B$6:$N$169,2,FALSE)</f>
        <v>1</v>
      </c>
      <c r="MSL13">
        <f>VLOOKUP($A13,'[1]Cuadro 3'!$B$6:$N$169,2,FALSE)</f>
        <v>1</v>
      </c>
      <c r="MSM13">
        <f>VLOOKUP($A13,'[1]Cuadro 3'!$B$6:$N$169,2,FALSE)</f>
        <v>1</v>
      </c>
      <c r="MSN13">
        <f>VLOOKUP($A13,'[1]Cuadro 3'!$B$6:$N$169,2,FALSE)</f>
        <v>1</v>
      </c>
      <c r="MSO13">
        <f>VLOOKUP($A13,'[1]Cuadro 3'!$B$6:$N$169,2,FALSE)</f>
        <v>1</v>
      </c>
      <c r="MSP13">
        <f>VLOOKUP($A13,'[1]Cuadro 3'!$B$6:$N$169,2,FALSE)</f>
        <v>1</v>
      </c>
      <c r="MSQ13">
        <f>VLOOKUP($A13,'[1]Cuadro 3'!$B$6:$N$169,2,FALSE)</f>
        <v>1</v>
      </c>
      <c r="MSR13">
        <f>VLOOKUP($A13,'[1]Cuadro 3'!$B$6:$N$169,2,FALSE)</f>
        <v>1</v>
      </c>
      <c r="MSS13">
        <f>VLOOKUP($A13,'[1]Cuadro 3'!$B$6:$N$169,2,FALSE)</f>
        <v>1</v>
      </c>
      <c r="MST13">
        <f>VLOOKUP($A13,'[1]Cuadro 3'!$B$6:$N$169,2,FALSE)</f>
        <v>1</v>
      </c>
      <c r="MSU13">
        <f>VLOOKUP($A13,'[1]Cuadro 3'!$B$6:$N$169,2,FALSE)</f>
        <v>1</v>
      </c>
      <c r="MSV13">
        <f>VLOOKUP($A13,'[1]Cuadro 3'!$B$6:$N$169,2,FALSE)</f>
        <v>1</v>
      </c>
      <c r="MSW13">
        <f>VLOOKUP($A13,'[1]Cuadro 3'!$B$6:$N$169,2,FALSE)</f>
        <v>1</v>
      </c>
      <c r="MSX13">
        <f>VLOOKUP($A13,'[1]Cuadro 3'!$B$6:$N$169,2,FALSE)</f>
        <v>1</v>
      </c>
      <c r="MSY13">
        <f>VLOOKUP($A13,'[1]Cuadro 3'!$B$6:$N$169,2,FALSE)</f>
        <v>1</v>
      </c>
      <c r="MSZ13">
        <f>VLOOKUP($A13,'[1]Cuadro 3'!$B$6:$N$169,2,FALSE)</f>
        <v>1</v>
      </c>
      <c r="MTA13">
        <f>VLOOKUP($A13,'[1]Cuadro 3'!$B$6:$N$169,2,FALSE)</f>
        <v>1</v>
      </c>
      <c r="MTB13">
        <f>VLOOKUP($A13,'[1]Cuadro 3'!$B$6:$N$169,2,FALSE)</f>
        <v>1</v>
      </c>
      <c r="MTC13">
        <f>VLOOKUP($A13,'[1]Cuadro 3'!$B$6:$N$169,2,FALSE)</f>
        <v>1</v>
      </c>
      <c r="MTD13">
        <f>VLOOKUP($A13,'[1]Cuadro 3'!$B$6:$N$169,2,FALSE)</f>
        <v>1</v>
      </c>
      <c r="MTE13">
        <f>VLOOKUP($A13,'[1]Cuadro 3'!$B$6:$N$169,2,FALSE)</f>
        <v>1</v>
      </c>
      <c r="MTF13">
        <f>VLOOKUP($A13,'[1]Cuadro 3'!$B$6:$N$169,2,FALSE)</f>
        <v>1</v>
      </c>
      <c r="MTG13">
        <f>VLOOKUP($A13,'[1]Cuadro 3'!$B$6:$N$169,2,FALSE)</f>
        <v>1</v>
      </c>
      <c r="MTH13">
        <f>VLOOKUP($A13,'[1]Cuadro 3'!$B$6:$N$169,2,FALSE)</f>
        <v>1</v>
      </c>
      <c r="MTI13">
        <f>VLOOKUP($A13,'[1]Cuadro 3'!$B$6:$N$169,2,FALSE)</f>
        <v>1</v>
      </c>
      <c r="MTJ13">
        <f>VLOOKUP($A13,'[1]Cuadro 3'!$B$6:$N$169,2,FALSE)</f>
        <v>1</v>
      </c>
      <c r="MTK13">
        <f>VLOOKUP($A13,'[1]Cuadro 3'!$B$6:$N$169,2,FALSE)</f>
        <v>1</v>
      </c>
      <c r="MTL13">
        <f>VLOOKUP($A13,'[1]Cuadro 3'!$B$6:$N$169,2,FALSE)</f>
        <v>1</v>
      </c>
      <c r="MTM13">
        <f>VLOOKUP($A13,'[1]Cuadro 3'!$B$6:$N$169,2,FALSE)</f>
        <v>1</v>
      </c>
      <c r="MTN13">
        <f>VLOOKUP($A13,'[1]Cuadro 3'!$B$6:$N$169,2,FALSE)</f>
        <v>1</v>
      </c>
      <c r="MTO13">
        <f>VLOOKUP($A13,'[1]Cuadro 3'!$B$6:$N$169,2,FALSE)</f>
        <v>1</v>
      </c>
      <c r="MTP13">
        <f>VLOOKUP($A13,'[1]Cuadro 3'!$B$6:$N$169,2,FALSE)</f>
        <v>1</v>
      </c>
      <c r="MTQ13">
        <f>VLOOKUP($A13,'[1]Cuadro 3'!$B$6:$N$169,2,FALSE)</f>
        <v>1</v>
      </c>
      <c r="MTR13">
        <f>VLOOKUP($A13,'[1]Cuadro 3'!$B$6:$N$169,2,FALSE)</f>
        <v>1</v>
      </c>
      <c r="MTS13">
        <f>VLOOKUP($A13,'[1]Cuadro 3'!$B$6:$N$169,2,FALSE)</f>
        <v>1</v>
      </c>
      <c r="MTT13">
        <f>VLOOKUP($A13,'[1]Cuadro 3'!$B$6:$N$169,2,FALSE)</f>
        <v>1</v>
      </c>
      <c r="MTU13">
        <f>VLOOKUP($A13,'[1]Cuadro 3'!$B$6:$N$169,2,FALSE)</f>
        <v>1</v>
      </c>
      <c r="MTV13">
        <f>VLOOKUP($A13,'[1]Cuadro 3'!$B$6:$N$169,2,FALSE)</f>
        <v>1</v>
      </c>
      <c r="MTW13">
        <f>VLOOKUP($A13,'[1]Cuadro 3'!$B$6:$N$169,2,FALSE)</f>
        <v>1</v>
      </c>
      <c r="MTX13">
        <f>VLOOKUP($A13,'[1]Cuadro 3'!$B$6:$N$169,2,FALSE)</f>
        <v>1</v>
      </c>
      <c r="MTY13">
        <f>VLOOKUP($A13,'[1]Cuadro 3'!$B$6:$N$169,2,FALSE)</f>
        <v>1</v>
      </c>
      <c r="MTZ13">
        <f>VLOOKUP($A13,'[1]Cuadro 3'!$B$6:$N$169,2,FALSE)</f>
        <v>1</v>
      </c>
      <c r="MUA13">
        <f>VLOOKUP($A13,'[1]Cuadro 3'!$B$6:$N$169,2,FALSE)</f>
        <v>1</v>
      </c>
      <c r="MUB13">
        <f>VLOOKUP($A13,'[1]Cuadro 3'!$B$6:$N$169,2,FALSE)</f>
        <v>1</v>
      </c>
      <c r="MUC13">
        <f>VLOOKUP($A13,'[1]Cuadro 3'!$B$6:$N$169,2,FALSE)</f>
        <v>1</v>
      </c>
      <c r="MUD13">
        <f>VLOOKUP($A13,'[1]Cuadro 3'!$B$6:$N$169,2,FALSE)</f>
        <v>1</v>
      </c>
      <c r="MUE13">
        <f>VLOOKUP($A13,'[1]Cuadro 3'!$B$6:$N$169,2,FALSE)</f>
        <v>1</v>
      </c>
      <c r="MUF13">
        <f>VLOOKUP($A13,'[1]Cuadro 3'!$B$6:$N$169,2,FALSE)</f>
        <v>1</v>
      </c>
      <c r="MUG13">
        <f>VLOOKUP($A13,'[1]Cuadro 3'!$B$6:$N$169,2,FALSE)</f>
        <v>1</v>
      </c>
      <c r="MUH13">
        <f>VLOOKUP($A13,'[1]Cuadro 3'!$B$6:$N$169,2,FALSE)</f>
        <v>1</v>
      </c>
      <c r="MUI13">
        <f>VLOOKUP($A13,'[1]Cuadro 3'!$B$6:$N$169,2,FALSE)</f>
        <v>1</v>
      </c>
      <c r="MUJ13">
        <f>VLOOKUP($A13,'[1]Cuadro 3'!$B$6:$N$169,2,FALSE)</f>
        <v>1</v>
      </c>
      <c r="MUK13">
        <f>VLOOKUP($A13,'[1]Cuadro 3'!$B$6:$N$169,2,FALSE)</f>
        <v>1</v>
      </c>
      <c r="MUL13">
        <f>VLOOKUP($A13,'[1]Cuadro 3'!$B$6:$N$169,2,FALSE)</f>
        <v>1</v>
      </c>
      <c r="MUM13">
        <f>VLOOKUP($A13,'[1]Cuadro 3'!$B$6:$N$169,2,FALSE)</f>
        <v>1</v>
      </c>
      <c r="MUN13">
        <f>VLOOKUP($A13,'[1]Cuadro 3'!$B$6:$N$169,2,FALSE)</f>
        <v>1</v>
      </c>
      <c r="MUO13">
        <f>VLOOKUP($A13,'[1]Cuadro 3'!$B$6:$N$169,2,FALSE)</f>
        <v>1</v>
      </c>
      <c r="MUP13">
        <f>VLOOKUP($A13,'[1]Cuadro 3'!$B$6:$N$169,2,FALSE)</f>
        <v>1</v>
      </c>
      <c r="MUQ13">
        <f>VLOOKUP($A13,'[1]Cuadro 3'!$B$6:$N$169,2,FALSE)</f>
        <v>1</v>
      </c>
      <c r="MUR13">
        <f>VLOOKUP($A13,'[1]Cuadro 3'!$B$6:$N$169,2,FALSE)</f>
        <v>1</v>
      </c>
      <c r="MUS13">
        <f>VLOOKUP($A13,'[1]Cuadro 3'!$B$6:$N$169,2,FALSE)</f>
        <v>1</v>
      </c>
      <c r="MUT13">
        <f>VLOOKUP($A13,'[1]Cuadro 3'!$B$6:$N$169,2,FALSE)</f>
        <v>1</v>
      </c>
      <c r="MUU13">
        <f>VLOOKUP($A13,'[1]Cuadro 3'!$B$6:$N$169,2,FALSE)</f>
        <v>1</v>
      </c>
      <c r="MUV13">
        <f>VLOOKUP($A13,'[1]Cuadro 3'!$B$6:$N$169,2,FALSE)</f>
        <v>1</v>
      </c>
      <c r="MUW13">
        <f>VLOOKUP($A13,'[1]Cuadro 3'!$B$6:$N$169,2,FALSE)</f>
        <v>1</v>
      </c>
      <c r="MUX13">
        <f>VLOOKUP($A13,'[1]Cuadro 3'!$B$6:$N$169,2,FALSE)</f>
        <v>1</v>
      </c>
      <c r="MUY13">
        <f>VLOOKUP($A13,'[1]Cuadro 3'!$B$6:$N$169,2,FALSE)</f>
        <v>1</v>
      </c>
      <c r="MUZ13">
        <f>VLOOKUP($A13,'[1]Cuadro 3'!$B$6:$N$169,2,FALSE)</f>
        <v>1</v>
      </c>
      <c r="MVA13">
        <f>VLOOKUP($A13,'[1]Cuadro 3'!$B$6:$N$169,2,FALSE)</f>
        <v>1</v>
      </c>
      <c r="MVB13">
        <f>VLOOKUP($A13,'[1]Cuadro 3'!$B$6:$N$169,2,FALSE)</f>
        <v>1</v>
      </c>
      <c r="MVC13">
        <f>VLOOKUP($A13,'[1]Cuadro 3'!$B$6:$N$169,2,FALSE)</f>
        <v>1</v>
      </c>
      <c r="MVD13">
        <f>VLOOKUP($A13,'[1]Cuadro 3'!$B$6:$N$169,2,FALSE)</f>
        <v>1</v>
      </c>
      <c r="MVE13">
        <f>VLOOKUP($A13,'[1]Cuadro 3'!$B$6:$N$169,2,FALSE)</f>
        <v>1</v>
      </c>
      <c r="MVF13">
        <f>VLOOKUP($A13,'[1]Cuadro 3'!$B$6:$N$169,2,FALSE)</f>
        <v>1</v>
      </c>
      <c r="MVG13">
        <f>VLOOKUP($A13,'[1]Cuadro 3'!$B$6:$N$169,2,FALSE)</f>
        <v>1</v>
      </c>
      <c r="MVH13">
        <f>VLOOKUP($A13,'[1]Cuadro 3'!$B$6:$N$169,2,FALSE)</f>
        <v>1</v>
      </c>
      <c r="MVI13">
        <f>VLOOKUP($A13,'[1]Cuadro 3'!$B$6:$N$169,2,FALSE)</f>
        <v>1</v>
      </c>
      <c r="MVJ13">
        <f>VLOOKUP($A13,'[1]Cuadro 3'!$B$6:$N$169,2,FALSE)</f>
        <v>1</v>
      </c>
      <c r="MVK13">
        <f>VLOOKUP($A13,'[1]Cuadro 3'!$B$6:$N$169,2,FALSE)</f>
        <v>1</v>
      </c>
      <c r="MVL13">
        <f>VLOOKUP($A13,'[1]Cuadro 3'!$B$6:$N$169,2,FALSE)</f>
        <v>1</v>
      </c>
      <c r="MVM13">
        <f>VLOOKUP($A13,'[1]Cuadro 3'!$B$6:$N$169,2,FALSE)</f>
        <v>1</v>
      </c>
      <c r="MVN13">
        <f>VLOOKUP($A13,'[1]Cuadro 3'!$B$6:$N$169,2,FALSE)</f>
        <v>1</v>
      </c>
      <c r="MVO13">
        <f>VLOOKUP($A13,'[1]Cuadro 3'!$B$6:$N$169,2,FALSE)</f>
        <v>1</v>
      </c>
      <c r="MVP13">
        <f>VLOOKUP($A13,'[1]Cuadro 3'!$B$6:$N$169,2,FALSE)</f>
        <v>1</v>
      </c>
      <c r="MVQ13">
        <f>VLOOKUP($A13,'[1]Cuadro 3'!$B$6:$N$169,2,FALSE)</f>
        <v>1</v>
      </c>
      <c r="MVR13">
        <f>VLOOKUP($A13,'[1]Cuadro 3'!$B$6:$N$169,2,FALSE)</f>
        <v>1</v>
      </c>
      <c r="MVS13">
        <f>VLOOKUP($A13,'[1]Cuadro 3'!$B$6:$N$169,2,FALSE)</f>
        <v>1</v>
      </c>
      <c r="MVT13">
        <f>VLOOKUP($A13,'[1]Cuadro 3'!$B$6:$N$169,2,FALSE)</f>
        <v>1</v>
      </c>
      <c r="MVU13">
        <f>VLOOKUP($A13,'[1]Cuadro 3'!$B$6:$N$169,2,FALSE)</f>
        <v>1</v>
      </c>
      <c r="MVV13">
        <f>VLOOKUP($A13,'[1]Cuadro 3'!$B$6:$N$169,2,FALSE)</f>
        <v>1</v>
      </c>
      <c r="MVW13">
        <f>VLOOKUP($A13,'[1]Cuadro 3'!$B$6:$N$169,2,FALSE)</f>
        <v>1</v>
      </c>
      <c r="MVX13">
        <f>VLOOKUP($A13,'[1]Cuadro 3'!$B$6:$N$169,2,FALSE)</f>
        <v>1</v>
      </c>
      <c r="MVY13">
        <f>VLOOKUP($A13,'[1]Cuadro 3'!$B$6:$N$169,2,FALSE)</f>
        <v>1</v>
      </c>
      <c r="MVZ13">
        <f>VLOOKUP($A13,'[1]Cuadro 3'!$B$6:$N$169,2,FALSE)</f>
        <v>1</v>
      </c>
      <c r="MWA13">
        <f>VLOOKUP($A13,'[1]Cuadro 3'!$B$6:$N$169,2,FALSE)</f>
        <v>1</v>
      </c>
      <c r="MWB13">
        <f>VLOOKUP($A13,'[1]Cuadro 3'!$B$6:$N$169,2,FALSE)</f>
        <v>1</v>
      </c>
      <c r="MWC13">
        <f>VLOOKUP($A13,'[1]Cuadro 3'!$B$6:$N$169,2,FALSE)</f>
        <v>1</v>
      </c>
      <c r="MWD13">
        <f>VLOOKUP($A13,'[1]Cuadro 3'!$B$6:$N$169,2,FALSE)</f>
        <v>1</v>
      </c>
      <c r="MWE13">
        <f>VLOOKUP($A13,'[1]Cuadro 3'!$B$6:$N$169,2,FALSE)</f>
        <v>1</v>
      </c>
      <c r="MWF13">
        <f>VLOOKUP($A13,'[1]Cuadro 3'!$B$6:$N$169,2,FALSE)</f>
        <v>1</v>
      </c>
      <c r="MWG13">
        <f>VLOOKUP($A13,'[1]Cuadro 3'!$B$6:$N$169,2,FALSE)</f>
        <v>1</v>
      </c>
      <c r="MWH13">
        <f>VLOOKUP($A13,'[1]Cuadro 3'!$B$6:$N$169,2,FALSE)</f>
        <v>1</v>
      </c>
      <c r="MWI13">
        <f>VLOOKUP($A13,'[1]Cuadro 3'!$B$6:$N$169,2,FALSE)</f>
        <v>1</v>
      </c>
      <c r="MWJ13">
        <f>VLOOKUP($A13,'[1]Cuadro 3'!$B$6:$N$169,2,FALSE)</f>
        <v>1</v>
      </c>
      <c r="MWK13">
        <f>VLOOKUP($A13,'[1]Cuadro 3'!$B$6:$N$169,2,FALSE)</f>
        <v>1</v>
      </c>
      <c r="MWL13">
        <f>VLOOKUP($A13,'[1]Cuadro 3'!$B$6:$N$169,2,FALSE)</f>
        <v>1</v>
      </c>
      <c r="MWM13">
        <f>VLOOKUP($A13,'[1]Cuadro 3'!$B$6:$N$169,2,FALSE)</f>
        <v>1</v>
      </c>
      <c r="MWN13">
        <f>VLOOKUP($A13,'[1]Cuadro 3'!$B$6:$N$169,2,FALSE)</f>
        <v>1</v>
      </c>
      <c r="MWO13">
        <f>VLOOKUP($A13,'[1]Cuadro 3'!$B$6:$N$169,2,FALSE)</f>
        <v>1</v>
      </c>
      <c r="MWP13">
        <f>VLOOKUP($A13,'[1]Cuadro 3'!$B$6:$N$169,2,FALSE)</f>
        <v>1</v>
      </c>
      <c r="MWQ13">
        <f>VLOOKUP($A13,'[1]Cuadro 3'!$B$6:$N$169,2,FALSE)</f>
        <v>1</v>
      </c>
      <c r="MWR13">
        <f>VLOOKUP($A13,'[1]Cuadro 3'!$B$6:$N$169,2,FALSE)</f>
        <v>1</v>
      </c>
      <c r="MWS13">
        <f>VLOOKUP($A13,'[1]Cuadro 3'!$B$6:$N$169,2,FALSE)</f>
        <v>1</v>
      </c>
      <c r="MWT13">
        <f>VLOOKUP($A13,'[1]Cuadro 3'!$B$6:$N$169,2,FALSE)</f>
        <v>1</v>
      </c>
      <c r="MWU13">
        <f>VLOOKUP($A13,'[1]Cuadro 3'!$B$6:$N$169,2,FALSE)</f>
        <v>1</v>
      </c>
      <c r="MWV13">
        <f>VLOOKUP($A13,'[1]Cuadro 3'!$B$6:$N$169,2,FALSE)</f>
        <v>1</v>
      </c>
      <c r="MWW13">
        <f>VLOOKUP($A13,'[1]Cuadro 3'!$B$6:$N$169,2,FALSE)</f>
        <v>1</v>
      </c>
      <c r="MWX13">
        <f>VLOOKUP($A13,'[1]Cuadro 3'!$B$6:$N$169,2,FALSE)</f>
        <v>1</v>
      </c>
      <c r="MWY13">
        <f>VLOOKUP($A13,'[1]Cuadro 3'!$B$6:$N$169,2,FALSE)</f>
        <v>1</v>
      </c>
      <c r="MWZ13">
        <f>VLOOKUP($A13,'[1]Cuadro 3'!$B$6:$N$169,2,FALSE)</f>
        <v>1</v>
      </c>
      <c r="MXA13">
        <f>VLOOKUP($A13,'[1]Cuadro 3'!$B$6:$N$169,2,FALSE)</f>
        <v>1</v>
      </c>
      <c r="MXB13">
        <f>VLOOKUP($A13,'[1]Cuadro 3'!$B$6:$N$169,2,FALSE)</f>
        <v>1</v>
      </c>
      <c r="MXC13">
        <f>VLOOKUP($A13,'[1]Cuadro 3'!$B$6:$N$169,2,FALSE)</f>
        <v>1</v>
      </c>
      <c r="MXD13">
        <f>VLOOKUP($A13,'[1]Cuadro 3'!$B$6:$N$169,2,FALSE)</f>
        <v>1</v>
      </c>
      <c r="MXE13">
        <f>VLOOKUP($A13,'[1]Cuadro 3'!$B$6:$N$169,2,FALSE)</f>
        <v>1</v>
      </c>
      <c r="MXF13">
        <f>VLOOKUP($A13,'[1]Cuadro 3'!$B$6:$N$169,2,FALSE)</f>
        <v>1</v>
      </c>
      <c r="MXG13">
        <f>VLOOKUP($A13,'[1]Cuadro 3'!$B$6:$N$169,2,FALSE)</f>
        <v>1</v>
      </c>
      <c r="MXH13">
        <f>VLOOKUP($A13,'[1]Cuadro 3'!$B$6:$N$169,2,FALSE)</f>
        <v>1</v>
      </c>
      <c r="MXI13">
        <f>VLOOKUP($A13,'[1]Cuadro 3'!$B$6:$N$169,2,FALSE)</f>
        <v>1</v>
      </c>
      <c r="MXJ13">
        <f>VLOOKUP($A13,'[1]Cuadro 3'!$B$6:$N$169,2,FALSE)</f>
        <v>1</v>
      </c>
      <c r="MXK13">
        <f>VLOOKUP($A13,'[1]Cuadro 3'!$B$6:$N$169,2,FALSE)</f>
        <v>1</v>
      </c>
      <c r="MXL13">
        <f>VLOOKUP($A13,'[1]Cuadro 3'!$B$6:$N$169,2,FALSE)</f>
        <v>1</v>
      </c>
      <c r="MXM13">
        <f>VLOOKUP($A13,'[1]Cuadro 3'!$B$6:$N$169,2,FALSE)</f>
        <v>1</v>
      </c>
      <c r="MXN13">
        <f>VLOOKUP($A13,'[1]Cuadro 3'!$B$6:$N$169,2,FALSE)</f>
        <v>1</v>
      </c>
      <c r="MXO13">
        <f>VLOOKUP($A13,'[1]Cuadro 3'!$B$6:$N$169,2,FALSE)</f>
        <v>1</v>
      </c>
      <c r="MXP13">
        <f>VLOOKUP($A13,'[1]Cuadro 3'!$B$6:$N$169,2,FALSE)</f>
        <v>1</v>
      </c>
      <c r="MXQ13">
        <f>VLOOKUP($A13,'[1]Cuadro 3'!$B$6:$N$169,2,FALSE)</f>
        <v>1</v>
      </c>
      <c r="MXR13">
        <f>VLOOKUP($A13,'[1]Cuadro 3'!$B$6:$N$169,2,FALSE)</f>
        <v>1</v>
      </c>
      <c r="MXS13">
        <f>VLOOKUP($A13,'[1]Cuadro 3'!$B$6:$N$169,2,FALSE)</f>
        <v>1</v>
      </c>
      <c r="MXT13">
        <f>VLOOKUP($A13,'[1]Cuadro 3'!$B$6:$N$169,2,FALSE)</f>
        <v>1</v>
      </c>
      <c r="MXU13">
        <f>VLOOKUP($A13,'[1]Cuadro 3'!$B$6:$N$169,2,FALSE)</f>
        <v>1</v>
      </c>
      <c r="MXV13">
        <f>VLOOKUP($A13,'[1]Cuadro 3'!$B$6:$N$169,2,FALSE)</f>
        <v>1</v>
      </c>
      <c r="MXW13">
        <f>VLOOKUP($A13,'[1]Cuadro 3'!$B$6:$N$169,2,FALSE)</f>
        <v>1</v>
      </c>
      <c r="MXX13">
        <f>VLOOKUP($A13,'[1]Cuadro 3'!$B$6:$N$169,2,FALSE)</f>
        <v>1</v>
      </c>
      <c r="MXY13">
        <f>VLOOKUP($A13,'[1]Cuadro 3'!$B$6:$N$169,2,FALSE)</f>
        <v>1</v>
      </c>
      <c r="MXZ13">
        <f>VLOOKUP($A13,'[1]Cuadro 3'!$B$6:$N$169,2,FALSE)</f>
        <v>1</v>
      </c>
      <c r="MYA13">
        <f>VLOOKUP($A13,'[1]Cuadro 3'!$B$6:$N$169,2,FALSE)</f>
        <v>1</v>
      </c>
      <c r="MYB13">
        <f>VLOOKUP($A13,'[1]Cuadro 3'!$B$6:$N$169,2,FALSE)</f>
        <v>1</v>
      </c>
      <c r="MYC13">
        <f>VLOOKUP($A13,'[1]Cuadro 3'!$B$6:$N$169,2,FALSE)</f>
        <v>1</v>
      </c>
      <c r="MYD13">
        <f>VLOOKUP($A13,'[1]Cuadro 3'!$B$6:$N$169,2,FALSE)</f>
        <v>1</v>
      </c>
      <c r="MYE13">
        <f>VLOOKUP($A13,'[1]Cuadro 3'!$B$6:$N$169,2,FALSE)</f>
        <v>1</v>
      </c>
      <c r="MYF13">
        <f>VLOOKUP($A13,'[1]Cuadro 3'!$B$6:$N$169,2,FALSE)</f>
        <v>1</v>
      </c>
      <c r="MYG13">
        <f>VLOOKUP($A13,'[1]Cuadro 3'!$B$6:$N$169,2,FALSE)</f>
        <v>1</v>
      </c>
      <c r="MYH13">
        <f>VLOOKUP($A13,'[1]Cuadro 3'!$B$6:$N$169,2,FALSE)</f>
        <v>1</v>
      </c>
      <c r="MYI13">
        <f>VLOOKUP($A13,'[1]Cuadro 3'!$B$6:$N$169,2,FALSE)</f>
        <v>1</v>
      </c>
      <c r="MYJ13">
        <f>VLOOKUP($A13,'[1]Cuadro 3'!$B$6:$N$169,2,FALSE)</f>
        <v>1</v>
      </c>
      <c r="MYK13">
        <f>VLOOKUP($A13,'[1]Cuadro 3'!$B$6:$N$169,2,FALSE)</f>
        <v>1</v>
      </c>
      <c r="MYL13">
        <f>VLOOKUP($A13,'[1]Cuadro 3'!$B$6:$N$169,2,FALSE)</f>
        <v>1</v>
      </c>
      <c r="MYM13">
        <f>VLOOKUP($A13,'[1]Cuadro 3'!$B$6:$N$169,2,FALSE)</f>
        <v>1</v>
      </c>
      <c r="MYN13">
        <f>VLOOKUP($A13,'[1]Cuadro 3'!$B$6:$N$169,2,FALSE)</f>
        <v>1</v>
      </c>
      <c r="MYO13">
        <f>VLOOKUP($A13,'[1]Cuadro 3'!$B$6:$N$169,2,FALSE)</f>
        <v>1</v>
      </c>
      <c r="MYP13">
        <f>VLOOKUP($A13,'[1]Cuadro 3'!$B$6:$N$169,2,FALSE)</f>
        <v>1</v>
      </c>
      <c r="MYQ13">
        <f>VLOOKUP($A13,'[1]Cuadro 3'!$B$6:$N$169,2,FALSE)</f>
        <v>1</v>
      </c>
      <c r="MYR13">
        <f>VLOOKUP($A13,'[1]Cuadro 3'!$B$6:$N$169,2,FALSE)</f>
        <v>1</v>
      </c>
      <c r="MYS13">
        <f>VLOOKUP($A13,'[1]Cuadro 3'!$B$6:$N$169,2,FALSE)</f>
        <v>1</v>
      </c>
      <c r="MYT13">
        <f>VLOOKUP($A13,'[1]Cuadro 3'!$B$6:$N$169,2,FALSE)</f>
        <v>1</v>
      </c>
      <c r="MYU13">
        <f>VLOOKUP($A13,'[1]Cuadro 3'!$B$6:$N$169,2,FALSE)</f>
        <v>1</v>
      </c>
      <c r="MYV13">
        <f>VLOOKUP($A13,'[1]Cuadro 3'!$B$6:$N$169,2,FALSE)</f>
        <v>1</v>
      </c>
      <c r="MYW13">
        <f>VLOOKUP($A13,'[1]Cuadro 3'!$B$6:$N$169,2,FALSE)</f>
        <v>1</v>
      </c>
      <c r="MYX13">
        <f>VLOOKUP($A13,'[1]Cuadro 3'!$B$6:$N$169,2,FALSE)</f>
        <v>1</v>
      </c>
      <c r="MYY13">
        <f>VLOOKUP($A13,'[1]Cuadro 3'!$B$6:$N$169,2,FALSE)</f>
        <v>1</v>
      </c>
      <c r="MYZ13">
        <f>VLOOKUP($A13,'[1]Cuadro 3'!$B$6:$N$169,2,FALSE)</f>
        <v>1</v>
      </c>
      <c r="MZA13">
        <f>VLOOKUP($A13,'[1]Cuadro 3'!$B$6:$N$169,2,FALSE)</f>
        <v>1</v>
      </c>
      <c r="MZB13">
        <f>VLOOKUP($A13,'[1]Cuadro 3'!$B$6:$N$169,2,FALSE)</f>
        <v>1</v>
      </c>
      <c r="MZC13">
        <f>VLOOKUP($A13,'[1]Cuadro 3'!$B$6:$N$169,2,FALSE)</f>
        <v>1</v>
      </c>
      <c r="MZD13">
        <f>VLOOKUP($A13,'[1]Cuadro 3'!$B$6:$N$169,2,FALSE)</f>
        <v>1</v>
      </c>
      <c r="MZE13">
        <f>VLOOKUP($A13,'[1]Cuadro 3'!$B$6:$N$169,2,FALSE)</f>
        <v>1</v>
      </c>
      <c r="MZF13">
        <f>VLOOKUP($A13,'[1]Cuadro 3'!$B$6:$N$169,2,FALSE)</f>
        <v>1</v>
      </c>
      <c r="MZG13">
        <f>VLOOKUP($A13,'[1]Cuadro 3'!$B$6:$N$169,2,FALSE)</f>
        <v>1</v>
      </c>
      <c r="MZH13">
        <f>VLOOKUP($A13,'[1]Cuadro 3'!$B$6:$N$169,2,FALSE)</f>
        <v>1</v>
      </c>
      <c r="MZI13">
        <f>VLOOKUP($A13,'[1]Cuadro 3'!$B$6:$N$169,2,FALSE)</f>
        <v>1</v>
      </c>
      <c r="MZJ13">
        <f>VLOOKUP($A13,'[1]Cuadro 3'!$B$6:$N$169,2,FALSE)</f>
        <v>1</v>
      </c>
      <c r="MZK13">
        <f>VLOOKUP($A13,'[1]Cuadro 3'!$B$6:$N$169,2,FALSE)</f>
        <v>1</v>
      </c>
      <c r="MZL13">
        <f>VLOOKUP($A13,'[1]Cuadro 3'!$B$6:$N$169,2,FALSE)</f>
        <v>1</v>
      </c>
      <c r="MZM13">
        <f>VLOOKUP($A13,'[1]Cuadro 3'!$B$6:$N$169,2,FALSE)</f>
        <v>1</v>
      </c>
      <c r="MZN13">
        <f>VLOOKUP($A13,'[1]Cuadro 3'!$B$6:$N$169,2,FALSE)</f>
        <v>1</v>
      </c>
      <c r="MZO13">
        <f>VLOOKUP($A13,'[1]Cuadro 3'!$B$6:$N$169,2,FALSE)</f>
        <v>1</v>
      </c>
      <c r="MZP13">
        <f>VLOOKUP($A13,'[1]Cuadro 3'!$B$6:$N$169,2,FALSE)</f>
        <v>1</v>
      </c>
      <c r="MZQ13">
        <f>VLOOKUP($A13,'[1]Cuadro 3'!$B$6:$N$169,2,FALSE)</f>
        <v>1</v>
      </c>
      <c r="MZR13">
        <f>VLOOKUP($A13,'[1]Cuadro 3'!$B$6:$N$169,2,FALSE)</f>
        <v>1</v>
      </c>
      <c r="MZS13">
        <f>VLOOKUP($A13,'[1]Cuadro 3'!$B$6:$N$169,2,FALSE)</f>
        <v>1</v>
      </c>
      <c r="MZT13">
        <f>VLOOKUP($A13,'[1]Cuadro 3'!$B$6:$N$169,2,FALSE)</f>
        <v>1</v>
      </c>
      <c r="MZU13">
        <f>VLOOKUP($A13,'[1]Cuadro 3'!$B$6:$N$169,2,FALSE)</f>
        <v>1</v>
      </c>
      <c r="MZV13">
        <f>VLOOKUP($A13,'[1]Cuadro 3'!$B$6:$N$169,2,FALSE)</f>
        <v>1</v>
      </c>
      <c r="MZW13">
        <f>VLOOKUP($A13,'[1]Cuadro 3'!$B$6:$N$169,2,FALSE)</f>
        <v>1</v>
      </c>
      <c r="MZX13">
        <f>VLOOKUP($A13,'[1]Cuadro 3'!$B$6:$N$169,2,FALSE)</f>
        <v>1</v>
      </c>
      <c r="MZY13">
        <f>VLOOKUP($A13,'[1]Cuadro 3'!$B$6:$N$169,2,FALSE)</f>
        <v>1</v>
      </c>
      <c r="MZZ13">
        <f>VLOOKUP($A13,'[1]Cuadro 3'!$B$6:$N$169,2,FALSE)</f>
        <v>1</v>
      </c>
      <c r="NAA13">
        <f>VLOOKUP($A13,'[1]Cuadro 3'!$B$6:$N$169,2,FALSE)</f>
        <v>1</v>
      </c>
      <c r="NAB13">
        <f>VLOOKUP($A13,'[1]Cuadro 3'!$B$6:$N$169,2,FALSE)</f>
        <v>1</v>
      </c>
      <c r="NAC13">
        <f>VLOOKUP($A13,'[1]Cuadro 3'!$B$6:$N$169,2,FALSE)</f>
        <v>1</v>
      </c>
      <c r="NAD13">
        <f>VLOOKUP($A13,'[1]Cuadro 3'!$B$6:$N$169,2,FALSE)</f>
        <v>1</v>
      </c>
      <c r="NAE13">
        <f>VLOOKUP($A13,'[1]Cuadro 3'!$B$6:$N$169,2,FALSE)</f>
        <v>1</v>
      </c>
      <c r="NAF13">
        <f>VLOOKUP($A13,'[1]Cuadro 3'!$B$6:$N$169,2,FALSE)</f>
        <v>1</v>
      </c>
      <c r="NAG13">
        <f>VLOOKUP($A13,'[1]Cuadro 3'!$B$6:$N$169,2,FALSE)</f>
        <v>1</v>
      </c>
      <c r="NAH13">
        <f>VLOOKUP($A13,'[1]Cuadro 3'!$B$6:$N$169,2,FALSE)</f>
        <v>1</v>
      </c>
      <c r="NAI13">
        <f>VLOOKUP($A13,'[1]Cuadro 3'!$B$6:$N$169,2,FALSE)</f>
        <v>1</v>
      </c>
      <c r="NAJ13">
        <f>VLOOKUP($A13,'[1]Cuadro 3'!$B$6:$N$169,2,FALSE)</f>
        <v>1</v>
      </c>
      <c r="NAK13">
        <f>VLOOKUP($A13,'[1]Cuadro 3'!$B$6:$N$169,2,FALSE)</f>
        <v>1</v>
      </c>
      <c r="NAL13">
        <f>VLOOKUP($A13,'[1]Cuadro 3'!$B$6:$N$169,2,FALSE)</f>
        <v>1</v>
      </c>
      <c r="NAM13">
        <f>VLOOKUP($A13,'[1]Cuadro 3'!$B$6:$N$169,2,FALSE)</f>
        <v>1</v>
      </c>
      <c r="NAN13">
        <f>VLOOKUP($A13,'[1]Cuadro 3'!$B$6:$N$169,2,FALSE)</f>
        <v>1</v>
      </c>
      <c r="NAO13">
        <f>VLOOKUP($A13,'[1]Cuadro 3'!$B$6:$N$169,2,FALSE)</f>
        <v>1</v>
      </c>
      <c r="NAP13">
        <f>VLOOKUP($A13,'[1]Cuadro 3'!$B$6:$N$169,2,FALSE)</f>
        <v>1</v>
      </c>
      <c r="NAQ13">
        <f>VLOOKUP($A13,'[1]Cuadro 3'!$B$6:$N$169,2,FALSE)</f>
        <v>1</v>
      </c>
      <c r="NAR13">
        <f>VLOOKUP($A13,'[1]Cuadro 3'!$B$6:$N$169,2,FALSE)</f>
        <v>1</v>
      </c>
      <c r="NAS13">
        <f>VLOOKUP($A13,'[1]Cuadro 3'!$B$6:$N$169,2,FALSE)</f>
        <v>1</v>
      </c>
      <c r="NAT13">
        <f>VLOOKUP($A13,'[1]Cuadro 3'!$B$6:$N$169,2,FALSE)</f>
        <v>1</v>
      </c>
      <c r="NAU13">
        <f>VLOOKUP($A13,'[1]Cuadro 3'!$B$6:$N$169,2,FALSE)</f>
        <v>1</v>
      </c>
      <c r="NAV13">
        <f>VLOOKUP($A13,'[1]Cuadro 3'!$B$6:$N$169,2,FALSE)</f>
        <v>1</v>
      </c>
      <c r="NAW13">
        <f>VLOOKUP($A13,'[1]Cuadro 3'!$B$6:$N$169,2,FALSE)</f>
        <v>1</v>
      </c>
      <c r="NAX13">
        <f>VLOOKUP($A13,'[1]Cuadro 3'!$B$6:$N$169,2,FALSE)</f>
        <v>1</v>
      </c>
      <c r="NAY13">
        <f>VLOOKUP($A13,'[1]Cuadro 3'!$B$6:$N$169,2,FALSE)</f>
        <v>1</v>
      </c>
      <c r="NAZ13">
        <f>VLOOKUP($A13,'[1]Cuadro 3'!$B$6:$N$169,2,FALSE)</f>
        <v>1</v>
      </c>
      <c r="NBA13">
        <f>VLOOKUP($A13,'[1]Cuadro 3'!$B$6:$N$169,2,FALSE)</f>
        <v>1</v>
      </c>
      <c r="NBB13">
        <f>VLOOKUP($A13,'[1]Cuadro 3'!$B$6:$N$169,2,FALSE)</f>
        <v>1</v>
      </c>
      <c r="NBC13">
        <f>VLOOKUP($A13,'[1]Cuadro 3'!$B$6:$N$169,2,FALSE)</f>
        <v>1</v>
      </c>
      <c r="NBD13">
        <f>VLOOKUP($A13,'[1]Cuadro 3'!$B$6:$N$169,2,FALSE)</f>
        <v>1</v>
      </c>
      <c r="NBE13">
        <f>VLOOKUP($A13,'[1]Cuadro 3'!$B$6:$N$169,2,FALSE)</f>
        <v>1</v>
      </c>
      <c r="NBF13">
        <f>VLOOKUP($A13,'[1]Cuadro 3'!$B$6:$N$169,2,FALSE)</f>
        <v>1</v>
      </c>
      <c r="NBG13">
        <f>VLOOKUP($A13,'[1]Cuadro 3'!$B$6:$N$169,2,FALSE)</f>
        <v>1</v>
      </c>
      <c r="NBH13">
        <f>VLOOKUP($A13,'[1]Cuadro 3'!$B$6:$N$169,2,FALSE)</f>
        <v>1</v>
      </c>
      <c r="NBI13">
        <f>VLOOKUP($A13,'[1]Cuadro 3'!$B$6:$N$169,2,FALSE)</f>
        <v>1</v>
      </c>
      <c r="NBJ13">
        <f>VLOOKUP($A13,'[1]Cuadro 3'!$B$6:$N$169,2,FALSE)</f>
        <v>1</v>
      </c>
      <c r="NBK13">
        <f>VLOOKUP($A13,'[1]Cuadro 3'!$B$6:$N$169,2,FALSE)</f>
        <v>1</v>
      </c>
      <c r="NBL13">
        <f>VLOOKUP($A13,'[1]Cuadro 3'!$B$6:$N$169,2,FALSE)</f>
        <v>1</v>
      </c>
      <c r="NBM13">
        <f>VLOOKUP($A13,'[1]Cuadro 3'!$B$6:$N$169,2,FALSE)</f>
        <v>1</v>
      </c>
      <c r="NBN13">
        <f>VLOOKUP($A13,'[1]Cuadro 3'!$B$6:$N$169,2,FALSE)</f>
        <v>1</v>
      </c>
      <c r="NBO13">
        <f>VLOOKUP($A13,'[1]Cuadro 3'!$B$6:$N$169,2,FALSE)</f>
        <v>1</v>
      </c>
      <c r="NBP13">
        <f>VLOOKUP($A13,'[1]Cuadro 3'!$B$6:$N$169,2,FALSE)</f>
        <v>1</v>
      </c>
      <c r="NBQ13">
        <f>VLOOKUP($A13,'[1]Cuadro 3'!$B$6:$N$169,2,FALSE)</f>
        <v>1</v>
      </c>
      <c r="NBR13">
        <f>VLOOKUP($A13,'[1]Cuadro 3'!$B$6:$N$169,2,FALSE)</f>
        <v>1</v>
      </c>
      <c r="NBS13">
        <f>VLOOKUP($A13,'[1]Cuadro 3'!$B$6:$N$169,2,FALSE)</f>
        <v>1</v>
      </c>
      <c r="NBT13">
        <f>VLOOKUP($A13,'[1]Cuadro 3'!$B$6:$N$169,2,FALSE)</f>
        <v>1</v>
      </c>
      <c r="NBU13">
        <f>VLOOKUP($A13,'[1]Cuadro 3'!$B$6:$N$169,2,FALSE)</f>
        <v>1</v>
      </c>
      <c r="NBV13">
        <f>VLOOKUP($A13,'[1]Cuadro 3'!$B$6:$N$169,2,FALSE)</f>
        <v>1</v>
      </c>
      <c r="NBW13">
        <f>VLOOKUP($A13,'[1]Cuadro 3'!$B$6:$N$169,2,FALSE)</f>
        <v>1</v>
      </c>
      <c r="NBX13">
        <f>VLOOKUP($A13,'[1]Cuadro 3'!$B$6:$N$169,2,FALSE)</f>
        <v>1</v>
      </c>
      <c r="NBY13">
        <f>VLOOKUP($A13,'[1]Cuadro 3'!$B$6:$N$169,2,FALSE)</f>
        <v>1</v>
      </c>
      <c r="NBZ13">
        <f>VLOOKUP($A13,'[1]Cuadro 3'!$B$6:$N$169,2,FALSE)</f>
        <v>1</v>
      </c>
      <c r="NCA13">
        <f>VLOOKUP($A13,'[1]Cuadro 3'!$B$6:$N$169,2,FALSE)</f>
        <v>1</v>
      </c>
      <c r="NCB13">
        <f>VLOOKUP($A13,'[1]Cuadro 3'!$B$6:$N$169,2,FALSE)</f>
        <v>1</v>
      </c>
      <c r="NCC13">
        <f>VLOOKUP($A13,'[1]Cuadro 3'!$B$6:$N$169,2,FALSE)</f>
        <v>1</v>
      </c>
      <c r="NCD13">
        <f>VLOOKUP($A13,'[1]Cuadro 3'!$B$6:$N$169,2,FALSE)</f>
        <v>1</v>
      </c>
      <c r="NCE13">
        <f>VLOOKUP($A13,'[1]Cuadro 3'!$B$6:$N$169,2,FALSE)</f>
        <v>1</v>
      </c>
      <c r="NCF13">
        <f>VLOOKUP($A13,'[1]Cuadro 3'!$B$6:$N$169,2,FALSE)</f>
        <v>1</v>
      </c>
      <c r="NCG13">
        <f>VLOOKUP($A13,'[1]Cuadro 3'!$B$6:$N$169,2,FALSE)</f>
        <v>1</v>
      </c>
      <c r="NCH13">
        <f>VLOOKUP($A13,'[1]Cuadro 3'!$B$6:$N$169,2,FALSE)</f>
        <v>1</v>
      </c>
      <c r="NCI13">
        <f>VLOOKUP($A13,'[1]Cuadro 3'!$B$6:$N$169,2,FALSE)</f>
        <v>1</v>
      </c>
      <c r="NCJ13">
        <f>VLOOKUP($A13,'[1]Cuadro 3'!$B$6:$N$169,2,FALSE)</f>
        <v>1</v>
      </c>
      <c r="NCK13">
        <f>VLOOKUP($A13,'[1]Cuadro 3'!$B$6:$N$169,2,FALSE)</f>
        <v>1</v>
      </c>
      <c r="NCL13">
        <f>VLOOKUP($A13,'[1]Cuadro 3'!$B$6:$N$169,2,FALSE)</f>
        <v>1</v>
      </c>
      <c r="NCM13">
        <f>VLOOKUP($A13,'[1]Cuadro 3'!$B$6:$N$169,2,FALSE)</f>
        <v>1</v>
      </c>
      <c r="NCN13">
        <f>VLOOKUP($A13,'[1]Cuadro 3'!$B$6:$N$169,2,FALSE)</f>
        <v>1</v>
      </c>
      <c r="NCO13">
        <f>VLOOKUP($A13,'[1]Cuadro 3'!$B$6:$N$169,2,FALSE)</f>
        <v>1</v>
      </c>
      <c r="NCP13">
        <f>VLOOKUP($A13,'[1]Cuadro 3'!$B$6:$N$169,2,FALSE)</f>
        <v>1</v>
      </c>
      <c r="NCQ13">
        <f>VLOOKUP($A13,'[1]Cuadro 3'!$B$6:$N$169,2,FALSE)</f>
        <v>1</v>
      </c>
      <c r="NCR13">
        <f>VLOOKUP($A13,'[1]Cuadro 3'!$B$6:$N$169,2,FALSE)</f>
        <v>1</v>
      </c>
      <c r="NCS13">
        <f>VLOOKUP($A13,'[1]Cuadro 3'!$B$6:$N$169,2,FALSE)</f>
        <v>1</v>
      </c>
      <c r="NCT13">
        <f>VLOOKUP($A13,'[1]Cuadro 3'!$B$6:$N$169,2,FALSE)</f>
        <v>1</v>
      </c>
      <c r="NCU13">
        <f>VLOOKUP($A13,'[1]Cuadro 3'!$B$6:$N$169,2,FALSE)</f>
        <v>1</v>
      </c>
      <c r="NCV13">
        <f>VLOOKUP($A13,'[1]Cuadro 3'!$B$6:$N$169,2,FALSE)</f>
        <v>1</v>
      </c>
      <c r="NCW13">
        <f>VLOOKUP($A13,'[1]Cuadro 3'!$B$6:$N$169,2,FALSE)</f>
        <v>1</v>
      </c>
      <c r="NCX13">
        <f>VLOOKUP($A13,'[1]Cuadro 3'!$B$6:$N$169,2,FALSE)</f>
        <v>1</v>
      </c>
      <c r="NCY13">
        <f>VLOOKUP($A13,'[1]Cuadro 3'!$B$6:$N$169,2,FALSE)</f>
        <v>1</v>
      </c>
      <c r="NCZ13">
        <f>VLOOKUP($A13,'[1]Cuadro 3'!$B$6:$N$169,2,FALSE)</f>
        <v>1</v>
      </c>
      <c r="NDA13">
        <f>VLOOKUP($A13,'[1]Cuadro 3'!$B$6:$N$169,2,FALSE)</f>
        <v>1</v>
      </c>
      <c r="NDB13">
        <f>VLOOKUP($A13,'[1]Cuadro 3'!$B$6:$N$169,2,FALSE)</f>
        <v>1</v>
      </c>
      <c r="NDC13">
        <f>VLOOKUP($A13,'[1]Cuadro 3'!$B$6:$N$169,2,FALSE)</f>
        <v>1</v>
      </c>
      <c r="NDD13">
        <f>VLOOKUP($A13,'[1]Cuadro 3'!$B$6:$N$169,2,FALSE)</f>
        <v>1</v>
      </c>
      <c r="NDE13">
        <f>VLOOKUP($A13,'[1]Cuadro 3'!$B$6:$N$169,2,FALSE)</f>
        <v>1</v>
      </c>
      <c r="NDF13">
        <f>VLOOKUP($A13,'[1]Cuadro 3'!$B$6:$N$169,2,FALSE)</f>
        <v>1</v>
      </c>
      <c r="NDG13">
        <f>VLOOKUP($A13,'[1]Cuadro 3'!$B$6:$N$169,2,FALSE)</f>
        <v>1</v>
      </c>
      <c r="NDH13">
        <f>VLOOKUP($A13,'[1]Cuadro 3'!$B$6:$N$169,2,FALSE)</f>
        <v>1</v>
      </c>
      <c r="NDI13">
        <f>VLOOKUP($A13,'[1]Cuadro 3'!$B$6:$N$169,2,FALSE)</f>
        <v>1</v>
      </c>
      <c r="NDJ13">
        <f>VLOOKUP($A13,'[1]Cuadro 3'!$B$6:$N$169,2,FALSE)</f>
        <v>1</v>
      </c>
      <c r="NDK13">
        <f>VLOOKUP($A13,'[1]Cuadro 3'!$B$6:$N$169,2,FALSE)</f>
        <v>1</v>
      </c>
      <c r="NDL13">
        <f>VLOOKUP($A13,'[1]Cuadro 3'!$B$6:$N$169,2,FALSE)</f>
        <v>1</v>
      </c>
      <c r="NDM13">
        <f>VLOOKUP($A13,'[1]Cuadro 3'!$B$6:$N$169,2,FALSE)</f>
        <v>1</v>
      </c>
      <c r="NDN13">
        <f>VLOOKUP($A13,'[1]Cuadro 3'!$B$6:$N$169,2,FALSE)</f>
        <v>1</v>
      </c>
      <c r="NDO13">
        <f>VLOOKUP($A13,'[1]Cuadro 3'!$B$6:$N$169,2,FALSE)</f>
        <v>1</v>
      </c>
      <c r="NDP13">
        <f>VLOOKUP($A13,'[1]Cuadro 3'!$B$6:$N$169,2,FALSE)</f>
        <v>1</v>
      </c>
      <c r="NDQ13">
        <f>VLOOKUP($A13,'[1]Cuadro 3'!$B$6:$N$169,2,FALSE)</f>
        <v>1</v>
      </c>
      <c r="NDR13">
        <f>VLOOKUP($A13,'[1]Cuadro 3'!$B$6:$N$169,2,FALSE)</f>
        <v>1</v>
      </c>
      <c r="NDS13">
        <f>VLOOKUP($A13,'[1]Cuadro 3'!$B$6:$N$169,2,FALSE)</f>
        <v>1</v>
      </c>
      <c r="NDT13">
        <f>VLOOKUP($A13,'[1]Cuadro 3'!$B$6:$N$169,2,FALSE)</f>
        <v>1</v>
      </c>
      <c r="NDU13">
        <f>VLOOKUP($A13,'[1]Cuadro 3'!$B$6:$N$169,2,FALSE)</f>
        <v>1</v>
      </c>
      <c r="NDV13">
        <f>VLOOKUP($A13,'[1]Cuadro 3'!$B$6:$N$169,2,FALSE)</f>
        <v>1</v>
      </c>
      <c r="NDW13">
        <f>VLOOKUP($A13,'[1]Cuadro 3'!$B$6:$N$169,2,FALSE)</f>
        <v>1</v>
      </c>
      <c r="NDX13">
        <f>VLOOKUP($A13,'[1]Cuadro 3'!$B$6:$N$169,2,FALSE)</f>
        <v>1</v>
      </c>
      <c r="NDY13">
        <f>VLOOKUP($A13,'[1]Cuadro 3'!$B$6:$N$169,2,FALSE)</f>
        <v>1</v>
      </c>
      <c r="NDZ13">
        <f>VLOOKUP($A13,'[1]Cuadro 3'!$B$6:$N$169,2,FALSE)</f>
        <v>1</v>
      </c>
      <c r="NEA13">
        <f>VLOOKUP($A13,'[1]Cuadro 3'!$B$6:$N$169,2,FALSE)</f>
        <v>1</v>
      </c>
      <c r="NEB13">
        <f>VLOOKUP($A13,'[1]Cuadro 3'!$B$6:$N$169,2,FALSE)</f>
        <v>1</v>
      </c>
      <c r="NEC13">
        <f>VLOOKUP($A13,'[1]Cuadro 3'!$B$6:$N$169,2,FALSE)</f>
        <v>1</v>
      </c>
      <c r="NED13">
        <f>VLOOKUP($A13,'[1]Cuadro 3'!$B$6:$N$169,2,FALSE)</f>
        <v>1</v>
      </c>
      <c r="NEE13">
        <f>VLOOKUP($A13,'[1]Cuadro 3'!$B$6:$N$169,2,FALSE)</f>
        <v>1</v>
      </c>
      <c r="NEF13">
        <f>VLOOKUP($A13,'[1]Cuadro 3'!$B$6:$N$169,2,FALSE)</f>
        <v>1</v>
      </c>
      <c r="NEG13">
        <f>VLOOKUP($A13,'[1]Cuadro 3'!$B$6:$N$169,2,FALSE)</f>
        <v>1</v>
      </c>
      <c r="NEH13">
        <f>VLOOKUP($A13,'[1]Cuadro 3'!$B$6:$N$169,2,FALSE)</f>
        <v>1</v>
      </c>
      <c r="NEI13">
        <f>VLOOKUP($A13,'[1]Cuadro 3'!$B$6:$N$169,2,FALSE)</f>
        <v>1</v>
      </c>
      <c r="NEJ13">
        <f>VLOOKUP($A13,'[1]Cuadro 3'!$B$6:$N$169,2,FALSE)</f>
        <v>1</v>
      </c>
      <c r="NEK13">
        <f>VLOOKUP($A13,'[1]Cuadro 3'!$B$6:$N$169,2,FALSE)</f>
        <v>1</v>
      </c>
      <c r="NEL13">
        <f>VLOOKUP($A13,'[1]Cuadro 3'!$B$6:$N$169,2,FALSE)</f>
        <v>1</v>
      </c>
      <c r="NEM13">
        <f>VLOOKUP($A13,'[1]Cuadro 3'!$B$6:$N$169,2,FALSE)</f>
        <v>1</v>
      </c>
      <c r="NEN13">
        <f>VLOOKUP($A13,'[1]Cuadro 3'!$B$6:$N$169,2,FALSE)</f>
        <v>1</v>
      </c>
      <c r="NEO13">
        <f>VLOOKUP($A13,'[1]Cuadro 3'!$B$6:$N$169,2,FALSE)</f>
        <v>1</v>
      </c>
      <c r="NEP13">
        <f>VLOOKUP($A13,'[1]Cuadro 3'!$B$6:$N$169,2,FALSE)</f>
        <v>1</v>
      </c>
      <c r="NEQ13">
        <f>VLOOKUP($A13,'[1]Cuadro 3'!$B$6:$N$169,2,FALSE)</f>
        <v>1</v>
      </c>
      <c r="NER13">
        <f>VLOOKUP($A13,'[1]Cuadro 3'!$B$6:$N$169,2,FALSE)</f>
        <v>1</v>
      </c>
      <c r="NES13">
        <f>VLOOKUP($A13,'[1]Cuadro 3'!$B$6:$N$169,2,FALSE)</f>
        <v>1</v>
      </c>
      <c r="NET13">
        <f>VLOOKUP($A13,'[1]Cuadro 3'!$B$6:$N$169,2,FALSE)</f>
        <v>1</v>
      </c>
      <c r="NEU13">
        <f>VLOOKUP($A13,'[1]Cuadro 3'!$B$6:$N$169,2,FALSE)</f>
        <v>1</v>
      </c>
      <c r="NEV13">
        <f>VLOOKUP($A13,'[1]Cuadro 3'!$B$6:$N$169,2,FALSE)</f>
        <v>1</v>
      </c>
      <c r="NEW13">
        <f>VLOOKUP($A13,'[1]Cuadro 3'!$B$6:$N$169,2,FALSE)</f>
        <v>1</v>
      </c>
      <c r="NEX13">
        <f>VLOOKUP($A13,'[1]Cuadro 3'!$B$6:$N$169,2,FALSE)</f>
        <v>1</v>
      </c>
      <c r="NEY13">
        <f>VLOOKUP($A13,'[1]Cuadro 3'!$B$6:$N$169,2,FALSE)</f>
        <v>1</v>
      </c>
      <c r="NEZ13">
        <f>VLOOKUP($A13,'[1]Cuadro 3'!$B$6:$N$169,2,FALSE)</f>
        <v>1</v>
      </c>
      <c r="NFA13">
        <f>VLOOKUP($A13,'[1]Cuadro 3'!$B$6:$N$169,2,FALSE)</f>
        <v>1</v>
      </c>
      <c r="NFB13">
        <f>VLOOKUP($A13,'[1]Cuadro 3'!$B$6:$N$169,2,FALSE)</f>
        <v>1</v>
      </c>
      <c r="NFC13">
        <f>VLOOKUP($A13,'[1]Cuadro 3'!$B$6:$N$169,2,FALSE)</f>
        <v>1</v>
      </c>
      <c r="NFD13">
        <f>VLOOKUP($A13,'[1]Cuadro 3'!$B$6:$N$169,2,FALSE)</f>
        <v>1</v>
      </c>
      <c r="NFE13">
        <f>VLOOKUP($A13,'[1]Cuadro 3'!$B$6:$N$169,2,FALSE)</f>
        <v>1</v>
      </c>
      <c r="NFF13">
        <f>VLOOKUP($A13,'[1]Cuadro 3'!$B$6:$N$169,2,FALSE)</f>
        <v>1</v>
      </c>
      <c r="NFG13">
        <f>VLOOKUP($A13,'[1]Cuadro 3'!$B$6:$N$169,2,FALSE)</f>
        <v>1</v>
      </c>
      <c r="NFH13">
        <f>VLOOKUP($A13,'[1]Cuadro 3'!$B$6:$N$169,2,FALSE)</f>
        <v>1</v>
      </c>
      <c r="NFI13">
        <f>VLOOKUP($A13,'[1]Cuadro 3'!$B$6:$N$169,2,FALSE)</f>
        <v>1</v>
      </c>
      <c r="NFJ13">
        <f>VLOOKUP($A13,'[1]Cuadro 3'!$B$6:$N$169,2,FALSE)</f>
        <v>1</v>
      </c>
      <c r="NFK13">
        <f>VLOOKUP($A13,'[1]Cuadro 3'!$B$6:$N$169,2,FALSE)</f>
        <v>1</v>
      </c>
      <c r="NFL13">
        <f>VLOOKUP($A13,'[1]Cuadro 3'!$B$6:$N$169,2,FALSE)</f>
        <v>1</v>
      </c>
      <c r="NFM13">
        <f>VLOOKUP($A13,'[1]Cuadro 3'!$B$6:$N$169,2,FALSE)</f>
        <v>1</v>
      </c>
      <c r="NFN13">
        <f>VLOOKUP($A13,'[1]Cuadro 3'!$B$6:$N$169,2,FALSE)</f>
        <v>1</v>
      </c>
      <c r="NFO13">
        <f>VLOOKUP($A13,'[1]Cuadro 3'!$B$6:$N$169,2,FALSE)</f>
        <v>1</v>
      </c>
      <c r="NFP13">
        <f>VLOOKUP($A13,'[1]Cuadro 3'!$B$6:$N$169,2,FALSE)</f>
        <v>1</v>
      </c>
      <c r="NFQ13">
        <f>VLOOKUP($A13,'[1]Cuadro 3'!$B$6:$N$169,2,FALSE)</f>
        <v>1</v>
      </c>
      <c r="NFR13">
        <f>VLOOKUP($A13,'[1]Cuadro 3'!$B$6:$N$169,2,FALSE)</f>
        <v>1</v>
      </c>
      <c r="NFS13">
        <f>VLOOKUP($A13,'[1]Cuadro 3'!$B$6:$N$169,2,FALSE)</f>
        <v>1</v>
      </c>
      <c r="NFT13">
        <f>VLOOKUP($A13,'[1]Cuadro 3'!$B$6:$N$169,2,FALSE)</f>
        <v>1</v>
      </c>
      <c r="NFU13">
        <f>VLOOKUP($A13,'[1]Cuadro 3'!$B$6:$N$169,2,FALSE)</f>
        <v>1</v>
      </c>
      <c r="NFV13">
        <f>VLOOKUP($A13,'[1]Cuadro 3'!$B$6:$N$169,2,FALSE)</f>
        <v>1</v>
      </c>
      <c r="NFW13">
        <f>VLOOKUP($A13,'[1]Cuadro 3'!$B$6:$N$169,2,FALSE)</f>
        <v>1</v>
      </c>
      <c r="NFX13">
        <f>VLOOKUP($A13,'[1]Cuadro 3'!$B$6:$N$169,2,FALSE)</f>
        <v>1</v>
      </c>
      <c r="NFY13">
        <f>VLOOKUP($A13,'[1]Cuadro 3'!$B$6:$N$169,2,FALSE)</f>
        <v>1</v>
      </c>
      <c r="NFZ13">
        <f>VLOOKUP($A13,'[1]Cuadro 3'!$B$6:$N$169,2,FALSE)</f>
        <v>1</v>
      </c>
      <c r="NGA13">
        <f>VLOOKUP($A13,'[1]Cuadro 3'!$B$6:$N$169,2,FALSE)</f>
        <v>1</v>
      </c>
      <c r="NGB13">
        <f>VLOOKUP($A13,'[1]Cuadro 3'!$B$6:$N$169,2,FALSE)</f>
        <v>1</v>
      </c>
      <c r="NGC13">
        <f>VLOOKUP($A13,'[1]Cuadro 3'!$B$6:$N$169,2,FALSE)</f>
        <v>1</v>
      </c>
      <c r="NGD13">
        <f>VLOOKUP($A13,'[1]Cuadro 3'!$B$6:$N$169,2,FALSE)</f>
        <v>1</v>
      </c>
      <c r="NGE13">
        <f>VLOOKUP($A13,'[1]Cuadro 3'!$B$6:$N$169,2,FALSE)</f>
        <v>1</v>
      </c>
      <c r="NGF13">
        <f>VLOOKUP($A13,'[1]Cuadro 3'!$B$6:$N$169,2,FALSE)</f>
        <v>1</v>
      </c>
      <c r="NGG13">
        <f>VLOOKUP($A13,'[1]Cuadro 3'!$B$6:$N$169,2,FALSE)</f>
        <v>1</v>
      </c>
      <c r="NGH13">
        <f>VLOOKUP($A13,'[1]Cuadro 3'!$B$6:$N$169,2,FALSE)</f>
        <v>1</v>
      </c>
      <c r="NGI13">
        <f>VLOOKUP($A13,'[1]Cuadro 3'!$B$6:$N$169,2,FALSE)</f>
        <v>1</v>
      </c>
      <c r="NGJ13">
        <f>VLOOKUP($A13,'[1]Cuadro 3'!$B$6:$N$169,2,FALSE)</f>
        <v>1</v>
      </c>
      <c r="NGK13">
        <f>VLOOKUP($A13,'[1]Cuadro 3'!$B$6:$N$169,2,FALSE)</f>
        <v>1</v>
      </c>
      <c r="NGL13">
        <f>VLOOKUP($A13,'[1]Cuadro 3'!$B$6:$N$169,2,FALSE)</f>
        <v>1</v>
      </c>
      <c r="NGM13">
        <f>VLOOKUP($A13,'[1]Cuadro 3'!$B$6:$N$169,2,FALSE)</f>
        <v>1</v>
      </c>
      <c r="NGN13">
        <f>VLOOKUP($A13,'[1]Cuadro 3'!$B$6:$N$169,2,FALSE)</f>
        <v>1</v>
      </c>
      <c r="NGO13">
        <f>VLOOKUP($A13,'[1]Cuadro 3'!$B$6:$N$169,2,FALSE)</f>
        <v>1</v>
      </c>
      <c r="NGP13">
        <f>VLOOKUP($A13,'[1]Cuadro 3'!$B$6:$N$169,2,FALSE)</f>
        <v>1</v>
      </c>
      <c r="NGQ13">
        <f>VLOOKUP($A13,'[1]Cuadro 3'!$B$6:$N$169,2,FALSE)</f>
        <v>1</v>
      </c>
      <c r="NGR13">
        <f>VLOOKUP($A13,'[1]Cuadro 3'!$B$6:$N$169,2,FALSE)</f>
        <v>1</v>
      </c>
      <c r="NGS13">
        <f>VLOOKUP($A13,'[1]Cuadro 3'!$B$6:$N$169,2,FALSE)</f>
        <v>1</v>
      </c>
      <c r="NGT13">
        <f>VLOOKUP($A13,'[1]Cuadro 3'!$B$6:$N$169,2,FALSE)</f>
        <v>1</v>
      </c>
      <c r="NGU13">
        <f>VLOOKUP($A13,'[1]Cuadro 3'!$B$6:$N$169,2,FALSE)</f>
        <v>1</v>
      </c>
      <c r="NGV13">
        <f>VLOOKUP($A13,'[1]Cuadro 3'!$B$6:$N$169,2,FALSE)</f>
        <v>1</v>
      </c>
      <c r="NGW13">
        <f>VLOOKUP($A13,'[1]Cuadro 3'!$B$6:$N$169,2,FALSE)</f>
        <v>1</v>
      </c>
      <c r="NGX13">
        <f>VLOOKUP($A13,'[1]Cuadro 3'!$B$6:$N$169,2,FALSE)</f>
        <v>1</v>
      </c>
      <c r="NGY13">
        <f>VLOOKUP($A13,'[1]Cuadro 3'!$B$6:$N$169,2,FALSE)</f>
        <v>1</v>
      </c>
      <c r="NGZ13">
        <f>VLOOKUP($A13,'[1]Cuadro 3'!$B$6:$N$169,2,FALSE)</f>
        <v>1</v>
      </c>
      <c r="NHA13">
        <f>VLOOKUP($A13,'[1]Cuadro 3'!$B$6:$N$169,2,FALSE)</f>
        <v>1</v>
      </c>
      <c r="NHB13">
        <f>VLOOKUP($A13,'[1]Cuadro 3'!$B$6:$N$169,2,FALSE)</f>
        <v>1</v>
      </c>
      <c r="NHC13">
        <f>VLOOKUP($A13,'[1]Cuadro 3'!$B$6:$N$169,2,FALSE)</f>
        <v>1</v>
      </c>
      <c r="NHD13">
        <f>VLOOKUP($A13,'[1]Cuadro 3'!$B$6:$N$169,2,FALSE)</f>
        <v>1</v>
      </c>
      <c r="NHE13">
        <f>VLOOKUP($A13,'[1]Cuadro 3'!$B$6:$N$169,2,FALSE)</f>
        <v>1</v>
      </c>
      <c r="NHF13">
        <f>VLOOKUP($A13,'[1]Cuadro 3'!$B$6:$N$169,2,FALSE)</f>
        <v>1</v>
      </c>
      <c r="NHG13">
        <f>VLOOKUP($A13,'[1]Cuadro 3'!$B$6:$N$169,2,FALSE)</f>
        <v>1</v>
      </c>
      <c r="NHH13">
        <f>VLOOKUP($A13,'[1]Cuadro 3'!$B$6:$N$169,2,FALSE)</f>
        <v>1</v>
      </c>
      <c r="NHI13">
        <f>VLOOKUP($A13,'[1]Cuadro 3'!$B$6:$N$169,2,FALSE)</f>
        <v>1</v>
      </c>
      <c r="NHJ13">
        <f>VLOOKUP($A13,'[1]Cuadro 3'!$B$6:$N$169,2,FALSE)</f>
        <v>1</v>
      </c>
      <c r="NHK13">
        <f>VLOOKUP($A13,'[1]Cuadro 3'!$B$6:$N$169,2,FALSE)</f>
        <v>1</v>
      </c>
      <c r="NHL13">
        <f>VLOOKUP($A13,'[1]Cuadro 3'!$B$6:$N$169,2,FALSE)</f>
        <v>1</v>
      </c>
      <c r="NHM13">
        <f>VLOOKUP($A13,'[1]Cuadro 3'!$B$6:$N$169,2,FALSE)</f>
        <v>1</v>
      </c>
      <c r="NHN13">
        <f>VLOOKUP($A13,'[1]Cuadro 3'!$B$6:$N$169,2,FALSE)</f>
        <v>1</v>
      </c>
      <c r="NHO13">
        <f>VLOOKUP($A13,'[1]Cuadro 3'!$B$6:$N$169,2,FALSE)</f>
        <v>1</v>
      </c>
      <c r="NHP13">
        <f>VLOOKUP($A13,'[1]Cuadro 3'!$B$6:$N$169,2,FALSE)</f>
        <v>1</v>
      </c>
      <c r="NHQ13">
        <f>VLOOKUP($A13,'[1]Cuadro 3'!$B$6:$N$169,2,FALSE)</f>
        <v>1</v>
      </c>
      <c r="NHR13">
        <f>VLOOKUP($A13,'[1]Cuadro 3'!$B$6:$N$169,2,FALSE)</f>
        <v>1</v>
      </c>
      <c r="NHS13">
        <f>VLOOKUP($A13,'[1]Cuadro 3'!$B$6:$N$169,2,FALSE)</f>
        <v>1</v>
      </c>
      <c r="NHT13">
        <f>VLOOKUP($A13,'[1]Cuadro 3'!$B$6:$N$169,2,FALSE)</f>
        <v>1</v>
      </c>
      <c r="NHU13">
        <f>VLOOKUP($A13,'[1]Cuadro 3'!$B$6:$N$169,2,FALSE)</f>
        <v>1</v>
      </c>
      <c r="NHV13">
        <f>VLOOKUP($A13,'[1]Cuadro 3'!$B$6:$N$169,2,FALSE)</f>
        <v>1</v>
      </c>
      <c r="NHW13">
        <f>VLOOKUP($A13,'[1]Cuadro 3'!$B$6:$N$169,2,FALSE)</f>
        <v>1</v>
      </c>
      <c r="NHX13">
        <f>VLOOKUP($A13,'[1]Cuadro 3'!$B$6:$N$169,2,FALSE)</f>
        <v>1</v>
      </c>
      <c r="NHY13">
        <f>VLOOKUP($A13,'[1]Cuadro 3'!$B$6:$N$169,2,FALSE)</f>
        <v>1</v>
      </c>
      <c r="NHZ13">
        <f>VLOOKUP($A13,'[1]Cuadro 3'!$B$6:$N$169,2,FALSE)</f>
        <v>1</v>
      </c>
      <c r="NIA13">
        <f>VLOOKUP($A13,'[1]Cuadro 3'!$B$6:$N$169,2,FALSE)</f>
        <v>1</v>
      </c>
      <c r="NIB13">
        <f>VLOOKUP($A13,'[1]Cuadro 3'!$B$6:$N$169,2,FALSE)</f>
        <v>1</v>
      </c>
      <c r="NIC13">
        <f>VLOOKUP($A13,'[1]Cuadro 3'!$B$6:$N$169,2,FALSE)</f>
        <v>1</v>
      </c>
      <c r="NID13">
        <f>VLOOKUP($A13,'[1]Cuadro 3'!$B$6:$N$169,2,FALSE)</f>
        <v>1</v>
      </c>
      <c r="NIE13">
        <f>VLOOKUP($A13,'[1]Cuadro 3'!$B$6:$N$169,2,FALSE)</f>
        <v>1</v>
      </c>
      <c r="NIF13">
        <f>VLOOKUP($A13,'[1]Cuadro 3'!$B$6:$N$169,2,FALSE)</f>
        <v>1</v>
      </c>
      <c r="NIG13">
        <f>VLOOKUP($A13,'[1]Cuadro 3'!$B$6:$N$169,2,FALSE)</f>
        <v>1</v>
      </c>
      <c r="NIH13">
        <f>VLOOKUP($A13,'[1]Cuadro 3'!$B$6:$N$169,2,FALSE)</f>
        <v>1</v>
      </c>
      <c r="NII13">
        <f>VLOOKUP($A13,'[1]Cuadro 3'!$B$6:$N$169,2,FALSE)</f>
        <v>1</v>
      </c>
      <c r="NIJ13">
        <f>VLOOKUP($A13,'[1]Cuadro 3'!$B$6:$N$169,2,FALSE)</f>
        <v>1</v>
      </c>
      <c r="NIK13">
        <f>VLOOKUP($A13,'[1]Cuadro 3'!$B$6:$N$169,2,FALSE)</f>
        <v>1</v>
      </c>
      <c r="NIL13">
        <f>VLOOKUP($A13,'[1]Cuadro 3'!$B$6:$N$169,2,FALSE)</f>
        <v>1</v>
      </c>
      <c r="NIM13">
        <f>VLOOKUP($A13,'[1]Cuadro 3'!$B$6:$N$169,2,FALSE)</f>
        <v>1</v>
      </c>
      <c r="NIN13">
        <f>VLOOKUP($A13,'[1]Cuadro 3'!$B$6:$N$169,2,FALSE)</f>
        <v>1</v>
      </c>
      <c r="NIO13">
        <f>VLOOKUP($A13,'[1]Cuadro 3'!$B$6:$N$169,2,FALSE)</f>
        <v>1</v>
      </c>
      <c r="NIP13">
        <f>VLOOKUP($A13,'[1]Cuadro 3'!$B$6:$N$169,2,FALSE)</f>
        <v>1</v>
      </c>
      <c r="NIQ13">
        <f>VLOOKUP($A13,'[1]Cuadro 3'!$B$6:$N$169,2,FALSE)</f>
        <v>1</v>
      </c>
      <c r="NIR13">
        <f>VLOOKUP($A13,'[1]Cuadro 3'!$B$6:$N$169,2,FALSE)</f>
        <v>1</v>
      </c>
      <c r="NIS13">
        <f>VLOOKUP($A13,'[1]Cuadro 3'!$B$6:$N$169,2,FALSE)</f>
        <v>1</v>
      </c>
      <c r="NIT13">
        <f>VLOOKUP($A13,'[1]Cuadro 3'!$B$6:$N$169,2,FALSE)</f>
        <v>1</v>
      </c>
      <c r="NIU13">
        <f>VLOOKUP($A13,'[1]Cuadro 3'!$B$6:$N$169,2,FALSE)</f>
        <v>1</v>
      </c>
      <c r="NIV13">
        <f>VLOOKUP($A13,'[1]Cuadro 3'!$B$6:$N$169,2,FALSE)</f>
        <v>1</v>
      </c>
      <c r="NIW13">
        <f>VLOOKUP($A13,'[1]Cuadro 3'!$B$6:$N$169,2,FALSE)</f>
        <v>1</v>
      </c>
      <c r="NIX13">
        <f>VLOOKUP($A13,'[1]Cuadro 3'!$B$6:$N$169,2,FALSE)</f>
        <v>1</v>
      </c>
      <c r="NIY13">
        <f>VLOOKUP($A13,'[1]Cuadro 3'!$B$6:$N$169,2,FALSE)</f>
        <v>1</v>
      </c>
      <c r="NIZ13">
        <f>VLOOKUP($A13,'[1]Cuadro 3'!$B$6:$N$169,2,FALSE)</f>
        <v>1</v>
      </c>
      <c r="NJA13">
        <f>VLOOKUP($A13,'[1]Cuadro 3'!$B$6:$N$169,2,FALSE)</f>
        <v>1</v>
      </c>
      <c r="NJB13">
        <f>VLOOKUP($A13,'[1]Cuadro 3'!$B$6:$N$169,2,FALSE)</f>
        <v>1</v>
      </c>
      <c r="NJC13">
        <f>VLOOKUP($A13,'[1]Cuadro 3'!$B$6:$N$169,2,FALSE)</f>
        <v>1</v>
      </c>
      <c r="NJD13">
        <f>VLOOKUP($A13,'[1]Cuadro 3'!$B$6:$N$169,2,FALSE)</f>
        <v>1</v>
      </c>
      <c r="NJE13">
        <f>VLOOKUP($A13,'[1]Cuadro 3'!$B$6:$N$169,2,FALSE)</f>
        <v>1</v>
      </c>
      <c r="NJF13">
        <f>VLOOKUP($A13,'[1]Cuadro 3'!$B$6:$N$169,2,FALSE)</f>
        <v>1</v>
      </c>
      <c r="NJG13">
        <f>VLOOKUP($A13,'[1]Cuadro 3'!$B$6:$N$169,2,FALSE)</f>
        <v>1</v>
      </c>
      <c r="NJH13">
        <f>VLOOKUP($A13,'[1]Cuadro 3'!$B$6:$N$169,2,FALSE)</f>
        <v>1</v>
      </c>
      <c r="NJI13">
        <f>VLOOKUP($A13,'[1]Cuadro 3'!$B$6:$N$169,2,FALSE)</f>
        <v>1</v>
      </c>
      <c r="NJJ13">
        <f>VLOOKUP($A13,'[1]Cuadro 3'!$B$6:$N$169,2,FALSE)</f>
        <v>1</v>
      </c>
      <c r="NJK13">
        <f>VLOOKUP($A13,'[1]Cuadro 3'!$B$6:$N$169,2,FALSE)</f>
        <v>1</v>
      </c>
      <c r="NJL13">
        <f>VLOOKUP($A13,'[1]Cuadro 3'!$B$6:$N$169,2,FALSE)</f>
        <v>1</v>
      </c>
      <c r="NJM13">
        <f>VLOOKUP($A13,'[1]Cuadro 3'!$B$6:$N$169,2,FALSE)</f>
        <v>1</v>
      </c>
      <c r="NJN13">
        <f>VLOOKUP($A13,'[1]Cuadro 3'!$B$6:$N$169,2,FALSE)</f>
        <v>1</v>
      </c>
      <c r="NJO13">
        <f>VLOOKUP($A13,'[1]Cuadro 3'!$B$6:$N$169,2,FALSE)</f>
        <v>1</v>
      </c>
      <c r="NJP13">
        <f>VLOOKUP($A13,'[1]Cuadro 3'!$B$6:$N$169,2,FALSE)</f>
        <v>1</v>
      </c>
      <c r="NJQ13">
        <f>VLOOKUP($A13,'[1]Cuadro 3'!$B$6:$N$169,2,FALSE)</f>
        <v>1</v>
      </c>
      <c r="NJR13">
        <f>VLOOKUP($A13,'[1]Cuadro 3'!$B$6:$N$169,2,FALSE)</f>
        <v>1</v>
      </c>
      <c r="NJS13">
        <f>VLOOKUP($A13,'[1]Cuadro 3'!$B$6:$N$169,2,FALSE)</f>
        <v>1</v>
      </c>
      <c r="NJT13">
        <f>VLOOKUP($A13,'[1]Cuadro 3'!$B$6:$N$169,2,FALSE)</f>
        <v>1</v>
      </c>
      <c r="NJU13">
        <f>VLOOKUP($A13,'[1]Cuadro 3'!$B$6:$N$169,2,FALSE)</f>
        <v>1</v>
      </c>
      <c r="NJV13">
        <f>VLOOKUP($A13,'[1]Cuadro 3'!$B$6:$N$169,2,FALSE)</f>
        <v>1</v>
      </c>
      <c r="NJW13">
        <f>VLOOKUP($A13,'[1]Cuadro 3'!$B$6:$N$169,2,FALSE)</f>
        <v>1</v>
      </c>
      <c r="NJX13">
        <f>VLOOKUP($A13,'[1]Cuadro 3'!$B$6:$N$169,2,FALSE)</f>
        <v>1</v>
      </c>
      <c r="NJY13">
        <f>VLOOKUP($A13,'[1]Cuadro 3'!$B$6:$N$169,2,FALSE)</f>
        <v>1</v>
      </c>
      <c r="NJZ13">
        <f>VLOOKUP($A13,'[1]Cuadro 3'!$B$6:$N$169,2,FALSE)</f>
        <v>1</v>
      </c>
      <c r="NKA13">
        <f>VLOOKUP($A13,'[1]Cuadro 3'!$B$6:$N$169,2,FALSE)</f>
        <v>1</v>
      </c>
      <c r="NKB13">
        <f>VLOOKUP($A13,'[1]Cuadro 3'!$B$6:$N$169,2,FALSE)</f>
        <v>1</v>
      </c>
      <c r="NKC13">
        <f>VLOOKUP($A13,'[1]Cuadro 3'!$B$6:$N$169,2,FALSE)</f>
        <v>1</v>
      </c>
      <c r="NKD13">
        <f>VLOOKUP($A13,'[1]Cuadro 3'!$B$6:$N$169,2,FALSE)</f>
        <v>1</v>
      </c>
      <c r="NKE13">
        <f>VLOOKUP($A13,'[1]Cuadro 3'!$B$6:$N$169,2,FALSE)</f>
        <v>1</v>
      </c>
      <c r="NKF13">
        <f>VLOOKUP($A13,'[1]Cuadro 3'!$B$6:$N$169,2,FALSE)</f>
        <v>1</v>
      </c>
      <c r="NKG13">
        <f>VLOOKUP($A13,'[1]Cuadro 3'!$B$6:$N$169,2,FALSE)</f>
        <v>1</v>
      </c>
      <c r="NKH13">
        <f>VLOOKUP($A13,'[1]Cuadro 3'!$B$6:$N$169,2,FALSE)</f>
        <v>1</v>
      </c>
      <c r="NKI13">
        <f>VLOOKUP($A13,'[1]Cuadro 3'!$B$6:$N$169,2,FALSE)</f>
        <v>1</v>
      </c>
      <c r="NKJ13">
        <f>VLOOKUP($A13,'[1]Cuadro 3'!$B$6:$N$169,2,FALSE)</f>
        <v>1</v>
      </c>
      <c r="NKK13">
        <f>VLOOKUP($A13,'[1]Cuadro 3'!$B$6:$N$169,2,FALSE)</f>
        <v>1</v>
      </c>
      <c r="NKL13">
        <f>VLOOKUP($A13,'[1]Cuadro 3'!$B$6:$N$169,2,FALSE)</f>
        <v>1</v>
      </c>
      <c r="NKM13">
        <f>VLOOKUP($A13,'[1]Cuadro 3'!$B$6:$N$169,2,FALSE)</f>
        <v>1</v>
      </c>
      <c r="NKN13">
        <f>VLOOKUP($A13,'[1]Cuadro 3'!$B$6:$N$169,2,FALSE)</f>
        <v>1</v>
      </c>
      <c r="NKO13">
        <f>VLOOKUP($A13,'[1]Cuadro 3'!$B$6:$N$169,2,FALSE)</f>
        <v>1</v>
      </c>
      <c r="NKP13">
        <f>VLOOKUP($A13,'[1]Cuadro 3'!$B$6:$N$169,2,FALSE)</f>
        <v>1</v>
      </c>
      <c r="NKQ13">
        <f>VLOOKUP($A13,'[1]Cuadro 3'!$B$6:$N$169,2,FALSE)</f>
        <v>1</v>
      </c>
      <c r="NKR13">
        <f>VLOOKUP($A13,'[1]Cuadro 3'!$B$6:$N$169,2,FALSE)</f>
        <v>1</v>
      </c>
      <c r="NKS13">
        <f>VLOOKUP($A13,'[1]Cuadro 3'!$B$6:$N$169,2,FALSE)</f>
        <v>1</v>
      </c>
      <c r="NKT13">
        <f>VLOOKUP($A13,'[1]Cuadro 3'!$B$6:$N$169,2,FALSE)</f>
        <v>1</v>
      </c>
      <c r="NKU13">
        <f>VLOOKUP($A13,'[1]Cuadro 3'!$B$6:$N$169,2,FALSE)</f>
        <v>1</v>
      </c>
      <c r="NKV13">
        <f>VLOOKUP($A13,'[1]Cuadro 3'!$B$6:$N$169,2,FALSE)</f>
        <v>1</v>
      </c>
      <c r="NKW13">
        <f>VLOOKUP($A13,'[1]Cuadro 3'!$B$6:$N$169,2,FALSE)</f>
        <v>1</v>
      </c>
      <c r="NKX13">
        <f>VLOOKUP($A13,'[1]Cuadro 3'!$B$6:$N$169,2,FALSE)</f>
        <v>1</v>
      </c>
      <c r="NKY13">
        <f>VLOOKUP($A13,'[1]Cuadro 3'!$B$6:$N$169,2,FALSE)</f>
        <v>1</v>
      </c>
      <c r="NKZ13">
        <f>VLOOKUP($A13,'[1]Cuadro 3'!$B$6:$N$169,2,FALSE)</f>
        <v>1</v>
      </c>
      <c r="NLA13">
        <f>VLOOKUP($A13,'[1]Cuadro 3'!$B$6:$N$169,2,FALSE)</f>
        <v>1</v>
      </c>
      <c r="NLB13">
        <f>VLOOKUP($A13,'[1]Cuadro 3'!$B$6:$N$169,2,FALSE)</f>
        <v>1</v>
      </c>
      <c r="NLC13">
        <f>VLOOKUP($A13,'[1]Cuadro 3'!$B$6:$N$169,2,FALSE)</f>
        <v>1</v>
      </c>
      <c r="NLD13">
        <f>VLOOKUP($A13,'[1]Cuadro 3'!$B$6:$N$169,2,FALSE)</f>
        <v>1</v>
      </c>
      <c r="NLE13">
        <f>VLOOKUP($A13,'[1]Cuadro 3'!$B$6:$N$169,2,FALSE)</f>
        <v>1</v>
      </c>
      <c r="NLF13">
        <f>VLOOKUP($A13,'[1]Cuadro 3'!$B$6:$N$169,2,FALSE)</f>
        <v>1</v>
      </c>
      <c r="NLG13">
        <f>VLOOKUP($A13,'[1]Cuadro 3'!$B$6:$N$169,2,FALSE)</f>
        <v>1</v>
      </c>
      <c r="NLH13">
        <f>VLOOKUP($A13,'[1]Cuadro 3'!$B$6:$N$169,2,FALSE)</f>
        <v>1</v>
      </c>
      <c r="NLI13">
        <f>VLOOKUP($A13,'[1]Cuadro 3'!$B$6:$N$169,2,FALSE)</f>
        <v>1</v>
      </c>
      <c r="NLJ13">
        <f>VLOOKUP($A13,'[1]Cuadro 3'!$B$6:$N$169,2,FALSE)</f>
        <v>1</v>
      </c>
      <c r="NLK13">
        <f>VLOOKUP($A13,'[1]Cuadro 3'!$B$6:$N$169,2,FALSE)</f>
        <v>1</v>
      </c>
      <c r="NLL13">
        <f>VLOOKUP($A13,'[1]Cuadro 3'!$B$6:$N$169,2,FALSE)</f>
        <v>1</v>
      </c>
      <c r="NLM13">
        <f>VLOOKUP($A13,'[1]Cuadro 3'!$B$6:$N$169,2,FALSE)</f>
        <v>1</v>
      </c>
      <c r="NLN13">
        <f>VLOOKUP($A13,'[1]Cuadro 3'!$B$6:$N$169,2,FALSE)</f>
        <v>1</v>
      </c>
      <c r="NLO13">
        <f>VLOOKUP($A13,'[1]Cuadro 3'!$B$6:$N$169,2,FALSE)</f>
        <v>1</v>
      </c>
      <c r="NLP13">
        <f>VLOOKUP($A13,'[1]Cuadro 3'!$B$6:$N$169,2,FALSE)</f>
        <v>1</v>
      </c>
      <c r="NLQ13">
        <f>VLOOKUP($A13,'[1]Cuadro 3'!$B$6:$N$169,2,FALSE)</f>
        <v>1</v>
      </c>
      <c r="NLR13">
        <f>VLOOKUP($A13,'[1]Cuadro 3'!$B$6:$N$169,2,FALSE)</f>
        <v>1</v>
      </c>
      <c r="NLS13">
        <f>VLOOKUP($A13,'[1]Cuadro 3'!$B$6:$N$169,2,FALSE)</f>
        <v>1</v>
      </c>
      <c r="NLT13">
        <f>VLOOKUP($A13,'[1]Cuadro 3'!$B$6:$N$169,2,FALSE)</f>
        <v>1</v>
      </c>
      <c r="NLU13">
        <f>VLOOKUP($A13,'[1]Cuadro 3'!$B$6:$N$169,2,FALSE)</f>
        <v>1</v>
      </c>
      <c r="NLV13">
        <f>VLOOKUP($A13,'[1]Cuadro 3'!$B$6:$N$169,2,FALSE)</f>
        <v>1</v>
      </c>
      <c r="NLW13">
        <f>VLOOKUP($A13,'[1]Cuadro 3'!$B$6:$N$169,2,FALSE)</f>
        <v>1</v>
      </c>
      <c r="NLX13">
        <f>VLOOKUP($A13,'[1]Cuadro 3'!$B$6:$N$169,2,FALSE)</f>
        <v>1</v>
      </c>
      <c r="NLY13">
        <f>VLOOKUP($A13,'[1]Cuadro 3'!$B$6:$N$169,2,FALSE)</f>
        <v>1</v>
      </c>
      <c r="NLZ13">
        <f>VLOOKUP($A13,'[1]Cuadro 3'!$B$6:$N$169,2,FALSE)</f>
        <v>1</v>
      </c>
      <c r="NMA13">
        <f>VLOOKUP($A13,'[1]Cuadro 3'!$B$6:$N$169,2,FALSE)</f>
        <v>1</v>
      </c>
      <c r="NMB13">
        <f>VLOOKUP($A13,'[1]Cuadro 3'!$B$6:$N$169,2,FALSE)</f>
        <v>1</v>
      </c>
      <c r="NMC13">
        <f>VLOOKUP($A13,'[1]Cuadro 3'!$B$6:$N$169,2,FALSE)</f>
        <v>1</v>
      </c>
      <c r="NMD13">
        <f>VLOOKUP($A13,'[1]Cuadro 3'!$B$6:$N$169,2,FALSE)</f>
        <v>1</v>
      </c>
      <c r="NME13">
        <f>VLOOKUP($A13,'[1]Cuadro 3'!$B$6:$N$169,2,FALSE)</f>
        <v>1</v>
      </c>
      <c r="NMF13">
        <f>VLOOKUP($A13,'[1]Cuadro 3'!$B$6:$N$169,2,FALSE)</f>
        <v>1</v>
      </c>
      <c r="NMG13">
        <f>VLOOKUP($A13,'[1]Cuadro 3'!$B$6:$N$169,2,FALSE)</f>
        <v>1</v>
      </c>
      <c r="NMH13">
        <f>VLOOKUP($A13,'[1]Cuadro 3'!$B$6:$N$169,2,FALSE)</f>
        <v>1</v>
      </c>
      <c r="NMI13">
        <f>VLOOKUP($A13,'[1]Cuadro 3'!$B$6:$N$169,2,FALSE)</f>
        <v>1</v>
      </c>
      <c r="NMJ13">
        <f>VLOOKUP($A13,'[1]Cuadro 3'!$B$6:$N$169,2,FALSE)</f>
        <v>1</v>
      </c>
      <c r="NMK13">
        <f>VLOOKUP($A13,'[1]Cuadro 3'!$B$6:$N$169,2,FALSE)</f>
        <v>1</v>
      </c>
      <c r="NML13">
        <f>VLOOKUP($A13,'[1]Cuadro 3'!$B$6:$N$169,2,FALSE)</f>
        <v>1</v>
      </c>
      <c r="NMM13">
        <f>VLOOKUP($A13,'[1]Cuadro 3'!$B$6:$N$169,2,FALSE)</f>
        <v>1</v>
      </c>
      <c r="NMN13">
        <f>VLOOKUP($A13,'[1]Cuadro 3'!$B$6:$N$169,2,FALSE)</f>
        <v>1</v>
      </c>
      <c r="NMO13">
        <f>VLOOKUP($A13,'[1]Cuadro 3'!$B$6:$N$169,2,FALSE)</f>
        <v>1</v>
      </c>
      <c r="NMP13">
        <f>VLOOKUP($A13,'[1]Cuadro 3'!$B$6:$N$169,2,FALSE)</f>
        <v>1</v>
      </c>
      <c r="NMQ13">
        <f>VLOOKUP($A13,'[1]Cuadro 3'!$B$6:$N$169,2,FALSE)</f>
        <v>1</v>
      </c>
      <c r="NMR13">
        <f>VLOOKUP($A13,'[1]Cuadro 3'!$B$6:$N$169,2,FALSE)</f>
        <v>1</v>
      </c>
      <c r="NMS13">
        <f>VLOOKUP($A13,'[1]Cuadro 3'!$B$6:$N$169,2,FALSE)</f>
        <v>1</v>
      </c>
      <c r="NMT13">
        <f>VLOOKUP($A13,'[1]Cuadro 3'!$B$6:$N$169,2,FALSE)</f>
        <v>1</v>
      </c>
      <c r="NMU13">
        <f>VLOOKUP($A13,'[1]Cuadro 3'!$B$6:$N$169,2,FALSE)</f>
        <v>1</v>
      </c>
      <c r="NMV13">
        <f>VLOOKUP($A13,'[1]Cuadro 3'!$B$6:$N$169,2,FALSE)</f>
        <v>1</v>
      </c>
      <c r="NMW13">
        <f>VLOOKUP($A13,'[1]Cuadro 3'!$B$6:$N$169,2,FALSE)</f>
        <v>1</v>
      </c>
      <c r="NMX13">
        <f>VLOOKUP($A13,'[1]Cuadro 3'!$B$6:$N$169,2,FALSE)</f>
        <v>1</v>
      </c>
      <c r="NMY13">
        <f>VLOOKUP($A13,'[1]Cuadro 3'!$B$6:$N$169,2,FALSE)</f>
        <v>1</v>
      </c>
      <c r="NMZ13">
        <f>VLOOKUP($A13,'[1]Cuadro 3'!$B$6:$N$169,2,FALSE)</f>
        <v>1</v>
      </c>
      <c r="NNA13">
        <f>VLOOKUP($A13,'[1]Cuadro 3'!$B$6:$N$169,2,FALSE)</f>
        <v>1</v>
      </c>
      <c r="NNB13">
        <f>VLOOKUP($A13,'[1]Cuadro 3'!$B$6:$N$169,2,FALSE)</f>
        <v>1</v>
      </c>
      <c r="NNC13">
        <f>VLOOKUP($A13,'[1]Cuadro 3'!$B$6:$N$169,2,FALSE)</f>
        <v>1</v>
      </c>
      <c r="NND13">
        <f>VLOOKUP($A13,'[1]Cuadro 3'!$B$6:$N$169,2,FALSE)</f>
        <v>1</v>
      </c>
      <c r="NNE13">
        <f>VLOOKUP($A13,'[1]Cuadro 3'!$B$6:$N$169,2,FALSE)</f>
        <v>1</v>
      </c>
      <c r="NNF13">
        <f>VLOOKUP($A13,'[1]Cuadro 3'!$B$6:$N$169,2,FALSE)</f>
        <v>1</v>
      </c>
      <c r="NNG13">
        <f>VLOOKUP($A13,'[1]Cuadro 3'!$B$6:$N$169,2,FALSE)</f>
        <v>1</v>
      </c>
      <c r="NNH13">
        <f>VLOOKUP($A13,'[1]Cuadro 3'!$B$6:$N$169,2,FALSE)</f>
        <v>1</v>
      </c>
      <c r="NNI13">
        <f>VLOOKUP($A13,'[1]Cuadro 3'!$B$6:$N$169,2,FALSE)</f>
        <v>1</v>
      </c>
      <c r="NNJ13">
        <f>VLOOKUP($A13,'[1]Cuadro 3'!$B$6:$N$169,2,FALSE)</f>
        <v>1</v>
      </c>
      <c r="NNK13">
        <f>VLOOKUP($A13,'[1]Cuadro 3'!$B$6:$N$169,2,FALSE)</f>
        <v>1</v>
      </c>
      <c r="NNL13">
        <f>VLOOKUP($A13,'[1]Cuadro 3'!$B$6:$N$169,2,FALSE)</f>
        <v>1</v>
      </c>
      <c r="NNM13">
        <f>VLOOKUP($A13,'[1]Cuadro 3'!$B$6:$N$169,2,FALSE)</f>
        <v>1</v>
      </c>
      <c r="NNN13">
        <f>VLOOKUP($A13,'[1]Cuadro 3'!$B$6:$N$169,2,FALSE)</f>
        <v>1</v>
      </c>
      <c r="NNO13">
        <f>VLOOKUP($A13,'[1]Cuadro 3'!$B$6:$N$169,2,FALSE)</f>
        <v>1</v>
      </c>
      <c r="NNP13">
        <f>VLOOKUP($A13,'[1]Cuadro 3'!$B$6:$N$169,2,FALSE)</f>
        <v>1</v>
      </c>
      <c r="NNQ13">
        <f>VLOOKUP($A13,'[1]Cuadro 3'!$B$6:$N$169,2,FALSE)</f>
        <v>1</v>
      </c>
      <c r="NNR13">
        <f>VLOOKUP($A13,'[1]Cuadro 3'!$B$6:$N$169,2,FALSE)</f>
        <v>1</v>
      </c>
      <c r="NNS13">
        <f>VLOOKUP($A13,'[1]Cuadro 3'!$B$6:$N$169,2,FALSE)</f>
        <v>1</v>
      </c>
      <c r="NNT13">
        <f>VLOOKUP($A13,'[1]Cuadro 3'!$B$6:$N$169,2,FALSE)</f>
        <v>1</v>
      </c>
      <c r="NNU13">
        <f>VLOOKUP($A13,'[1]Cuadro 3'!$B$6:$N$169,2,FALSE)</f>
        <v>1</v>
      </c>
      <c r="NNV13">
        <f>VLOOKUP($A13,'[1]Cuadro 3'!$B$6:$N$169,2,FALSE)</f>
        <v>1</v>
      </c>
      <c r="NNW13">
        <f>VLOOKUP($A13,'[1]Cuadro 3'!$B$6:$N$169,2,FALSE)</f>
        <v>1</v>
      </c>
      <c r="NNX13">
        <f>VLOOKUP($A13,'[1]Cuadro 3'!$B$6:$N$169,2,FALSE)</f>
        <v>1</v>
      </c>
      <c r="NNY13">
        <f>VLOOKUP($A13,'[1]Cuadro 3'!$B$6:$N$169,2,FALSE)</f>
        <v>1</v>
      </c>
      <c r="NNZ13">
        <f>VLOOKUP($A13,'[1]Cuadro 3'!$B$6:$N$169,2,FALSE)</f>
        <v>1</v>
      </c>
      <c r="NOA13">
        <f>VLOOKUP($A13,'[1]Cuadro 3'!$B$6:$N$169,2,FALSE)</f>
        <v>1</v>
      </c>
      <c r="NOB13">
        <f>VLOOKUP($A13,'[1]Cuadro 3'!$B$6:$N$169,2,FALSE)</f>
        <v>1</v>
      </c>
      <c r="NOC13">
        <f>VLOOKUP($A13,'[1]Cuadro 3'!$B$6:$N$169,2,FALSE)</f>
        <v>1</v>
      </c>
      <c r="NOD13">
        <f>VLOOKUP($A13,'[1]Cuadro 3'!$B$6:$N$169,2,FALSE)</f>
        <v>1</v>
      </c>
      <c r="NOE13">
        <f>VLOOKUP($A13,'[1]Cuadro 3'!$B$6:$N$169,2,FALSE)</f>
        <v>1</v>
      </c>
      <c r="NOF13">
        <f>VLOOKUP($A13,'[1]Cuadro 3'!$B$6:$N$169,2,FALSE)</f>
        <v>1</v>
      </c>
      <c r="NOG13">
        <f>VLOOKUP($A13,'[1]Cuadro 3'!$B$6:$N$169,2,FALSE)</f>
        <v>1</v>
      </c>
      <c r="NOH13">
        <f>VLOOKUP($A13,'[1]Cuadro 3'!$B$6:$N$169,2,FALSE)</f>
        <v>1</v>
      </c>
      <c r="NOI13">
        <f>VLOOKUP($A13,'[1]Cuadro 3'!$B$6:$N$169,2,FALSE)</f>
        <v>1</v>
      </c>
      <c r="NOJ13">
        <f>VLOOKUP($A13,'[1]Cuadro 3'!$B$6:$N$169,2,FALSE)</f>
        <v>1</v>
      </c>
      <c r="NOK13">
        <f>VLOOKUP($A13,'[1]Cuadro 3'!$B$6:$N$169,2,FALSE)</f>
        <v>1</v>
      </c>
      <c r="NOL13">
        <f>VLOOKUP($A13,'[1]Cuadro 3'!$B$6:$N$169,2,FALSE)</f>
        <v>1</v>
      </c>
      <c r="NOM13">
        <f>VLOOKUP($A13,'[1]Cuadro 3'!$B$6:$N$169,2,FALSE)</f>
        <v>1</v>
      </c>
      <c r="NON13">
        <f>VLOOKUP($A13,'[1]Cuadro 3'!$B$6:$N$169,2,FALSE)</f>
        <v>1</v>
      </c>
      <c r="NOO13">
        <f>VLOOKUP($A13,'[1]Cuadro 3'!$B$6:$N$169,2,FALSE)</f>
        <v>1</v>
      </c>
      <c r="NOP13">
        <f>VLOOKUP($A13,'[1]Cuadro 3'!$B$6:$N$169,2,FALSE)</f>
        <v>1</v>
      </c>
      <c r="NOQ13">
        <f>VLOOKUP($A13,'[1]Cuadro 3'!$B$6:$N$169,2,FALSE)</f>
        <v>1</v>
      </c>
      <c r="NOR13">
        <f>VLOOKUP($A13,'[1]Cuadro 3'!$B$6:$N$169,2,FALSE)</f>
        <v>1</v>
      </c>
      <c r="NOS13">
        <f>VLOOKUP($A13,'[1]Cuadro 3'!$B$6:$N$169,2,FALSE)</f>
        <v>1</v>
      </c>
      <c r="NOT13">
        <f>VLOOKUP($A13,'[1]Cuadro 3'!$B$6:$N$169,2,FALSE)</f>
        <v>1</v>
      </c>
      <c r="NOU13">
        <f>VLOOKUP($A13,'[1]Cuadro 3'!$B$6:$N$169,2,FALSE)</f>
        <v>1</v>
      </c>
      <c r="NOV13">
        <f>VLOOKUP($A13,'[1]Cuadro 3'!$B$6:$N$169,2,FALSE)</f>
        <v>1</v>
      </c>
      <c r="NOW13">
        <f>VLOOKUP($A13,'[1]Cuadro 3'!$B$6:$N$169,2,FALSE)</f>
        <v>1</v>
      </c>
      <c r="NOX13">
        <f>VLOOKUP($A13,'[1]Cuadro 3'!$B$6:$N$169,2,FALSE)</f>
        <v>1</v>
      </c>
      <c r="NOY13">
        <f>VLOOKUP($A13,'[1]Cuadro 3'!$B$6:$N$169,2,FALSE)</f>
        <v>1</v>
      </c>
      <c r="NOZ13">
        <f>VLOOKUP($A13,'[1]Cuadro 3'!$B$6:$N$169,2,FALSE)</f>
        <v>1</v>
      </c>
      <c r="NPA13">
        <f>VLOOKUP($A13,'[1]Cuadro 3'!$B$6:$N$169,2,FALSE)</f>
        <v>1</v>
      </c>
      <c r="NPB13">
        <f>VLOOKUP($A13,'[1]Cuadro 3'!$B$6:$N$169,2,FALSE)</f>
        <v>1</v>
      </c>
      <c r="NPC13">
        <f>VLOOKUP($A13,'[1]Cuadro 3'!$B$6:$N$169,2,FALSE)</f>
        <v>1</v>
      </c>
      <c r="NPD13">
        <f>VLOOKUP($A13,'[1]Cuadro 3'!$B$6:$N$169,2,FALSE)</f>
        <v>1</v>
      </c>
      <c r="NPE13">
        <f>VLOOKUP($A13,'[1]Cuadro 3'!$B$6:$N$169,2,FALSE)</f>
        <v>1</v>
      </c>
      <c r="NPF13">
        <f>VLOOKUP($A13,'[1]Cuadro 3'!$B$6:$N$169,2,FALSE)</f>
        <v>1</v>
      </c>
      <c r="NPG13">
        <f>VLOOKUP($A13,'[1]Cuadro 3'!$B$6:$N$169,2,FALSE)</f>
        <v>1</v>
      </c>
      <c r="NPH13">
        <f>VLOOKUP($A13,'[1]Cuadro 3'!$B$6:$N$169,2,FALSE)</f>
        <v>1</v>
      </c>
      <c r="NPI13">
        <f>VLOOKUP($A13,'[1]Cuadro 3'!$B$6:$N$169,2,FALSE)</f>
        <v>1</v>
      </c>
      <c r="NPJ13">
        <f>VLOOKUP($A13,'[1]Cuadro 3'!$B$6:$N$169,2,FALSE)</f>
        <v>1</v>
      </c>
      <c r="NPK13">
        <f>VLOOKUP($A13,'[1]Cuadro 3'!$B$6:$N$169,2,FALSE)</f>
        <v>1</v>
      </c>
      <c r="NPL13">
        <f>VLOOKUP($A13,'[1]Cuadro 3'!$B$6:$N$169,2,FALSE)</f>
        <v>1</v>
      </c>
      <c r="NPM13">
        <f>VLOOKUP($A13,'[1]Cuadro 3'!$B$6:$N$169,2,FALSE)</f>
        <v>1</v>
      </c>
      <c r="NPN13">
        <f>VLOOKUP($A13,'[1]Cuadro 3'!$B$6:$N$169,2,FALSE)</f>
        <v>1</v>
      </c>
      <c r="NPO13">
        <f>VLOOKUP($A13,'[1]Cuadro 3'!$B$6:$N$169,2,FALSE)</f>
        <v>1</v>
      </c>
      <c r="NPP13">
        <f>VLOOKUP($A13,'[1]Cuadro 3'!$B$6:$N$169,2,FALSE)</f>
        <v>1</v>
      </c>
      <c r="NPQ13">
        <f>VLOOKUP($A13,'[1]Cuadro 3'!$B$6:$N$169,2,FALSE)</f>
        <v>1</v>
      </c>
      <c r="NPR13">
        <f>VLOOKUP($A13,'[1]Cuadro 3'!$B$6:$N$169,2,FALSE)</f>
        <v>1</v>
      </c>
      <c r="NPS13">
        <f>VLOOKUP($A13,'[1]Cuadro 3'!$B$6:$N$169,2,FALSE)</f>
        <v>1</v>
      </c>
      <c r="NPT13">
        <f>VLOOKUP($A13,'[1]Cuadro 3'!$B$6:$N$169,2,FALSE)</f>
        <v>1</v>
      </c>
      <c r="NPU13">
        <f>VLOOKUP($A13,'[1]Cuadro 3'!$B$6:$N$169,2,FALSE)</f>
        <v>1</v>
      </c>
      <c r="NPV13">
        <f>VLOOKUP($A13,'[1]Cuadro 3'!$B$6:$N$169,2,FALSE)</f>
        <v>1</v>
      </c>
      <c r="NPW13">
        <f>VLOOKUP($A13,'[1]Cuadro 3'!$B$6:$N$169,2,FALSE)</f>
        <v>1</v>
      </c>
      <c r="NPX13">
        <f>VLOOKUP($A13,'[1]Cuadro 3'!$B$6:$N$169,2,FALSE)</f>
        <v>1</v>
      </c>
      <c r="NPY13">
        <f>VLOOKUP($A13,'[1]Cuadro 3'!$B$6:$N$169,2,FALSE)</f>
        <v>1</v>
      </c>
      <c r="NPZ13">
        <f>VLOOKUP($A13,'[1]Cuadro 3'!$B$6:$N$169,2,FALSE)</f>
        <v>1</v>
      </c>
      <c r="NQA13">
        <f>VLOOKUP($A13,'[1]Cuadro 3'!$B$6:$N$169,2,FALSE)</f>
        <v>1</v>
      </c>
      <c r="NQB13">
        <f>VLOOKUP($A13,'[1]Cuadro 3'!$B$6:$N$169,2,FALSE)</f>
        <v>1</v>
      </c>
      <c r="NQC13">
        <f>VLOOKUP($A13,'[1]Cuadro 3'!$B$6:$N$169,2,FALSE)</f>
        <v>1</v>
      </c>
      <c r="NQD13">
        <f>VLOOKUP($A13,'[1]Cuadro 3'!$B$6:$N$169,2,FALSE)</f>
        <v>1</v>
      </c>
      <c r="NQE13">
        <f>VLOOKUP($A13,'[1]Cuadro 3'!$B$6:$N$169,2,FALSE)</f>
        <v>1</v>
      </c>
      <c r="NQF13">
        <f>VLOOKUP($A13,'[1]Cuadro 3'!$B$6:$N$169,2,FALSE)</f>
        <v>1</v>
      </c>
      <c r="NQG13">
        <f>VLOOKUP($A13,'[1]Cuadro 3'!$B$6:$N$169,2,FALSE)</f>
        <v>1</v>
      </c>
      <c r="NQH13">
        <f>VLOOKUP($A13,'[1]Cuadro 3'!$B$6:$N$169,2,FALSE)</f>
        <v>1</v>
      </c>
      <c r="NQI13">
        <f>VLOOKUP($A13,'[1]Cuadro 3'!$B$6:$N$169,2,FALSE)</f>
        <v>1</v>
      </c>
      <c r="NQJ13">
        <f>VLOOKUP($A13,'[1]Cuadro 3'!$B$6:$N$169,2,FALSE)</f>
        <v>1</v>
      </c>
      <c r="NQK13">
        <f>VLOOKUP($A13,'[1]Cuadro 3'!$B$6:$N$169,2,FALSE)</f>
        <v>1</v>
      </c>
      <c r="NQL13">
        <f>VLOOKUP($A13,'[1]Cuadro 3'!$B$6:$N$169,2,FALSE)</f>
        <v>1</v>
      </c>
      <c r="NQM13">
        <f>VLOOKUP($A13,'[1]Cuadro 3'!$B$6:$N$169,2,FALSE)</f>
        <v>1</v>
      </c>
      <c r="NQN13">
        <f>VLOOKUP($A13,'[1]Cuadro 3'!$B$6:$N$169,2,FALSE)</f>
        <v>1</v>
      </c>
      <c r="NQO13">
        <f>VLOOKUP($A13,'[1]Cuadro 3'!$B$6:$N$169,2,FALSE)</f>
        <v>1</v>
      </c>
      <c r="NQP13">
        <f>VLOOKUP($A13,'[1]Cuadro 3'!$B$6:$N$169,2,FALSE)</f>
        <v>1</v>
      </c>
      <c r="NQQ13">
        <f>VLOOKUP($A13,'[1]Cuadro 3'!$B$6:$N$169,2,FALSE)</f>
        <v>1</v>
      </c>
      <c r="NQR13">
        <f>VLOOKUP($A13,'[1]Cuadro 3'!$B$6:$N$169,2,FALSE)</f>
        <v>1</v>
      </c>
      <c r="NQS13">
        <f>VLOOKUP($A13,'[1]Cuadro 3'!$B$6:$N$169,2,FALSE)</f>
        <v>1</v>
      </c>
      <c r="NQT13">
        <f>VLOOKUP($A13,'[1]Cuadro 3'!$B$6:$N$169,2,FALSE)</f>
        <v>1</v>
      </c>
      <c r="NQU13">
        <f>VLOOKUP($A13,'[1]Cuadro 3'!$B$6:$N$169,2,FALSE)</f>
        <v>1</v>
      </c>
      <c r="NQV13">
        <f>VLOOKUP($A13,'[1]Cuadro 3'!$B$6:$N$169,2,FALSE)</f>
        <v>1</v>
      </c>
      <c r="NQW13">
        <f>VLOOKUP($A13,'[1]Cuadro 3'!$B$6:$N$169,2,FALSE)</f>
        <v>1</v>
      </c>
      <c r="NQX13">
        <f>VLOOKUP($A13,'[1]Cuadro 3'!$B$6:$N$169,2,FALSE)</f>
        <v>1</v>
      </c>
      <c r="NQY13">
        <f>VLOOKUP($A13,'[1]Cuadro 3'!$B$6:$N$169,2,FALSE)</f>
        <v>1</v>
      </c>
      <c r="NQZ13">
        <f>VLOOKUP($A13,'[1]Cuadro 3'!$B$6:$N$169,2,FALSE)</f>
        <v>1</v>
      </c>
      <c r="NRA13">
        <f>VLOOKUP($A13,'[1]Cuadro 3'!$B$6:$N$169,2,FALSE)</f>
        <v>1</v>
      </c>
      <c r="NRB13">
        <f>VLOOKUP($A13,'[1]Cuadro 3'!$B$6:$N$169,2,FALSE)</f>
        <v>1</v>
      </c>
      <c r="NRC13">
        <f>VLOOKUP($A13,'[1]Cuadro 3'!$B$6:$N$169,2,FALSE)</f>
        <v>1</v>
      </c>
      <c r="NRD13">
        <f>VLOOKUP($A13,'[1]Cuadro 3'!$B$6:$N$169,2,FALSE)</f>
        <v>1</v>
      </c>
      <c r="NRE13">
        <f>VLOOKUP($A13,'[1]Cuadro 3'!$B$6:$N$169,2,FALSE)</f>
        <v>1</v>
      </c>
      <c r="NRF13">
        <f>VLOOKUP($A13,'[1]Cuadro 3'!$B$6:$N$169,2,FALSE)</f>
        <v>1</v>
      </c>
      <c r="NRG13">
        <f>VLOOKUP($A13,'[1]Cuadro 3'!$B$6:$N$169,2,FALSE)</f>
        <v>1</v>
      </c>
      <c r="NRH13">
        <f>VLOOKUP($A13,'[1]Cuadro 3'!$B$6:$N$169,2,FALSE)</f>
        <v>1</v>
      </c>
      <c r="NRI13">
        <f>VLOOKUP($A13,'[1]Cuadro 3'!$B$6:$N$169,2,FALSE)</f>
        <v>1</v>
      </c>
      <c r="NRJ13">
        <f>VLOOKUP($A13,'[1]Cuadro 3'!$B$6:$N$169,2,FALSE)</f>
        <v>1</v>
      </c>
      <c r="NRK13">
        <f>VLOOKUP($A13,'[1]Cuadro 3'!$B$6:$N$169,2,FALSE)</f>
        <v>1</v>
      </c>
      <c r="NRL13">
        <f>VLOOKUP($A13,'[1]Cuadro 3'!$B$6:$N$169,2,FALSE)</f>
        <v>1</v>
      </c>
      <c r="NRM13">
        <f>VLOOKUP($A13,'[1]Cuadro 3'!$B$6:$N$169,2,FALSE)</f>
        <v>1</v>
      </c>
      <c r="NRN13">
        <f>VLOOKUP($A13,'[1]Cuadro 3'!$B$6:$N$169,2,FALSE)</f>
        <v>1</v>
      </c>
      <c r="NRO13">
        <f>VLOOKUP($A13,'[1]Cuadro 3'!$B$6:$N$169,2,FALSE)</f>
        <v>1</v>
      </c>
      <c r="NRP13">
        <f>VLOOKUP($A13,'[1]Cuadro 3'!$B$6:$N$169,2,FALSE)</f>
        <v>1</v>
      </c>
      <c r="NRQ13">
        <f>VLOOKUP($A13,'[1]Cuadro 3'!$B$6:$N$169,2,FALSE)</f>
        <v>1</v>
      </c>
      <c r="NRR13">
        <f>VLOOKUP($A13,'[1]Cuadro 3'!$B$6:$N$169,2,FALSE)</f>
        <v>1</v>
      </c>
      <c r="NRS13">
        <f>VLOOKUP($A13,'[1]Cuadro 3'!$B$6:$N$169,2,FALSE)</f>
        <v>1</v>
      </c>
      <c r="NRT13">
        <f>VLOOKUP($A13,'[1]Cuadro 3'!$B$6:$N$169,2,FALSE)</f>
        <v>1</v>
      </c>
      <c r="NRU13">
        <f>VLOOKUP($A13,'[1]Cuadro 3'!$B$6:$N$169,2,FALSE)</f>
        <v>1</v>
      </c>
      <c r="NRV13">
        <f>VLOOKUP($A13,'[1]Cuadro 3'!$B$6:$N$169,2,FALSE)</f>
        <v>1</v>
      </c>
      <c r="NRW13">
        <f>VLOOKUP($A13,'[1]Cuadro 3'!$B$6:$N$169,2,FALSE)</f>
        <v>1</v>
      </c>
      <c r="NRX13">
        <f>VLOOKUP($A13,'[1]Cuadro 3'!$B$6:$N$169,2,FALSE)</f>
        <v>1</v>
      </c>
      <c r="NRY13">
        <f>VLOOKUP($A13,'[1]Cuadro 3'!$B$6:$N$169,2,FALSE)</f>
        <v>1</v>
      </c>
      <c r="NRZ13">
        <f>VLOOKUP($A13,'[1]Cuadro 3'!$B$6:$N$169,2,FALSE)</f>
        <v>1</v>
      </c>
      <c r="NSA13">
        <f>VLOOKUP($A13,'[1]Cuadro 3'!$B$6:$N$169,2,FALSE)</f>
        <v>1</v>
      </c>
      <c r="NSB13">
        <f>VLOOKUP($A13,'[1]Cuadro 3'!$B$6:$N$169,2,FALSE)</f>
        <v>1</v>
      </c>
      <c r="NSC13">
        <f>VLOOKUP($A13,'[1]Cuadro 3'!$B$6:$N$169,2,FALSE)</f>
        <v>1</v>
      </c>
      <c r="NSD13">
        <f>VLOOKUP($A13,'[1]Cuadro 3'!$B$6:$N$169,2,FALSE)</f>
        <v>1</v>
      </c>
      <c r="NSE13">
        <f>VLOOKUP($A13,'[1]Cuadro 3'!$B$6:$N$169,2,FALSE)</f>
        <v>1</v>
      </c>
      <c r="NSF13">
        <f>VLOOKUP($A13,'[1]Cuadro 3'!$B$6:$N$169,2,FALSE)</f>
        <v>1</v>
      </c>
      <c r="NSG13">
        <f>VLOOKUP($A13,'[1]Cuadro 3'!$B$6:$N$169,2,FALSE)</f>
        <v>1</v>
      </c>
      <c r="NSH13">
        <f>VLOOKUP($A13,'[1]Cuadro 3'!$B$6:$N$169,2,FALSE)</f>
        <v>1</v>
      </c>
      <c r="NSI13">
        <f>VLOOKUP($A13,'[1]Cuadro 3'!$B$6:$N$169,2,FALSE)</f>
        <v>1</v>
      </c>
      <c r="NSJ13">
        <f>VLOOKUP($A13,'[1]Cuadro 3'!$B$6:$N$169,2,FALSE)</f>
        <v>1</v>
      </c>
      <c r="NSK13">
        <f>VLOOKUP($A13,'[1]Cuadro 3'!$B$6:$N$169,2,FALSE)</f>
        <v>1</v>
      </c>
      <c r="NSL13">
        <f>VLOOKUP($A13,'[1]Cuadro 3'!$B$6:$N$169,2,FALSE)</f>
        <v>1</v>
      </c>
      <c r="NSM13">
        <f>VLOOKUP($A13,'[1]Cuadro 3'!$B$6:$N$169,2,FALSE)</f>
        <v>1</v>
      </c>
      <c r="NSN13">
        <f>VLOOKUP($A13,'[1]Cuadro 3'!$B$6:$N$169,2,FALSE)</f>
        <v>1</v>
      </c>
      <c r="NSO13">
        <f>VLOOKUP($A13,'[1]Cuadro 3'!$B$6:$N$169,2,FALSE)</f>
        <v>1</v>
      </c>
      <c r="NSP13">
        <f>VLOOKUP($A13,'[1]Cuadro 3'!$B$6:$N$169,2,FALSE)</f>
        <v>1</v>
      </c>
      <c r="NSQ13">
        <f>VLOOKUP($A13,'[1]Cuadro 3'!$B$6:$N$169,2,FALSE)</f>
        <v>1</v>
      </c>
      <c r="NSR13">
        <f>VLOOKUP($A13,'[1]Cuadro 3'!$B$6:$N$169,2,FALSE)</f>
        <v>1</v>
      </c>
      <c r="NSS13">
        <f>VLOOKUP($A13,'[1]Cuadro 3'!$B$6:$N$169,2,FALSE)</f>
        <v>1</v>
      </c>
      <c r="NST13">
        <f>VLOOKUP($A13,'[1]Cuadro 3'!$B$6:$N$169,2,FALSE)</f>
        <v>1</v>
      </c>
      <c r="NSU13">
        <f>VLOOKUP($A13,'[1]Cuadro 3'!$B$6:$N$169,2,FALSE)</f>
        <v>1</v>
      </c>
      <c r="NSV13">
        <f>VLOOKUP($A13,'[1]Cuadro 3'!$B$6:$N$169,2,FALSE)</f>
        <v>1</v>
      </c>
      <c r="NSW13">
        <f>VLOOKUP($A13,'[1]Cuadro 3'!$B$6:$N$169,2,FALSE)</f>
        <v>1</v>
      </c>
      <c r="NSX13">
        <f>VLOOKUP($A13,'[1]Cuadro 3'!$B$6:$N$169,2,FALSE)</f>
        <v>1</v>
      </c>
      <c r="NSY13">
        <f>VLOOKUP($A13,'[1]Cuadro 3'!$B$6:$N$169,2,FALSE)</f>
        <v>1</v>
      </c>
      <c r="NSZ13">
        <f>VLOOKUP($A13,'[1]Cuadro 3'!$B$6:$N$169,2,FALSE)</f>
        <v>1</v>
      </c>
      <c r="NTA13">
        <f>VLOOKUP($A13,'[1]Cuadro 3'!$B$6:$N$169,2,FALSE)</f>
        <v>1</v>
      </c>
      <c r="NTB13">
        <f>VLOOKUP($A13,'[1]Cuadro 3'!$B$6:$N$169,2,FALSE)</f>
        <v>1</v>
      </c>
      <c r="NTC13">
        <f>VLOOKUP($A13,'[1]Cuadro 3'!$B$6:$N$169,2,FALSE)</f>
        <v>1</v>
      </c>
      <c r="NTD13">
        <f>VLOOKUP($A13,'[1]Cuadro 3'!$B$6:$N$169,2,FALSE)</f>
        <v>1</v>
      </c>
      <c r="NTE13">
        <f>VLOOKUP($A13,'[1]Cuadro 3'!$B$6:$N$169,2,FALSE)</f>
        <v>1</v>
      </c>
      <c r="NTF13">
        <f>VLOOKUP($A13,'[1]Cuadro 3'!$B$6:$N$169,2,FALSE)</f>
        <v>1</v>
      </c>
      <c r="NTG13">
        <f>VLOOKUP($A13,'[1]Cuadro 3'!$B$6:$N$169,2,FALSE)</f>
        <v>1</v>
      </c>
      <c r="NTH13">
        <f>VLOOKUP($A13,'[1]Cuadro 3'!$B$6:$N$169,2,FALSE)</f>
        <v>1</v>
      </c>
      <c r="NTI13">
        <f>VLOOKUP($A13,'[1]Cuadro 3'!$B$6:$N$169,2,FALSE)</f>
        <v>1</v>
      </c>
      <c r="NTJ13">
        <f>VLOOKUP($A13,'[1]Cuadro 3'!$B$6:$N$169,2,FALSE)</f>
        <v>1</v>
      </c>
      <c r="NTK13">
        <f>VLOOKUP($A13,'[1]Cuadro 3'!$B$6:$N$169,2,FALSE)</f>
        <v>1</v>
      </c>
      <c r="NTL13">
        <f>VLOOKUP($A13,'[1]Cuadro 3'!$B$6:$N$169,2,FALSE)</f>
        <v>1</v>
      </c>
      <c r="NTM13">
        <f>VLOOKUP($A13,'[1]Cuadro 3'!$B$6:$N$169,2,FALSE)</f>
        <v>1</v>
      </c>
      <c r="NTN13">
        <f>VLOOKUP($A13,'[1]Cuadro 3'!$B$6:$N$169,2,FALSE)</f>
        <v>1</v>
      </c>
      <c r="NTO13">
        <f>VLOOKUP($A13,'[1]Cuadro 3'!$B$6:$N$169,2,FALSE)</f>
        <v>1</v>
      </c>
      <c r="NTP13">
        <f>VLOOKUP($A13,'[1]Cuadro 3'!$B$6:$N$169,2,FALSE)</f>
        <v>1</v>
      </c>
      <c r="NTQ13">
        <f>VLOOKUP($A13,'[1]Cuadro 3'!$B$6:$N$169,2,FALSE)</f>
        <v>1</v>
      </c>
      <c r="NTR13">
        <f>VLOOKUP($A13,'[1]Cuadro 3'!$B$6:$N$169,2,FALSE)</f>
        <v>1</v>
      </c>
      <c r="NTS13">
        <f>VLOOKUP($A13,'[1]Cuadro 3'!$B$6:$N$169,2,FALSE)</f>
        <v>1</v>
      </c>
      <c r="NTT13">
        <f>VLOOKUP($A13,'[1]Cuadro 3'!$B$6:$N$169,2,FALSE)</f>
        <v>1</v>
      </c>
      <c r="NTU13">
        <f>VLOOKUP($A13,'[1]Cuadro 3'!$B$6:$N$169,2,FALSE)</f>
        <v>1</v>
      </c>
      <c r="NTV13">
        <f>VLOOKUP($A13,'[1]Cuadro 3'!$B$6:$N$169,2,FALSE)</f>
        <v>1</v>
      </c>
      <c r="NTW13">
        <f>VLOOKUP($A13,'[1]Cuadro 3'!$B$6:$N$169,2,FALSE)</f>
        <v>1</v>
      </c>
      <c r="NTX13">
        <f>VLOOKUP($A13,'[1]Cuadro 3'!$B$6:$N$169,2,FALSE)</f>
        <v>1</v>
      </c>
      <c r="NTY13">
        <f>VLOOKUP($A13,'[1]Cuadro 3'!$B$6:$N$169,2,FALSE)</f>
        <v>1</v>
      </c>
      <c r="NTZ13">
        <f>VLOOKUP($A13,'[1]Cuadro 3'!$B$6:$N$169,2,FALSE)</f>
        <v>1</v>
      </c>
      <c r="NUA13">
        <f>VLOOKUP($A13,'[1]Cuadro 3'!$B$6:$N$169,2,FALSE)</f>
        <v>1</v>
      </c>
      <c r="NUB13">
        <f>VLOOKUP($A13,'[1]Cuadro 3'!$B$6:$N$169,2,FALSE)</f>
        <v>1</v>
      </c>
      <c r="NUC13">
        <f>VLOOKUP($A13,'[1]Cuadro 3'!$B$6:$N$169,2,FALSE)</f>
        <v>1</v>
      </c>
      <c r="NUD13">
        <f>VLOOKUP($A13,'[1]Cuadro 3'!$B$6:$N$169,2,FALSE)</f>
        <v>1</v>
      </c>
      <c r="NUE13">
        <f>VLOOKUP($A13,'[1]Cuadro 3'!$B$6:$N$169,2,FALSE)</f>
        <v>1</v>
      </c>
      <c r="NUF13">
        <f>VLOOKUP($A13,'[1]Cuadro 3'!$B$6:$N$169,2,FALSE)</f>
        <v>1</v>
      </c>
      <c r="NUG13">
        <f>VLOOKUP($A13,'[1]Cuadro 3'!$B$6:$N$169,2,FALSE)</f>
        <v>1</v>
      </c>
      <c r="NUH13">
        <f>VLOOKUP($A13,'[1]Cuadro 3'!$B$6:$N$169,2,FALSE)</f>
        <v>1</v>
      </c>
      <c r="NUI13">
        <f>VLOOKUP($A13,'[1]Cuadro 3'!$B$6:$N$169,2,FALSE)</f>
        <v>1</v>
      </c>
      <c r="NUJ13">
        <f>VLOOKUP($A13,'[1]Cuadro 3'!$B$6:$N$169,2,FALSE)</f>
        <v>1</v>
      </c>
      <c r="NUK13">
        <f>VLOOKUP($A13,'[1]Cuadro 3'!$B$6:$N$169,2,FALSE)</f>
        <v>1</v>
      </c>
      <c r="NUL13">
        <f>VLOOKUP($A13,'[1]Cuadro 3'!$B$6:$N$169,2,FALSE)</f>
        <v>1</v>
      </c>
      <c r="NUM13">
        <f>VLOOKUP($A13,'[1]Cuadro 3'!$B$6:$N$169,2,FALSE)</f>
        <v>1</v>
      </c>
      <c r="NUN13">
        <f>VLOOKUP($A13,'[1]Cuadro 3'!$B$6:$N$169,2,FALSE)</f>
        <v>1</v>
      </c>
      <c r="NUO13">
        <f>VLOOKUP($A13,'[1]Cuadro 3'!$B$6:$N$169,2,FALSE)</f>
        <v>1</v>
      </c>
      <c r="NUP13">
        <f>VLOOKUP($A13,'[1]Cuadro 3'!$B$6:$N$169,2,FALSE)</f>
        <v>1</v>
      </c>
      <c r="NUQ13">
        <f>VLOOKUP($A13,'[1]Cuadro 3'!$B$6:$N$169,2,FALSE)</f>
        <v>1</v>
      </c>
      <c r="NUR13">
        <f>VLOOKUP($A13,'[1]Cuadro 3'!$B$6:$N$169,2,FALSE)</f>
        <v>1</v>
      </c>
      <c r="NUS13">
        <f>VLOOKUP($A13,'[1]Cuadro 3'!$B$6:$N$169,2,FALSE)</f>
        <v>1</v>
      </c>
      <c r="NUT13">
        <f>VLOOKUP($A13,'[1]Cuadro 3'!$B$6:$N$169,2,FALSE)</f>
        <v>1</v>
      </c>
      <c r="NUU13">
        <f>VLOOKUP($A13,'[1]Cuadro 3'!$B$6:$N$169,2,FALSE)</f>
        <v>1</v>
      </c>
      <c r="NUV13">
        <f>VLOOKUP($A13,'[1]Cuadro 3'!$B$6:$N$169,2,FALSE)</f>
        <v>1</v>
      </c>
      <c r="NUW13">
        <f>VLOOKUP($A13,'[1]Cuadro 3'!$B$6:$N$169,2,FALSE)</f>
        <v>1</v>
      </c>
      <c r="NUX13">
        <f>VLOOKUP($A13,'[1]Cuadro 3'!$B$6:$N$169,2,FALSE)</f>
        <v>1</v>
      </c>
      <c r="NUY13">
        <f>VLOOKUP($A13,'[1]Cuadro 3'!$B$6:$N$169,2,FALSE)</f>
        <v>1</v>
      </c>
      <c r="NUZ13">
        <f>VLOOKUP($A13,'[1]Cuadro 3'!$B$6:$N$169,2,FALSE)</f>
        <v>1</v>
      </c>
      <c r="NVA13">
        <f>VLOOKUP($A13,'[1]Cuadro 3'!$B$6:$N$169,2,FALSE)</f>
        <v>1</v>
      </c>
      <c r="NVB13">
        <f>VLOOKUP($A13,'[1]Cuadro 3'!$B$6:$N$169,2,FALSE)</f>
        <v>1</v>
      </c>
      <c r="NVC13">
        <f>VLOOKUP($A13,'[1]Cuadro 3'!$B$6:$N$169,2,FALSE)</f>
        <v>1</v>
      </c>
      <c r="NVD13">
        <f>VLOOKUP($A13,'[1]Cuadro 3'!$B$6:$N$169,2,FALSE)</f>
        <v>1</v>
      </c>
      <c r="NVE13">
        <f>VLOOKUP($A13,'[1]Cuadro 3'!$B$6:$N$169,2,FALSE)</f>
        <v>1</v>
      </c>
      <c r="NVF13">
        <f>VLOOKUP($A13,'[1]Cuadro 3'!$B$6:$N$169,2,FALSE)</f>
        <v>1</v>
      </c>
      <c r="NVG13">
        <f>VLOOKUP($A13,'[1]Cuadro 3'!$B$6:$N$169,2,FALSE)</f>
        <v>1</v>
      </c>
      <c r="NVH13">
        <f>VLOOKUP($A13,'[1]Cuadro 3'!$B$6:$N$169,2,FALSE)</f>
        <v>1</v>
      </c>
      <c r="NVI13">
        <f>VLOOKUP($A13,'[1]Cuadro 3'!$B$6:$N$169,2,FALSE)</f>
        <v>1</v>
      </c>
      <c r="NVJ13">
        <f>VLOOKUP($A13,'[1]Cuadro 3'!$B$6:$N$169,2,FALSE)</f>
        <v>1</v>
      </c>
      <c r="NVK13">
        <f>VLOOKUP($A13,'[1]Cuadro 3'!$B$6:$N$169,2,FALSE)</f>
        <v>1</v>
      </c>
      <c r="NVL13">
        <f>VLOOKUP($A13,'[1]Cuadro 3'!$B$6:$N$169,2,FALSE)</f>
        <v>1</v>
      </c>
      <c r="NVM13">
        <f>VLOOKUP($A13,'[1]Cuadro 3'!$B$6:$N$169,2,FALSE)</f>
        <v>1</v>
      </c>
      <c r="NVN13">
        <f>VLOOKUP($A13,'[1]Cuadro 3'!$B$6:$N$169,2,FALSE)</f>
        <v>1</v>
      </c>
      <c r="NVO13">
        <f>VLOOKUP($A13,'[1]Cuadro 3'!$B$6:$N$169,2,FALSE)</f>
        <v>1</v>
      </c>
      <c r="NVP13">
        <f>VLOOKUP($A13,'[1]Cuadro 3'!$B$6:$N$169,2,FALSE)</f>
        <v>1</v>
      </c>
      <c r="NVQ13">
        <f>VLOOKUP($A13,'[1]Cuadro 3'!$B$6:$N$169,2,FALSE)</f>
        <v>1</v>
      </c>
      <c r="NVR13">
        <f>VLOOKUP($A13,'[1]Cuadro 3'!$B$6:$N$169,2,FALSE)</f>
        <v>1</v>
      </c>
      <c r="NVS13">
        <f>VLOOKUP($A13,'[1]Cuadro 3'!$B$6:$N$169,2,FALSE)</f>
        <v>1</v>
      </c>
      <c r="NVT13">
        <f>VLOOKUP($A13,'[1]Cuadro 3'!$B$6:$N$169,2,FALSE)</f>
        <v>1</v>
      </c>
      <c r="NVU13">
        <f>VLOOKUP($A13,'[1]Cuadro 3'!$B$6:$N$169,2,FALSE)</f>
        <v>1</v>
      </c>
      <c r="NVV13">
        <f>VLOOKUP($A13,'[1]Cuadro 3'!$B$6:$N$169,2,FALSE)</f>
        <v>1</v>
      </c>
      <c r="NVW13">
        <f>VLOOKUP($A13,'[1]Cuadro 3'!$B$6:$N$169,2,FALSE)</f>
        <v>1</v>
      </c>
      <c r="NVX13">
        <f>VLOOKUP($A13,'[1]Cuadro 3'!$B$6:$N$169,2,FALSE)</f>
        <v>1</v>
      </c>
      <c r="NVY13">
        <f>VLOOKUP($A13,'[1]Cuadro 3'!$B$6:$N$169,2,FALSE)</f>
        <v>1</v>
      </c>
      <c r="NVZ13">
        <f>VLOOKUP($A13,'[1]Cuadro 3'!$B$6:$N$169,2,FALSE)</f>
        <v>1</v>
      </c>
      <c r="NWA13">
        <f>VLOOKUP($A13,'[1]Cuadro 3'!$B$6:$N$169,2,FALSE)</f>
        <v>1</v>
      </c>
      <c r="NWB13">
        <f>VLOOKUP($A13,'[1]Cuadro 3'!$B$6:$N$169,2,FALSE)</f>
        <v>1</v>
      </c>
      <c r="NWC13">
        <f>VLOOKUP($A13,'[1]Cuadro 3'!$B$6:$N$169,2,FALSE)</f>
        <v>1</v>
      </c>
      <c r="NWD13">
        <f>VLOOKUP($A13,'[1]Cuadro 3'!$B$6:$N$169,2,FALSE)</f>
        <v>1</v>
      </c>
      <c r="NWE13">
        <f>VLOOKUP($A13,'[1]Cuadro 3'!$B$6:$N$169,2,FALSE)</f>
        <v>1</v>
      </c>
      <c r="NWF13">
        <f>VLOOKUP($A13,'[1]Cuadro 3'!$B$6:$N$169,2,FALSE)</f>
        <v>1</v>
      </c>
      <c r="NWG13">
        <f>VLOOKUP($A13,'[1]Cuadro 3'!$B$6:$N$169,2,FALSE)</f>
        <v>1</v>
      </c>
      <c r="NWH13">
        <f>VLOOKUP($A13,'[1]Cuadro 3'!$B$6:$N$169,2,FALSE)</f>
        <v>1</v>
      </c>
      <c r="NWI13">
        <f>VLOOKUP($A13,'[1]Cuadro 3'!$B$6:$N$169,2,FALSE)</f>
        <v>1</v>
      </c>
      <c r="NWJ13">
        <f>VLOOKUP($A13,'[1]Cuadro 3'!$B$6:$N$169,2,FALSE)</f>
        <v>1</v>
      </c>
      <c r="NWK13">
        <f>VLOOKUP($A13,'[1]Cuadro 3'!$B$6:$N$169,2,FALSE)</f>
        <v>1</v>
      </c>
      <c r="NWL13">
        <f>VLOOKUP($A13,'[1]Cuadro 3'!$B$6:$N$169,2,FALSE)</f>
        <v>1</v>
      </c>
      <c r="NWM13">
        <f>VLOOKUP($A13,'[1]Cuadro 3'!$B$6:$N$169,2,FALSE)</f>
        <v>1</v>
      </c>
      <c r="NWN13">
        <f>VLOOKUP($A13,'[1]Cuadro 3'!$B$6:$N$169,2,FALSE)</f>
        <v>1</v>
      </c>
      <c r="NWO13">
        <f>VLOOKUP($A13,'[1]Cuadro 3'!$B$6:$N$169,2,FALSE)</f>
        <v>1</v>
      </c>
      <c r="NWP13">
        <f>VLOOKUP($A13,'[1]Cuadro 3'!$B$6:$N$169,2,FALSE)</f>
        <v>1</v>
      </c>
      <c r="NWQ13">
        <f>VLOOKUP($A13,'[1]Cuadro 3'!$B$6:$N$169,2,FALSE)</f>
        <v>1</v>
      </c>
      <c r="NWR13">
        <f>VLOOKUP($A13,'[1]Cuadro 3'!$B$6:$N$169,2,FALSE)</f>
        <v>1</v>
      </c>
      <c r="NWS13">
        <f>VLOOKUP($A13,'[1]Cuadro 3'!$B$6:$N$169,2,FALSE)</f>
        <v>1</v>
      </c>
      <c r="NWT13">
        <f>VLOOKUP($A13,'[1]Cuadro 3'!$B$6:$N$169,2,FALSE)</f>
        <v>1</v>
      </c>
      <c r="NWU13">
        <f>VLOOKUP($A13,'[1]Cuadro 3'!$B$6:$N$169,2,FALSE)</f>
        <v>1</v>
      </c>
      <c r="NWV13">
        <f>VLOOKUP($A13,'[1]Cuadro 3'!$B$6:$N$169,2,FALSE)</f>
        <v>1</v>
      </c>
      <c r="NWW13">
        <f>VLOOKUP($A13,'[1]Cuadro 3'!$B$6:$N$169,2,FALSE)</f>
        <v>1</v>
      </c>
      <c r="NWX13">
        <f>VLOOKUP($A13,'[1]Cuadro 3'!$B$6:$N$169,2,FALSE)</f>
        <v>1</v>
      </c>
      <c r="NWY13">
        <f>VLOOKUP($A13,'[1]Cuadro 3'!$B$6:$N$169,2,FALSE)</f>
        <v>1</v>
      </c>
      <c r="NWZ13">
        <f>VLOOKUP($A13,'[1]Cuadro 3'!$B$6:$N$169,2,FALSE)</f>
        <v>1</v>
      </c>
      <c r="NXA13">
        <f>VLOOKUP($A13,'[1]Cuadro 3'!$B$6:$N$169,2,FALSE)</f>
        <v>1</v>
      </c>
      <c r="NXB13">
        <f>VLOOKUP($A13,'[1]Cuadro 3'!$B$6:$N$169,2,FALSE)</f>
        <v>1</v>
      </c>
      <c r="NXC13">
        <f>VLOOKUP($A13,'[1]Cuadro 3'!$B$6:$N$169,2,FALSE)</f>
        <v>1</v>
      </c>
      <c r="NXD13">
        <f>VLOOKUP($A13,'[1]Cuadro 3'!$B$6:$N$169,2,FALSE)</f>
        <v>1</v>
      </c>
      <c r="NXE13">
        <f>VLOOKUP($A13,'[1]Cuadro 3'!$B$6:$N$169,2,FALSE)</f>
        <v>1</v>
      </c>
      <c r="NXF13">
        <f>VLOOKUP($A13,'[1]Cuadro 3'!$B$6:$N$169,2,FALSE)</f>
        <v>1</v>
      </c>
      <c r="NXG13">
        <f>VLOOKUP($A13,'[1]Cuadro 3'!$B$6:$N$169,2,FALSE)</f>
        <v>1</v>
      </c>
      <c r="NXH13">
        <f>VLOOKUP($A13,'[1]Cuadro 3'!$B$6:$N$169,2,FALSE)</f>
        <v>1</v>
      </c>
      <c r="NXI13">
        <f>VLOOKUP($A13,'[1]Cuadro 3'!$B$6:$N$169,2,FALSE)</f>
        <v>1</v>
      </c>
      <c r="NXJ13">
        <f>VLOOKUP($A13,'[1]Cuadro 3'!$B$6:$N$169,2,FALSE)</f>
        <v>1</v>
      </c>
      <c r="NXK13">
        <f>VLOOKUP($A13,'[1]Cuadro 3'!$B$6:$N$169,2,FALSE)</f>
        <v>1</v>
      </c>
      <c r="NXL13">
        <f>VLOOKUP($A13,'[1]Cuadro 3'!$B$6:$N$169,2,FALSE)</f>
        <v>1</v>
      </c>
      <c r="NXM13">
        <f>VLOOKUP($A13,'[1]Cuadro 3'!$B$6:$N$169,2,FALSE)</f>
        <v>1</v>
      </c>
      <c r="NXN13">
        <f>VLOOKUP($A13,'[1]Cuadro 3'!$B$6:$N$169,2,FALSE)</f>
        <v>1</v>
      </c>
      <c r="NXO13">
        <f>VLOOKUP($A13,'[1]Cuadro 3'!$B$6:$N$169,2,FALSE)</f>
        <v>1</v>
      </c>
      <c r="NXP13">
        <f>VLOOKUP($A13,'[1]Cuadro 3'!$B$6:$N$169,2,FALSE)</f>
        <v>1</v>
      </c>
      <c r="NXQ13">
        <f>VLOOKUP($A13,'[1]Cuadro 3'!$B$6:$N$169,2,FALSE)</f>
        <v>1</v>
      </c>
      <c r="NXR13">
        <f>VLOOKUP($A13,'[1]Cuadro 3'!$B$6:$N$169,2,FALSE)</f>
        <v>1</v>
      </c>
      <c r="NXS13">
        <f>VLOOKUP($A13,'[1]Cuadro 3'!$B$6:$N$169,2,FALSE)</f>
        <v>1</v>
      </c>
      <c r="NXT13">
        <f>VLOOKUP($A13,'[1]Cuadro 3'!$B$6:$N$169,2,FALSE)</f>
        <v>1</v>
      </c>
      <c r="NXU13">
        <f>VLOOKUP($A13,'[1]Cuadro 3'!$B$6:$N$169,2,FALSE)</f>
        <v>1</v>
      </c>
      <c r="NXV13">
        <f>VLOOKUP($A13,'[1]Cuadro 3'!$B$6:$N$169,2,FALSE)</f>
        <v>1</v>
      </c>
      <c r="NXW13">
        <f>VLOOKUP($A13,'[1]Cuadro 3'!$B$6:$N$169,2,FALSE)</f>
        <v>1</v>
      </c>
      <c r="NXX13">
        <f>VLOOKUP($A13,'[1]Cuadro 3'!$B$6:$N$169,2,FALSE)</f>
        <v>1</v>
      </c>
      <c r="NXY13">
        <f>VLOOKUP($A13,'[1]Cuadro 3'!$B$6:$N$169,2,FALSE)</f>
        <v>1</v>
      </c>
      <c r="NXZ13">
        <f>VLOOKUP($A13,'[1]Cuadro 3'!$B$6:$N$169,2,FALSE)</f>
        <v>1</v>
      </c>
      <c r="NYA13">
        <f>VLOOKUP($A13,'[1]Cuadro 3'!$B$6:$N$169,2,FALSE)</f>
        <v>1</v>
      </c>
      <c r="NYB13">
        <f>VLOOKUP($A13,'[1]Cuadro 3'!$B$6:$N$169,2,FALSE)</f>
        <v>1</v>
      </c>
      <c r="NYC13">
        <f>VLOOKUP($A13,'[1]Cuadro 3'!$B$6:$N$169,2,FALSE)</f>
        <v>1</v>
      </c>
      <c r="NYD13">
        <f>VLOOKUP($A13,'[1]Cuadro 3'!$B$6:$N$169,2,FALSE)</f>
        <v>1</v>
      </c>
      <c r="NYE13">
        <f>VLOOKUP($A13,'[1]Cuadro 3'!$B$6:$N$169,2,FALSE)</f>
        <v>1</v>
      </c>
      <c r="NYF13">
        <f>VLOOKUP($A13,'[1]Cuadro 3'!$B$6:$N$169,2,FALSE)</f>
        <v>1</v>
      </c>
      <c r="NYG13">
        <f>VLOOKUP($A13,'[1]Cuadro 3'!$B$6:$N$169,2,FALSE)</f>
        <v>1</v>
      </c>
      <c r="NYH13">
        <f>VLOOKUP($A13,'[1]Cuadro 3'!$B$6:$N$169,2,FALSE)</f>
        <v>1</v>
      </c>
      <c r="NYI13">
        <f>VLOOKUP($A13,'[1]Cuadro 3'!$B$6:$N$169,2,FALSE)</f>
        <v>1</v>
      </c>
      <c r="NYJ13">
        <f>VLOOKUP($A13,'[1]Cuadro 3'!$B$6:$N$169,2,FALSE)</f>
        <v>1</v>
      </c>
      <c r="NYK13">
        <f>VLOOKUP($A13,'[1]Cuadro 3'!$B$6:$N$169,2,FALSE)</f>
        <v>1</v>
      </c>
      <c r="NYL13">
        <f>VLOOKUP($A13,'[1]Cuadro 3'!$B$6:$N$169,2,FALSE)</f>
        <v>1</v>
      </c>
      <c r="NYM13">
        <f>VLOOKUP($A13,'[1]Cuadro 3'!$B$6:$N$169,2,FALSE)</f>
        <v>1</v>
      </c>
      <c r="NYN13">
        <f>VLOOKUP($A13,'[1]Cuadro 3'!$B$6:$N$169,2,FALSE)</f>
        <v>1</v>
      </c>
      <c r="NYO13">
        <f>VLOOKUP($A13,'[1]Cuadro 3'!$B$6:$N$169,2,FALSE)</f>
        <v>1</v>
      </c>
      <c r="NYP13">
        <f>VLOOKUP($A13,'[1]Cuadro 3'!$B$6:$N$169,2,FALSE)</f>
        <v>1</v>
      </c>
      <c r="NYQ13">
        <f>VLOOKUP($A13,'[1]Cuadro 3'!$B$6:$N$169,2,FALSE)</f>
        <v>1</v>
      </c>
      <c r="NYR13">
        <f>VLOOKUP($A13,'[1]Cuadro 3'!$B$6:$N$169,2,FALSE)</f>
        <v>1</v>
      </c>
      <c r="NYS13">
        <f>VLOOKUP($A13,'[1]Cuadro 3'!$B$6:$N$169,2,FALSE)</f>
        <v>1</v>
      </c>
      <c r="NYT13">
        <f>VLOOKUP($A13,'[1]Cuadro 3'!$B$6:$N$169,2,FALSE)</f>
        <v>1</v>
      </c>
      <c r="NYU13">
        <f>VLOOKUP($A13,'[1]Cuadro 3'!$B$6:$N$169,2,FALSE)</f>
        <v>1</v>
      </c>
      <c r="NYV13">
        <f>VLOOKUP($A13,'[1]Cuadro 3'!$B$6:$N$169,2,FALSE)</f>
        <v>1</v>
      </c>
      <c r="NYW13">
        <f>VLOOKUP($A13,'[1]Cuadro 3'!$B$6:$N$169,2,FALSE)</f>
        <v>1</v>
      </c>
      <c r="NYX13">
        <f>VLOOKUP($A13,'[1]Cuadro 3'!$B$6:$N$169,2,FALSE)</f>
        <v>1</v>
      </c>
      <c r="NYY13">
        <f>VLOOKUP($A13,'[1]Cuadro 3'!$B$6:$N$169,2,FALSE)</f>
        <v>1</v>
      </c>
      <c r="NYZ13">
        <f>VLOOKUP($A13,'[1]Cuadro 3'!$B$6:$N$169,2,FALSE)</f>
        <v>1</v>
      </c>
      <c r="NZA13">
        <f>VLOOKUP($A13,'[1]Cuadro 3'!$B$6:$N$169,2,FALSE)</f>
        <v>1</v>
      </c>
      <c r="NZB13">
        <f>VLOOKUP($A13,'[1]Cuadro 3'!$B$6:$N$169,2,FALSE)</f>
        <v>1</v>
      </c>
      <c r="NZC13">
        <f>VLOOKUP($A13,'[1]Cuadro 3'!$B$6:$N$169,2,FALSE)</f>
        <v>1</v>
      </c>
      <c r="NZD13">
        <f>VLOOKUP($A13,'[1]Cuadro 3'!$B$6:$N$169,2,FALSE)</f>
        <v>1</v>
      </c>
      <c r="NZE13">
        <f>VLOOKUP($A13,'[1]Cuadro 3'!$B$6:$N$169,2,FALSE)</f>
        <v>1</v>
      </c>
      <c r="NZF13">
        <f>VLOOKUP($A13,'[1]Cuadro 3'!$B$6:$N$169,2,FALSE)</f>
        <v>1</v>
      </c>
      <c r="NZG13">
        <f>VLOOKUP($A13,'[1]Cuadro 3'!$B$6:$N$169,2,FALSE)</f>
        <v>1</v>
      </c>
      <c r="NZH13">
        <f>VLOOKUP($A13,'[1]Cuadro 3'!$B$6:$N$169,2,FALSE)</f>
        <v>1</v>
      </c>
      <c r="NZI13">
        <f>VLOOKUP($A13,'[1]Cuadro 3'!$B$6:$N$169,2,FALSE)</f>
        <v>1</v>
      </c>
      <c r="NZJ13">
        <f>VLOOKUP($A13,'[1]Cuadro 3'!$B$6:$N$169,2,FALSE)</f>
        <v>1</v>
      </c>
      <c r="NZK13">
        <f>VLOOKUP($A13,'[1]Cuadro 3'!$B$6:$N$169,2,FALSE)</f>
        <v>1</v>
      </c>
      <c r="NZL13">
        <f>VLOOKUP($A13,'[1]Cuadro 3'!$B$6:$N$169,2,FALSE)</f>
        <v>1</v>
      </c>
      <c r="NZM13">
        <f>VLOOKUP($A13,'[1]Cuadro 3'!$B$6:$N$169,2,FALSE)</f>
        <v>1</v>
      </c>
      <c r="NZN13">
        <f>VLOOKUP($A13,'[1]Cuadro 3'!$B$6:$N$169,2,FALSE)</f>
        <v>1</v>
      </c>
      <c r="NZO13">
        <f>VLOOKUP($A13,'[1]Cuadro 3'!$B$6:$N$169,2,FALSE)</f>
        <v>1</v>
      </c>
      <c r="NZP13">
        <f>VLOOKUP($A13,'[1]Cuadro 3'!$B$6:$N$169,2,FALSE)</f>
        <v>1</v>
      </c>
      <c r="NZQ13">
        <f>VLOOKUP($A13,'[1]Cuadro 3'!$B$6:$N$169,2,FALSE)</f>
        <v>1</v>
      </c>
      <c r="NZR13">
        <f>VLOOKUP($A13,'[1]Cuadro 3'!$B$6:$N$169,2,FALSE)</f>
        <v>1</v>
      </c>
      <c r="NZS13">
        <f>VLOOKUP($A13,'[1]Cuadro 3'!$B$6:$N$169,2,FALSE)</f>
        <v>1</v>
      </c>
      <c r="NZT13">
        <f>VLOOKUP($A13,'[1]Cuadro 3'!$B$6:$N$169,2,FALSE)</f>
        <v>1</v>
      </c>
      <c r="NZU13">
        <f>VLOOKUP($A13,'[1]Cuadro 3'!$B$6:$N$169,2,FALSE)</f>
        <v>1</v>
      </c>
      <c r="NZV13">
        <f>VLOOKUP($A13,'[1]Cuadro 3'!$B$6:$N$169,2,FALSE)</f>
        <v>1</v>
      </c>
      <c r="NZW13">
        <f>VLOOKUP($A13,'[1]Cuadro 3'!$B$6:$N$169,2,FALSE)</f>
        <v>1</v>
      </c>
      <c r="NZX13">
        <f>VLOOKUP($A13,'[1]Cuadro 3'!$B$6:$N$169,2,FALSE)</f>
        <v>1</v>
      </c>
      <c r="NZY13">
        <f>VLOOKUP($A13,'[1]Cuadro 3'!$B$6:$N$169,2,FALSE)</f>
        <v>1</v>
      </c>
      <c r="NZZ13">
        <f>VLOOKUP($A13,'[1]Cuadro 3'!$B$6:$N$169,2,FALSE)</f>
        <v>1</v>
      </c>
      <c r="OAA13">
        <f>VLOOKUP($A13,'[1]Cuadro 3'!$B$6:$N$169,2,FALSE)</f>
        <v>1</v>
      </c>
      <c r="OAB13">
        <f>VLOOKUP($A13,'[1]Cuadro 3'!$B$6:$N$169,2,FALSE)</f>
        <v>1</v>
      </c>
      <c r="OAC13">
        <f>VLOOKUP($A13,'[1]Cuadro 3'!$B$6:$N$169,2,FALSE)</f>
        <v>1</v>
      </c>
      <c r="OAD13">
        <f>VLOOKUP($A13,'[1]Cuadro 3'!$B$6:$N$169,2,FALSE)</f>
        <v>1</v>
      </c>
      <c r="OAE13">
        <f>VLOOKUP($A13,'[1]Cuadro 3'!$B$6:$N$169,2,FALSE)</f>
        <v>1</v>
      </c>
      <c r="OAF13">
        <f>VLOOKUP($A13,'[1]Cuadro 3'!$B$6:$N$169,2,FALSE)</f>
        <v>1</v>
      </c>
      <c r="OAG13">
        <f>VLOOKUP($A13,'[1]Cuadro 3'!$B$6:$N$169,2,FALSE)</f>
        <v>1</v>
      </c>
      <c r="OAH13">
        <f>VLOOKUP($A13,'[1]Cuadro 3'!$B$6:$N$169,2,FALSE)</f>
        <v>1</v>
      </c>
      <c r="OAI13">
        <f>VLOOKUP($A13,'[1]Cuadro 3'!$B$6:$N$169,2,FALSE)</f>
        <v>1</v>
      </c>
      <c r="OAJ13">
        <f>VLOOKUP($A13,'[1]Cuadro 3'!$B$6:$N$169,2,FALSE)</f>
        <v>1</v>
      </c>
      <c r="OAK13">
        <f>VLOOKUP($A13,'[1]Cuadro 3'!$B$6:$N$169,2,FALSE)</f>
        <v>1</v>
      </c>
      <c r="OAL13">
        <f>VLOOKUP($A13,'[1]Cuadro 3'!$B$6:$N$169,2,FALSE)</f>
        <v>1</v>
      </c>
      <c r="OAM13">
        <f>VLOOKUP($A13,'[1]Cuadro 3'!$B$6:$N$169,2,FALSE)</f>
        <v>1</v>
      </c>
      <c r="OAN13">
        <f>VLOOKUP($A13,'[1]Cuadro 3'!$B$6:$N$169,2,FALSE)</f>
        <v>1</v>
      </c>
      <c r="OAO13">
        <f>VLOOKUP($A13,'[1]Cuadro 3'!$B$6:$N$169,2,FALSE)</f>
        <v>1</v>
      </c>
      <c r="OAP13">
        <f>VLOOKUP($A13,'[1]Cuadro 3'!$B$6:$N$169,2,FALSE)</f>
        <v>1</v>
      </c>
      <c r="OAQ13">
        <f>VLOOKUP($A13,'[1]Cuadro 3'!$B$6:$N$169,2,FALSE)</f>
        <v>1</v>
      </c>
      <c r="OAR13">
        <f>VLOOKUP($A13,'[1]Cuadro 3'!$B$6:$N$169,2,FALSE)</f>
        <v>1</v>
      </c>
      <c r="OAS13">
        <f>VLOOKUP($A13,'[1]Cuadro 3'!$B$6:$N$169,2,FALSE)</f>
        <v>1</v>
      </c>
      <c r="OAT13">
        <f>VLOOKUP($A13,'[1]Cuadro 3'!$B$6:$N$169,2,FALSE)</f>
        <v>1</v>
      </c>
      <c r="OAU13">
        <f>VLOOKUP($A13,'[1]Cuadro 3'!$B$6:$N$169,2,FALSE)</f>
        <v>1</v>
      </c>
      <c r="OAV13">
        <f>VLOOKUP($A13,'[1]Cuadro 3'!$B$6:$N$169,2,FALSE)</f>
        <v>1</v>
      </c>
      <c r="OAW13">
        <f>VLOOKUP($A13,'[1]Cuadro 3'!$B$6:$N$169,2,FALSE)</f>
        <v>1</v>
      </c>
      <c r="OAX13">
        <f>VLOOKUP($A13,'[1]Cuadro 3'!$B$6:$N$169,2,FALSE)</f>
        <v>1</v>
      </c>
      <c r="OAY13">
        <f>VLOOKUP($A13,'[1]Cuadro 3'!$B$6:$N$169,2,FALSE)</f>
        <v>1</v>
      </c>
      <c r="OAZ13">
        <f>VLOOKUP($A13,'[1]Cuadro 3'!$B$6:$N$169,2,FALSE)</f>
        <v>1</v>
      </c>
      <c r="OBA13">
        <f>VLOOKUP($A13,'[1]Cuadro 3'!$B$6:$N$169,2,FALSE)</f>
        <v>1</v>
      </c>
      <c r="OBB13">
        <f>VLOOKUP($A13,'[1]Cuadro 3'!$B$6:$N$169,2,FALSE)</f>
        <v>1</v>
      </c>
      <c r="OBC13">
        <f>VLOOKUP($A13,'[1]Cuadro 3'!$B$6:$N$169,2,FALSE)</f>
        <v>1</v>
      </c>
      <c r="OBD13">
        <f>VLOOKUP($A13,'[1]Cuadro 3'!$B$6:$N$169,2,FALSE)</f>
        <v>1</v>
      </c>
      <c r="OBE13">
        <f>VLOOKUP($A13,'[1]Cuadro 3'!$B$6:$N$169,2,FALSE)</f>
        <v>1</v>
      </c>
      <c r="OBF13">
        <f>VLOOKUP($A13,'[1]Cuadro 3'!$B$6:$N$169,2,FALSE)</f>
        <v>1</v>
      </c>
      <c r="OBG13">
        <f>VLOOKUP($A13,'[1]Cuadro 3'!$B$6:$N$169,2,FALSE)</f>
        <v>1</v>
      </c>
      <c r="OBH13">
        <f>VLOOKUP($A13,'[1]Cuadro 3'!$B$6:$N$169,2,FALSE)</f>
        <v>1</v>
      </c>
      <c r="OBI13">
        <f>VLOOKUP($A13,'[1]Cuadro 3'!$B$6:$N$169,2,FALSE)</f>
        <v>1</v>
      </c>
      <c r="OBJ13">
        <f>VLOOKUP($A13,'[1]Cuadro 3'!$B$6:$N$169,2,FALSE)</f>
        <v>1</v>
      </c>
      <c r="OBK13">
        <f>VLOOKUP($A13,'[1]Cuadro 3'!$B$6:$N$169,2,FALSE)</f>
        <v>1</v>
      </c>
      <c r="OBL13">
        <f>VLOOKUP($A13,'[1]Cuadro 3'!$B$6:$N$169,2,FALSE)</f>
        <v>1</v>
      </c>
      <c r="OBM13">
        <f>VLOOKUP($A13,'[1]Cuadro 3'!$B$6:$N$169,2,FALSE)</f>
        <v>1</v>
      </c>
      <c r="OBN13">
        <f>VLOOKUP($A13,'[1]Cuadro 3'!$B$6:$N$169,2,FALSE)</f>
        <v>1</v>
      </c>
      <c r="OBO13">
        <f>VLOOKUP($A13,'[1]Cuadro 3'!$B$6:$N$169,2,FALSE)</f>
        <v>1</v>
      </c>
      <c r="OBP13">
        <f>VLOOKUP($A13,'[1]Cuadro 3'!$B$6:$N$169,2,FALSE)</f>
        <v>1</v>
      </c>
      <c r="OBQ13">
        <f>VLOOKUP($A13,'[1]Cuadro 3'!$B$6:$N$169,2,FALSE)</f>
        <v>1</v>
      </c>
      <c r="OBR13">
        <f>VLOOKUP($A13,'[1]Cuadro 3'!$B$6:$N$169,2,FALSE)</f>
        <v>1</v>
      </c>
      <c r="OBS13">
        <f>VLOOKUP($A13,'[1]Cuadro 3'!$B$6:$N$169,2,FALSE)</f>
        <v>1</v>
      </c>
      <c r="OBT13">
        <f>VLOOKUP($A13,'[1]Cuadro 3'!$B$6:$N$169,2,FALSE)</f>
        <v>1</v>
      </c>
      <c r="OBU13">
        <f>VLOOKUP($A13,'[1]Cuadro 3'!$B$6:$N$169,2,FALSE)</f>
        <v>1</v>
      </c>
      <c r="OBV13">
        <f>VLOOKUP($A13,'[1]Cuadro 3'!$B$6:$N$169,2,FALSE)</f>
        <v>1</v>
      </c>
      <c r="OBW13">
        <f>VLOOKUP($A13,'[1]Cuadro 3'!$B$6:$N$169,2,FALSE)</f>
        <v>1</v>
      </c>
      <c r="OBX13">
        <f>VLOOKUP($A13,'[1]Cuadro 3'!$B$6:$N$169,2,FALSE)</f>
        <v>1</v>
      </c>
      <c r="OBY13">
        <f>VLOOKUP($A13,'[1]Cuadro 3'!$B$6:$N$169,2,FALSE)</f>
        <v>1</v>
      </c>
      <c r="OBZ13">
        <f>VLOOKUP($A13,'[1]Cuadro 3'!$B$6:$N$169,2,FALSE)</f>
        <v>1</v>
      </c>
      <c r="OCA13">
        <f>VLOOKUP($A13,'[1]Cuadro 3'!$B$6:$N$169,2,FALSE)</f>
        <v>1</v>
      </c>
      <c r="OCB13">
        <f>VLOOKUP($A13,'[1]Cuadro 3'!$B$6:$N$169,2,FALSE)</f>
        <v>1</v>
      </c>
      <c r="OCC13">
        <f>VLOOKUP($A13,'[1]Cuadro 3'!$B$6:$N$169,2,FALSE)</f>
        <v>1</v>
      </c>
      <c r="OCD13">
        <f>VLOOKUP($A13,'[1]Cuadro 3'!$B$6:$N$169,2,FALSE)</f>
        <v>1</v>
      </c>
      <c r="OCE13">
        <f>VLOOKUP($A13,'[1]Cuadro 3'!$B$6:$N$169,2,FALSE)</f>
        <v>1</v>
      </c>
      <c r="OCF13">
        <f>VLOOKUP($A13,'[1]Cuadro 3'!$B$6:$N$169,2,FALSE)</f>
        <v>1</v>
      </c>
      <c r="OCG13">
        <f>VLOOKUP($A13,'[1]Cuadro 3'!$B$6:$N$169,2,FALSE)</f>
        <v>1</v>
      </c>
      <c r="OCH13">
        <f>VLOOKUP($A13,'[1]Cuadro 3'!$B$6:$N$169,2,FALSE)</f>
        <v>1</v>
      </c>
      <c r="OCI13">
        <f>VLOOKUP($A13,'[1]Cuadro 3'!$B$6:$N$169,2,FALSE)</f>
        <v>1</v>
      </c>
      <c r="OCJ13">
        <f>VLOOKUP($A13,'[1]Cuadro 3'!$B$6:$N$169,2,FALSE)</f>
        <v>1</v>
      </c>
      <c r="OCK13">
        <f>VLOOKUP($A13,'[1]Cuadro 3'!$B$6:$N$169,2,FALSE)</f>
        <v>1</v>
      </c>
      <c r="OCL13">
        <f>VLOOKUP($A13,'[1]Cuadro 3'!$B$6:$N$169,2,FALSE)</f>
        <v>1</v>
      </c>
      <c r="OCM13">
        <f>VLOOKUP($A13,'[1]Cuadro 3'!$B$6:$N$169,2,FALSE)</f>
        <v>1</v>
      </c>
      <c r="OCN13">
        <f>VLOOKUP($A13,'[1]Cuadro 3'!$B$6:$N$169,2,FALSE)</f>
        <v>1</v>
      </c>
      <c r="OCO13">
        <f>VLOOKUP($A13,'[1]Cuadro 3'!$B$6:$N$169,2,FALSE)</f>
        <v>1</v>
      </c>
      <c r="OCP13">
        <f>VLOOKUP($A13,'[1]Cuadro 3'!$B$6:$N$169,2,FALSE)</f>
        <v>1</v>
      </c>
      <c r="OCQ13">
        <f>VLOOKUP($A13,'[1]Cuadro 3'!$B$6:$N$169,2,FALSE)</f>
        <v>1</v>
      </c>
      <c r="OCR13">
        <f>VLOOKUP($A13,'[1]Cuadro 3'!$B$6:$N$169,2,FALSE)</f>
        <v>1</v>
      </c>
      <c r="OCS13">
        <f>VLOOKUP($A13,'[1]Cuadro 3'!$B$6:$N$169,2,FALSE)</f>
        <v>1</v>
      </c>
      <c r="OCT13">
        <f>VLOOKUP($A13,'[1]Cuadro 3'!$B$6:$N$169,2,FALSE)</f>
        <v>1</v>
      </c>
      <c r="OCU13">
        <f>VLOOKUP($A13,'[1]Cuadro 3'!$B$6:$N$169,2,FALSE)</f>
        <v>1</v>
      </c>
      <c r="OCV13">
        <f>VLOOKUP($A13,'[1]Cuadro 3'!$B$6:$N$169,2,FALSE)</f>
        <v>1</v>
      </c>
      <c r="OCW13">
        <f>VLOOKUP($A13,'[1]Cuadro 3'!$B$6:$N$169,2,FALSE)</f>
        <v>1</v>
      </c>
      <c r="OCX13">
        <f>VLOOKUP($A13,'[1]Cuadro 3'!$B$6:$N$169,2,FALSE)</f>
        <v>1</v>
      </c>
      <c r="OCY13">
        <f>VLOOKUP($A13,'[1]Cuadro 3'!$B$6:$N$169,2,FALSE)</f>
        <v>1</v>
      </c>
      <c r="OCZ13">
        <f>VLOOKUP($A13,'[1]Cuadro 3'!$B$6:$N$169,2,FALSE)</f>
        <v>1</v>
      </c>
      <c r="ODA13">
        <f>VLOOKUP($A13,'[1]Cuadro 3'!$B$6:$N$169,2,FALSE)</f>
        <v>1</v>
      </c>
      <c r="ODB13">
        <f>VLOOKUP($A13,'[1]Cuadro 3'!$B$6:$N$169,2,FALSE)</f>
        <v>1</v>
      </c>
      <c r="ODC13">
        <f>VLOOKUP($A13,'[1]Cuadro 3'!$B$6:$N$169,2,FALSE)</f>
        <v>1</v>
      </c>
      <c r="ODD13">
        <f>VLOOKUP($A13,'[1]Cuadro 3'!$B$6:$N$169,2,FALSE)</f>
        <v>1</v>
      </c>
      <c r="ODE13">
        <f>VLOOKUP($A13,'[1]Cuadro 3'!$B$6:$N$169,2,FALSE)</f>
        <v>1</v>
      </c>
      <c r="ODF13">
        <f>VLOOKUP($A13,'[1]Cuadro 3'!$B$6:$N$169,2,FALSE)</f>
        <v>1</v>
      </c>
      <c r="ODG13">
        <f>VLOOKUP($A13,'[1]Cuadro 3'!$B$6:$N$169,2,FALSE)</f>
        <v>1</v>
      </c>
      <c r="ODH13">
        <f>VLOOKUP($A13,'[1]Cuadro 3'!$B$6:$N$169,2,FALSE)</f>
        <v>1</v>
      </c>
      <c r="ODI13">
        <f>VLOOKUP($A13,'[1]Cuadro 3'!$B$6:$N$169,2,FALSE)</f>
        <v>1</v>
      </c>
      <c r="ODJ13">
        <f>VLOOKUP($A13,'[1]Cuadro 3'!$B$6:$N$169,2,FALSE)</f>
        <v>1</v>
      </c>
      <c r="ODK13">
        <f>VLOOKUP($A13,'[1]Cuadro 3'!$B$6:$N$169,2,FALSE)</f>
        <v>1</v>
      </c>
      <c r="ODL13">
        <f>VLOOKUP($A13,'[1]Cuadro 3'!$B$6:$N$169,2,FALSE)</f>
        <v>1</v>
      </c>
      <c r="ODM13">
        <f>VLOOKUP($A13,'[1]Cuadro 3'!$B$6:$N$169,2,FALSE)</f>
        <v>1</v>
      </c>
      <c r="ODN13">
        <f>VLOOKUP($A13,'[1]Cuadro 3'!$B$6:$N$169,2,FALSE)</f>
        <v>1</v>
      </c>
      <c r="ODO13">
        <f>VLOOKUP($A13,'[1]Cuadro 3'!$B$6:$N$169,2,FALSE)</f>
        <v>1</v>
      </c>
      <c r="ODP13">
        <f>VLOOKUP($A13,'[1]Cuadro 3'!$B$6:$N$169,2,FALSE)</f>
        <v>1</v>
      </c>
      <c r="ODQ13">
        <f>VLOOKUP($A13,'[1]Cuadro 3'!$B$6:$N$169,2,FALSE)</f>
        <v>1</v>
      </c>
      <c r="ODR13">
        <f>VLOOKUP($A13,'[1]Cuadro 3'!$B$6:$N$169,2,FALSE)</f>
        <v>1</v>
      </c>
      <c r="ODS13">
        <f>VLOOKUP($A13,'[1]Cuadro 3'!$B$6:$N$169,2,FALSE)</f>
        <v>1</v>
      </c>
      <c r="ODT13">
        <f>VLOOKUP($A13,'[1]Cuadro 3'!$B$6:$N$169,2,FALSE)</f>
        <v>1</v>
      </c>
      <c r="ODU13">
        <f>VLOOKUP($A13,'[1]Cuadro 3'!$B$6:$N$169,2,FALSE)</f>
        <v>1</v>
      </c>
      <c r="ODV13">
        <f>VLOOKUP($A13,'[1]Cuadro 3'!$B$6:$N$169,2,FALSE)</f>
        <v>1</v>
      </c>
      <c r="ODW13">
        <f>VLOOKUP($A13,'[1]Cuadro 3'!$B$6:$N$169,2,FALSE)</f>
        <v>1</v>
      </c>
      <c r="ODX13">
        <f>VLOOKUP($A13,'[1]Cuadro 3'!$B$6:$N$169,2,FALSE)</f>
        <v>1</v>
      </c>
      <c r="ODY13">
        <f>VLOOKUP($A13,'[1]Cuadro 3'!$B$6:$N$169,2,FALSE)</f>
        <v>1</v>
      </c>
      <c r="ODZ13">
        <f>VLOOKUP($A13,'[1]Cuadro 3'!$B$6:$N$169,2,FALSE)</f>
        <v>1</v>
      </c>
      <c r="OEA13">
        <f>VLOOKUP($A13,'[1]Cuadro 3'!$B$6:$N$169,2,FALSE)</f>
        <v>1</v>
      </c>
      <c r="OEB13">
        <f>VLOOKUP($A13,'[1]Cuadro 3'!$B$6:$N$169,2,FALSE)</f>
        <v>1</v>
      </c>
      <c r="OEC13">
        <f>VLOOKUP($A13,'[1]Cuadro 3'!$B$6:$N$169,2,FALSE)</f>
        <v>1</v>
      </c>
      <c r="OED13">
        <f>VLOOKUP($A13,'[1]Cuadro 3'!$B$6:$N$169,2,FALSE)</f>
        <v>1</v>
      </c>
      <c r="OEE13">
        <f>VLOOKUP($A13,'[1]Cuadro 3'!$B$6:$N$169,2,FALSE)</f>
        <v>1</v>
      </c>
      <c r="OEF13">
        <f>VLOOKUP($A13,'[1]Cuadro 3'!$B$6:$N$169,2,FALSE)</f>
        <v>1</v>
      </c>
      <c r="OEG13">
        <f>VLOOKUP($A13,'[1]Cuadro 3'!$B$6:$N$169,2,FALSE)</f>
        <v>1</v>
      </c>
      <c r="OEH13">
        <f>VLOOKUP($A13,'[1]Cuadro 3'!$B$6:$N$169,2,FALSE)</f>
        <v>1</v>
      </c>
      <c r="OEI13">
        <f>VLOOKUP($A13,'[1]Cuadro 3'!$B$6:$N$169,2,FALSE)</f>
        <v>1</v>
      </c>
      <c r="OEJ13">
        <f>VLOOKUP($A13,'[1]Cuadro 3'!$B$6:$N$169,2,FALSE)</f>
        <v>1</v>
      </c>
      <c r="OEK13">
        <f>VLOOKUP($A13,'[1]Cuadro 3'!$B$6:$N$169,2,FALSE)</f>
        <v>1</v>
      </c>
      <c r="OEL13">
        <f>VLOOKUP($A13,'[1]Cuadro 3'!$B$6:$N$169,2,FALSE)</f>
        <v>1</v>
      </c>
      <c r="OEM13">
        <f>VLOOKUP($A13,'[1]Cuadro 3'!$B$6:$N$169,2,FALSE)</f>
        <v>1</v>
      </c>
      <c r="OEN13">
        <f>VLOOKUP($A13,'[1]Cuadro 3'!$B$6:$N$169,2,FALSE)</f>
        <v>1</v>
      </c>
      <c r="OEO13">
        <f>VLOOKUP($A13,'[1]Cuadro 3'!$B$6:$N$169,2,FALSE)</f>
        <v>1</v>
      </c>
      <c r="OEP13">
        <f>VLOOKUP($A13,'[1]Cuadro 3'!$B$6:$N$169,2,FALSE)</f>
        <v>1</v>
      </c>
      <c r="OEQ13">
        <f>VLOOKUP($A13,'[1]Cuadro 3'!$B$6:$N$169,2,FALSE)</f>
        <v>1</v>
      </c>
      <c r="OER13">
        <f>VLOOKUP($A13,'[1]Cuadro 3'!$B$6:$N$169,2,FALSE)</f>
        <v>1</v>
      </c>
      <c r="OES13">
        <f>VLOOKUP($A13,'[1]Cuadro 3'!$B$6:$N$169,2,FALSE)</f>
        <v>1</v>
      </c>
      <c r="OET13">
        <f>VLOOKUP($A13,'[1]Cuadro 3'!$B$6:$N$169,2,FALSE)</f>
        <v>1</v>
      </c>
      <c r="OEU13">
        <f>VLOOKUP($A13,'[1]Cuadro 3'!$B$6:$N$169,2,FALSE)</f>
        <v>1</v>
      </c>
      <c r="OEV13">
        <f>VLOOKUP($A13,'[1]Cuadro 3'!$B$6:$N$169,2,FALSE)</f>
        <v>1</v>
      </c>
      <c r="OEW13">
        <f>VLOOKUP($A13,'[1]Cuadro 3'!$B$6:$N$169,2,FALSE)</f>
        <v>1</v>
      </c>
      <c r="OEX13">
        <f>VLOOKUP($A13,'[1]Cuadro 3'!$B$6:$N$169,2,FALSE)</f>
        <v>1</v>
      </c>
      <c r="OEY13">
        <f>VLOOKUP($A13,'[1]Cuadro 3'!$B$6:$N$169,2,FALSE)</f>
        <v>1</v>
      </c>
      <c r="OEZ13">
        <f>VLOOKUP($A13,'[1]Cuadro 3'!$B$6:$N$169,2,FALSE)</f>
        <v>1</v>
      </c>
      <c r="OFA13">
        <f>VLOOKUP($A13,'[1]Cuadro 3'!$B$6:$N$169,2,FALSE)</f>
        <v>1</v>
      </c>
      <c r="OFB13">
        <f>VLOOKUP($A13,'[1]Cuadro 3'!$B$6:$N$169,2,FALSE)</f>
        <v>1</v>
      </c>
      <c r="OFC13">
        <f>VLOOKUP($A13,'[1]Cuadro 3'!$B$6:$N$169,2,FALSE)</f>
        <v>1</v>
      </c>
      <c r="OFD13">
        <f>VLOOKUP($A13,'[1]Cuadro 3'!$B$6:$N$169,2,FALSE)</f>
        <v>1</v>
      </c>
      <c r="OFE13">
        <f>VLOOKUP($A13,'[1]Cuadro 3'!$B$6:$N$169,2,FALSE)</f>
        <v>1</v>
      </c>
      <c r="OFF13">
        <f>VLOOKUP($A13,'[1]Cuadro 3'!$B$6:$N$169,2,FALSE)</f>
        <v>1</v>
      </c>
      <c r="OFG13">
        <f>VLOOKUP($A13,'[1]Cuadro 3'!$B$6:$N$169,2,FALSE)</f>
        <v>1</v>
      </c>
      <c r="OFH13">
        <f>VLOOKUP($A13,'[1]Cuadro 3'!$B$6:$N$169,2,FALSE)</f>
        <v>1</v>
      </c>
      <c r="OFI13">
        <f>VLOOKUP($A13,'[1]Cuadro 3'!$B$6:$N$169,2,FALSE)</f>
        <v>1</v>
      </c>
      <c r="OFJ13">
        <f>VLOOKUP($A13,'[1]Cuadro 3'!$B$6:$N$169,2,FALSE)</f>
        <v>1</v>
      </c>
      <c r="OFK13">
        <f>VLOOKUP($A13,'[1]Cuadro 3'!$B$6:$N$169,2,FALSE)</f>
        <v>1</v>
      </c>
      <c r="OFL13">
        <f>VLOOKUP($A13,'[1]Cuadro 3'!$B$6:$N$169,2,FALSE)</f>
        <v>1</v>
      </c>
      <c r="OFM13">
        <f>VLOOKUP($A13,'[1]Cuadro 3'!$B$6:$N$169,2,FALSE)</f>
        <v>1</v>
      </c>
      <c r="OFN13">
        <f>VLOOKUP($A13,'[1]Cuadro 3'!$B$6:$N$169,2,FALSE)</f>
        <v>1</v>
      </c>
      <c r="OFO13">
        <f>VLOOKUP($A13,'[1]Cuadro 3'!$B$6:$N$169,2,FALSE)</f>
        <v>1</v>
      </c>
      <c r="OFP13">
        <f>VLOOKUP($A13,'[1]Cuadro 3'!$B$6:$N$169,2,FALSE)</f>
        <v>1</v>
      </c>
      <c r="OFQ13">
        <f>VLOOKUP($A13,'[1]Cuadro 3'!$B$6:$N$169,2,FALSE)</f>
        <v>1</v>
      </c>
      <c r="OFR13">
        <f>VLOOKUP($A13,'[1]Cuadro 3'!$B$6:$N$169,2,FALSE)</f>
        <v>1</v>
      </c>
      <c r="OFS13">
        <f>VLOOKUP($A13,'[1]Cuadro 3'!$B$6:$N$169,2,FALSE)</f>
        <v>1</v>
      </c>
      <c r="OFT13">
        <f>VLOOKUP($A13,'[1]Cuadro 3'!$B$6:$N$169,2,FALSE)</f>
        <v>1</v>
      </c>
      <c r="OFU13">
        <f>VLOOKUP($A13,'[1]Cuadro 3'!$B$6:$N$169,2,FALSE)</f>
        <v>1</v>
      </c>
      <c r="OFV13">
        <f>VLOOKUP($A13,'[1]Cuadro 3'!$B$6:$N$169,2,FALSE)</f>
        <v>1</v>
      </c>
      <c r="OFW13">
        <f>VLOOKUP($A13,'[1]Cuadro 3'!$B$6:$N$169,2,FALSE)</f>
        <v>1</v>
      </c>
      <c r="OFX13">
        <f>VLOOKUP($A13,'[1]Cuadro 3'!$B$6:$N$169,2,FALSE)</f>
        <v>1</v>
      </c>
      <c r="OFY13">
        <f>VLOOKUP($A13,'[1]Cuadro 3'!$B$6:$N$169,2,FALSE)</f>
        <v>1</v>
      </c>
      <c r="OFZ13">
        <f>VLOOKUP($A13,'[1]Cuadro 3'!$B$6:$N$169,2,FALSE)</f>
        <v>1</v>
      </c>
      <c r="OGA13">
        <f>VLOOKUP($A13,'[1]Cuadro 3'!$B$6:$N$169,2,FALSE)</f>
        <v>1</v>
      </c>
      <c r="OGB13">
        <f>VLOOKUP($A13,'[1]Cuadro 3'!$B$6:$N$169,2,FALSE)</f>
        <v>1</v>
      </c>
      <c r="OGC13">
        <f>VLOOKUP($A13,'[1]Cuadro 3'!$B$6:$N$169,2,FALSE)</f>
        <v>1</v>
      </c>
      <c r="OGD13">
        <f>VLOOKUP($A13,'[1]Cuadro 3'!$B$6:$N$169,2,FALSE)</f>
        <v>1</v>
      </c>
      <c r="OGE13">
        <f>VLOOKUP($A13,'[1]Cuadro 3'!$B$6:$N$169,2,FALSE)</f>
        <v>1</v>
      </c>
      <c r="OGF13">
        <f>VLOOKUP($A13,'[1]Cuadro 3'!$B$6:$N$169,2,FALSE)</f>
        <v>1</v>
      </c>
      <c r="OGG13">
        <f>VLOOKUP($A13,'[1]Cuadro 3'!$B$6:$N$169,2,FALSE)</f>
        <v>1</v>
      </c>
      <c r="OGH13">
        <f>VLOOKUP($A13,'[1]Cuadro 3'!$B$6:$N$169,2,FALSE)</f>
        <v>1</v>
      </c>
      <c r="OGI13">
        <f>VLOOKUP($A13,'[1]Cuadro 3'!$B$6:$N$169,2,FALSE)</f>
        <v>1</v>
      </c>
      <c r="OGJ13">
        <f>VLOOKUP($A13,'[1]Cuadro 3'!$B$6:$N$169,2,FALSE)</f>
        <v>1</v>
      </c>
      <c r="OGK13">
        <f>VLOOKUP($A13,'[1]Cuadro 3'!$B$6:$N$169,2,FALSE)</f>
        <v>1</v>
      </c>
      <c r="OGL13">
        <f>VLOOKUP($A13,'[1]Cuadro 3'!$B$6:$N$169,2,FALSE)</f>
        <v>1</v>
      </c>
      <c r="OGM13">
        <f>VLOOKUP($A13,'[1]Cuadro 3'!$B$6:$N$169,2,FALSE)</f>
        <v>1</v>
      </c>
      <c r="OGN13">
        <f>VLOOKUP($A13,'[1]Cuadro 3'!$B$6:$N$169,2,FALSE)</f>
        <v>1</v>
      </c>
      <c r="OGO13">
        <f>VLOOKUP($A13,'[1]Cuadro 3'!$B$6:$N$169,2,FALSE)</f>
        <v>1</v>
      </c>
      <c r="OGP13">
        <f>VLOOKUP($A13,'[1]Cuadro 3'!$B$6:$N$169,2,FALSE)</f>
        <v>1</v>
      </c>
      <c r="OGQ13">
        <f>VLOOKUP($A13,'[1]Cuadro 3'!$B$6:$N$169,2,FALSE)</f>
        <v>1</v>
      </c>
      <c r="OGR13">
        <f>VLOOKUP($A13,'[1]Cuadro 3'!$B$6:$N$169,2,FALSE)</f>
        <v>1</v>
      </c>
      <c r="OGS13">
        <f>VLOOKUP($A13,'[1]Cuadro 3'!$B$6:$N$169,2,FALSE)</f>
        <v>1</v>
      </c>
      <c r="OGT13">
        <f>VLOOKUP($A13,'[1]Cuadro 3'!$B$6:$N$169,2,FALSE)</f>
        <v>1</v>
      </c>
      <c r="OGU13">
        <f>VLOOKUP($A13,'[1]Cuadro 3'!$B$6:$N$169,2,FALSE)</f>
        <v>1</v>
      </c>
      <c r="OGV13">
        <f>VLOOKUP($A13,'[1]Cuadro 3'!$B$6:$N$169,2,FALSE)</f>
        <v>1</v>
      </c>
      <c r="OGW13">
        <f>VLOOKUP($A13,'[1]Cuadro 3'!$B$6:$N$169,2,FALSE)</f>
        <v>1</v>
      </c>
      <c r="OGX13">
        <f>VLOOKUP($A13,'[1]Cuadro 3'!$B$6:$N$169,2,FALSE)</f>
        <v>1</v>
      </c>
      <c r="OGY13">
        <f>VLOOKUP($A13,'[1]Cuadro 3'!$B$6:$N$169,2,FALSE)</f>
        <v>1</v>
      </c>
      <c r="OGZ13">
        <f>VLOOKUP($A13,'[1]Cuadro 3'!$B$6:$N$169,2,FALSE)</f>
        <v>1</v>
      </c>
      <c r="OHA13">
        <f>VLOOKUP($A13,'[1]Cuadro 3'!$B$6:$N$169,2,FALSE)</f>
        <v>1</v>
      </c>
      <c r="OHB13">
        <f>VLOOKUP($A13,'[1]Cuadro 3'!$B$6:$N$169,2,FALSE)</f>
        <v>1</v>
      </c>
      <c r="OHC13">
        <f>VLOOKUP($A13,'[1]Cuadro 3'!$B$6:$N$169,2,FALSE)</f>
        <v>1</v>
      </c>
      <c r="OHD13">
        <f>VLOOKUP($A13,'[1]Cuadro 3'!$B$6:$N$169,2,FALSE)</f>
        <v>1</v>
      </c>
      <c r="OHE13">
        <f>VLOOKUP($A13,'[1]Cuadro 3'!$B$6:$N$169,2,FALSE)</f>
        <v>1</v>
      </c>
      <c r="OHF13">
        <f>VLOOKUP($A13,'[1]Cuadro 3'!$B$6:$N$169,2,FALSE)</f>
        <v>1</v>
      </c>
      <c r="OHG13">
        <f>VLOOKUP($A13,'[1]Cuadro 3'!$B$6:$N$169,2,FALSE)</f>
        <v>1</v>
      </c>
      <c r="OHH13">
        <f>VLOOKUP($A13,'[1]Cuadro 3'!$B$6:$N$169,2,FALSE)</f>
        <v>1</v>
      </c>
      <c r="OHI13">
        <f>VLOOKUP($A13,'[1]Cuadro 3'!$B$6:$N$169,2,FALSE)</f>
        <v>1</v>
      </c>
      <c r="OHJ13">
        <f>VLOOKUP($A13,'[1]Cuadro 3'!$B$6:$N$169,2,FALSE)</f>
        <v>1</v>
      </c>
      <c r="OHK13">
        <f>VLOOKUP($A13,'[1]Cuadro 3'!$B$6:$N$169,2,FALSE)</f>
        <v>1</v>
      </c>
      <c r="OHL13">
        <f>VLOOKUP($A13,'[1]Cuadro 3'!$B$6:$N$169,2,FALSE)</f>
        <v>1</v>
      </c>
      <c r="OHM13">
        <f>VLOOKUP($A13,'[1]Cuadro 3'!$B$6:$N$169,2,FALSE)</f>
        <v>1</v>
      </c>
      <c r="OHN13">
        <f>VLOOKUP($A13,'[1]Cuadro 3'!$B$6:$N$169,2,FALSE)</f>
        <v>1</v>
      </c>
      <c r="OHO13">
        <f>VLOOKUP($A13,'[1]Cuadro 3'!$B$6:$N$169,2,FALSE)</f>
        <v>1</v>
      </c>
      <c r="OHP13">
        <f>VLOOKUP($A13,'[1]Cuadro 3'!$B$6:$N$169,2,FALSE)</f>
        <v>1</v>
      </c>
      <c r="OHQ13">
        <f>VLOOKUP($A13,'[1]Cuadro 3'!$B$6:$N$169,2,FALSE)</f>
        <v>1</v>
      </c>
      <c r="OHR13">
        <f>VLOOKUP($A13,'[1]Cuadro 3'!$B$6:$N$169,2,FALSE)</f>
        <v>1</v>
      </c>
      <c r="OHS13">
        <f>VLOOKUP($A13,'[1]Cuadro 3'!$B$6:$N$169,2,FALSE)</f>
        <v>1</v>
      </c>
      <c r="OHT13">
        <f>VLOOKUP($A13,'[1]Cuadro 3'!$B$6:$N$169,2,FALSE)</f>
        <v>1</v>
      </c>
      <c r="OHU13">
        <f>VLOOKUP($A13,'[1]Cuadro 3'!$B$6:$N$169,2,FALSE)</f>
        <v>1</v>
      </c>
      <c r="OHV13">
        <f>VLOOKUP($A13,'[1]Cuadro 3'!$B$6:$N$169,2,FALSE)</f>
        <v>1</v>
      </c>
      <c r="OHW13">
        <f>VLOOKUP($A13,'[1]Cuadro 3'!$B$6:$N$169,2,FALSE)</f>
        <v>1</v>
      </c>
      <c r="OHX13">
        <f>VLOOKUP($A13,'[1]Cuadro 3'!$B$6:$N$169,2,FALSE)</f>
        <v>1</v>
      </c>
      <c r="OHY13">
        <f>VLOOKUP($A13,'[1]Cuadro 3'!$B$6:$N$169,2,FALSE)</f>
        <v>1</v>
      </c>
      <c r="OHZ13">
        <f>VLOOKUP($A13,'[1]Cuadro 3'!$B$6:$N$169,2,FALSE)</f>
        <v>1</v>
      </c>
      <c r="OIA13">
        <f>VLOOKUP($A13,'[1]Cuadro 3'!$B$6:$N$169,2,FALSE)</f>
        <v>1</v>
      </c>
      <c r="OIB13">
        <f>VLOOKUP($A13,'[1]Cuadro 3'!$B$6:$N$169,2,FALSE)</f>
        <v>1</v>
      </c>
      <c r="OIC13">
        <f>VLOOKUP($A13,'[1]Cuadro 3'!$B$6:$N$169,2,FALSE)</f>
        <v>1</v>
      </c>
      <c r="OID13">
        <f>VLOOKUP($A13,'[1]Cuadro 3'!$B$6:$N$169,2,FALSE)</f>
        <v>1</v>
      </c>
      <c r="OIE13">
        <f>VLOOKUP($A13,'[1]Cuadro 3'!$B$6:$N$169,2,FALSE)</f>
        <v>1</v>
      </c>
      <c r="OIF13">
        <f>VLOOKUP($A13,'[1]Cuadro 3'!$B$6:$N$169,2,FALSE)</f>
        <v>1</v>
      </c>
      <c r="OIG13">
        <f>VLOOKUP($A13,'[1]Cuadro 3'!$B$6:$N$169,2,FALSE)</f>
        <v>1</v>
      </c>
      <c r="OIH13">
        <f>VLOOKUP($A13,'[1]Cuadro 3'!$B$6:$N$169,2,FALSE)</f>
        <v>1</v>
      </c>
      <c r="OII13">
        <f>VLOOKUP($A13,'[1]Cuadro 3'!$B$6:$N$169,2,FALSE)</f>
        <v>1</v>
      </c>
      <c r="OIJ13">
        <f>VLOOKUP($A13,'[1]Cuadro 3'!$B$6:$N$169,2,FALSE)</f>
        <v>1</v>
      </c>
      <c r="OIK13">
        <f>VLOOKUP($A13,'[1]Cuadro 3'!$B$6:$N$169,2,FALSE)</f>
        <v>1</v>
      </c>
      <c r="OIL13">
        <f>VLOOKUP($A13,'[1]Cuadro 3'!$B$6:$N$169,2,FALSE)</f>
        <v>1</v>
      </c>
      <c r="OIM13">
        <f>VLOOKUP($A13,'[1]Cuadro 3'!$B$6:$N$169,2,FALSE)</f>
        <v>1</v>
      </c>
      <c r="OIN13">
        <f>VLOOKUP($A13,'[1]Cuadro 3'!$B$6:$N$169,2,FALSE)</f>
        <v>1</v>
      </c>
      <c r="OIO13">
        <f>VLOOKUP($A13,'[1]Cuadro 3'!$B$6:$N$169,2,FALSE)</f>
        <v>1</v>
      </c>
      <c r="OIP13">
        <f>VLOOKUP($A13,'[1]Cuadro 3'!$B$6:$N$169,2,FALSE)</f>
        <v>1</v>
      </c>
      <c r="OIQ13">
        <f>VLOOKUP($A13,'[1]Cuadro 3'!$B$6:$N$169,2,FALSE)</f>
        <v>1</v>
      </c>
      <c r="OIR13">
        <f>VLOOKUP($A13,'[1]Cuadro 3'!$B$6:$N$169,2,FALSE)</f>
        <v>1</v>
      </c>
      <c r="OIS13">
        <f>VLOOKUP($A13,'[1]Cuadro 3'!$B$6:$N$169,2,FALSE)</f>
        <v>1</v>
      </c>
      <c r="OIT13">
        <f>VLOOKUP($A13,'[1]Cuadro 3'!$B$6:$N$169,2,FALSE)</f>
        <v>1</v>
      </c>
      <c r="OIU13">
        <f>VLOOKUP($A13,'[1]Cuadro 3'!$B$6:$N$169,2,FALSE)</f>
        <v>1</v>
      </c>
      <c r="OIV13">
        <f>VLOOKUP($A13,'[1]Cuadro 3'!$B$6:$N$169,2,FALSE)</f>
        <v>1</v>
      </c>
      <c r="OIW13">
        <f>VLOOKUP($A13,'[1]Cuadro 3'!$B$6:$N$169,2,FALSE)</f>
        <v>1</v>
      </c>
      <c r="OIX13">
        <f>VLOOKUP($A13,'[1]Cuadro 3'!$B$6:$N$169,2,FALSE)</f>
        <v>1</v>
      </c>
      <c r="OIY13">
        <f>VLOOKUP($A13,'[1]Cuadro 3'!$B$6:$N$169,2,FALSE)</f>
        <v>1</v>
      </c>
      <c r="OIZ13">
        <f>VLOOKUP($A13,'[1]Cuadro 3'!$B$6:$N$169,2,FALSE)</f>
        <v>1</v>
      </c>
      <c r="OJA13">
        <f>VLOOKUP($A13,'[1]Cuadro 3'!$B$6:$N$169,2,FALSE)</f>
        <v>1</v>
      </c>
      <c r="OJB13">
        <f>VLOOKUP($A13,'[1]Cuadro 3'!$B$6:$N$169,2,FALSE)</f>
        <v>1</v>
      </c>
      <c r="OJC13">
        <f>VLOOKUP($A13,'[1]Cuadro 3'!$B$6:$N$169,2,FALSE)</f>
        <v>1</v>
      </c>
      <c r="OJD13">
        <f>VLOOKUP($A13,'[1]Cuadro 3'!$B$6:$N$169,2,FALSE)</f>
        <v>1</v>
      </c>
      <c r="OJE13">
        <f>VLOOKUP($A13,'[1]Cuadro 3'!$B$6:$N$169,2,FALSE)</f>
        <v>1</v>
      </c>
      <c r="OJF13">
        <f>VLOOKUP($A13,'[1]Cuadro 3'!$B$6:$N$169,2,FALSE)</f>
        <v>1</v>
      </c>
      <c r="OJG13">
        <f>VLOOKUP($A13,'[1]Cuadro 3'!$B$6:$N$169,2,FALSE)</f>
        <v>1</v>
      </c>
      <c r="OJH13">
        <f>VLOOKUP($A13,'[1]Cuadro 3'!$B$6:$N$169,2,FALSE)</f>
        <v>1</v>
      </c>
      <c r="OJI13">
        <f>VLOOKUP($A13,'[1]Cuadro 3'!$B$6:$N$169,2,FALSE)</f>
        <v>1</v>
      </c>
      <c r="OJJ13">
        <f>VLOOKUP($A13,'[1]Cuadro 3'!$B$6:$N$169,2,FALSE)</f>
        <v>1</v>
      </c>
      <c r="OJK13">
        <f>VLOOKUP($A13,'[1]Cuadro 3'!$B$6:$N$169,2,FALSE)</f>
        <v>1</v>
      </c>
      <c r="OJL13">
        <f>VLOOKUP($A13,'[1]Cuadro 3'!$B$6:$N$169,2,FALSE)</f>
        <v>1</v>
      </c>
      <c r="OJM13">
        <f>VLOOKUP($A13,'[1]Cuadro 3'!$B$6:$N$169,2,FALSE)</f>
        <v>1</v>
      </c>
      <c r="OJN13">
        <f>VLOOKUP($A13,'[1]Cuadro 3'!$B$6:$N$169,2,FALSE)</f>
        <v>1</v>
      </c>
      <c r="OJO13">
        <f>VLOOKUP($A13,'[1]Cuadro 3'!$B$6:$N$169,2,FALSE)</f>
        <v>1</v>
      </c>
      <c r="OJP13">
        <f>VLOOKUP($A13,'[1]Cuadro 3'!$B$6:$N$169,2,FALSE)</f>
        <v>1</v>
      </c>
      <c r="OJQ13">
        <f>VLOOKUP($A13,'[1]Cuadro 3'!$B$6:$N$169,2,FALSE)</f>
        <v>1</v>
      </c>
      <c r="OJR13">
        <f>VLOOKUP($A13,'[1]Cuadro 3'!$B$6:$N$169,2,FALSE)</f>
        <v>1</v>
      </c>
      <c r="OJS13">
        <f>VLOOKUP($A13,'[1]Cuadro 3'!$B$6:$N$169,2,FALSE)</f>
        <v>1</v>
      </c>
      <c r="OJT13">
        <f>VLOOKUP($A13,'[1]Cuadro 3'!$B$6:$N$169,2,FALSE)</f>
        <v>1</v>
      </c>
      <c r="OJU13">
        <f>VLOOKUP($A13,'[1]Cuadro 3'!$B$6:$N$169,2,FALSE)</f>
        <v>1</v>
      </c>
      <c r="OJV13">
        <f>VLOOKUP($A13,'[1]Cuadro 3'!$B$6:$N$169,2,FALSE)</f>
        <v>1</v>
      </c>
      <c r="OJW13">
        <f>VLOOKUP($A13,'[1]Cuadro 3'!$B$6:$N$169,2,FALSE)</f>
        <v>1</v>
      </c>
      <c r="OJX13">
        <f>VLOOKUP($A13,'[1]Cuadro 3'!$B$6:$N$169,2,FALSE)</f>
        <v>1</v>
      </c>
      <c r="OJY13">
        <f>VLOOKUP($A13,'[1]Cuadro 3'!$B$6:$N$169,2,FALSE)</f>
        <v>1</v>
      </c>
      <c r="OJZ13">
        <f>VLOOKUP($A13,'[1]Cuadro 3'!$B$6:$N$169,2,FALSE)</f>
        <v>1</v>
      </c>
      <c r="OKA13">
        <f>VLOOKUP($A13,'[1]Cuadro 3'!$B$6:$N$169,2,FALSE)</f>
        <v>1</v>
      </c>
      <c r="OKB13">
        <f>VLOOKUP($A13,'[1]Cuadro 3'!$B$6:$N$169,2,FALSE)</f>
        <v>1</v>
      </c>
      <c r="OKC13">
        <f>VLOOKUP($A13,'[1]Cuadro 3'!$B$6:$N$169,2,FALSE)</f>
        <v>1</v>
      </c>
      <c r="OKD13">
        <f>VLOOKUP($A13,'[1]Cuadro 3'!$B$6:$N$169,2,FALSE)</f>
        <v>1</v>
      </c>
      <c r="OKE13">
        <f>VLOOKUP($A13,'[1]Cuadro 3'!$B$6:$N$169,2,FALSE)</f>
        <v>1</v>
      </c>
      <c r="OKF13">
        <f>VLOOKUP($A13,'[1]Cuadro 3'!$B$6:$N$169,2,FALSE)</f>
        <v>1</v>
      </c>
      <c r="OKG13">
        <f>VLOOKUP($A13,'[1]Cuadro 3'!$B$6:$N$169,2,FALSE)</f>
        <v>1</v>
      </c>
      <c r="OKH13">
        <f>VLOOKUP($A13,'[1]Cuadro 3'!$B$6:$N$169,2,FALSE)</f>
        <v>1</v>
      </c>
      <c r="OKI13">
        <f>VLOOKUP($A13,'[1]Cuadro 3'!$B$6:$N$169,2,FALSE)</f>
        <v>1</v>
      </c>
      <c r="OKJ13">
        <f>VLOOKUP($A13,'[1]Cuadro 3'!$B$6:$N$169,2,FALSE)</f>
        <v>1</v>
      </c>
      <c r="OKK13">
        <f>VLOOKUP($A13,'[1]Cuadro 3'!$B$6:$N$169,2,FALSE)</f>
        <v>1</v>
      </c>
      <c r="OKL13">
        <f>VLOOKUP($A13,'[1]Cuadro 3'!$B$6:$N$169,2,FALSE)</f>
        <v>1</v>
      </c>
      <c r="OKM13">
        <f>VLOOKUP($A13,'[1]Cuadro 3'!$B$6:$N$169,2,FALSE)</f>
        <v>1</v>
      </c>
      <c r="OKN13">
        <f>VLOOKUP($A13,'[1]Cuadro 3'!$B$6:$N$169,2,FALSE)</f>
        <v>1</v>
      </c>
      <c r="OKO13">
        <f>VLOOKUP($A13,'[1]Cuadro 3'!$B$6:$N$169,2,FALSE)</f>
        <v>1</v>
      </c>
      <c r="OKP13">
        <f>VLOOKUP($A13,'[1]Cuadro 3'!$B$6:$N$169,2,FALSE)</f>
        <v>1</v>
      </c>
      <c r="OKQ13">
        <f>VLOOKUP($A13,'[1]Cuadro 3'!$B$6:$N$169,2,FALSE)</f>
        <v>1</v>
      </c>
      <c r="OKR13">
        <f>VLOOKUP($A13,'[1]Cuadro 3'!$B$6:$N$169,2,FALSE)</f>
        <v>1</v>
      </c>
      <c r="OKS13">
        <f>VLOOKUP($A13,'[1]Cuadro 3'!$B$6:$N$169,2,FALSE)</f>
        <v>1</v>
      </c>
      <c r="OKT13">
        <f>VLOOKUP($A13,'[1]Cuadro 3'!$B$6:$N$169,2,FALSE)</f>
        <v>1</v>
      </c>
      <c r="OKU13">
        <f>VLOOKUP($A13,'[1]Cuadro 3'!$B$6:$N$169,2,FALSE)</f>
        <v>1</v>
      </c>
      <c r="OKV13">
        <f>VLOOKUP($A13,'[1]Cuadro 3'!$B$6:$N$169,2,FALSE)</f>
        <v>1</v>
      </c>
      <c r="OKW13">
        <f>VLOOKUP($A13,'[1]Cuadro 3'!$B$6:$N$169,2,FALSE)</f>
        <v>1</v>
      </c>
      <c r="OKX13">
        <f>VLOOKUP($A13,'[1]Cuadro 3'!$B$6:$N$169,2,FALSE)</f>
        <v>1</v>
      </c>
      <c r="OKY13">
        <f>VLOOKUP($A13,'[1]Cuadro 3'!$B$6:$N$169,2,FALSE)</f>
        <v>1</v>
      </c>
      <c r="OKZ13">
        <f>VLOOKUP($A13,'[1]Cuadro 3'!$B$6:$N$169,2,FALSE)</f>
        <v>1</v>
      </c>
      <c r="OLA13">
        <f>VLOOKUP($A13,'[1]Cuadro 3'!$B$6:$N$169,2,FALSE)</f>
        <v>1</v>
      </c>
      <c r="OLB13">
        <f>VLOOKUP($A13,'[1]Cuadro 3'!$B$6:$N$169,2,FALSE)</f>
        <v>1</v>
      </c>
      <c r="OLC13">
        <f>VLOOKUP($A13,'[1]Cuadro 3'!$B$6:$N$169,2,FALSE)</f>
        <v>1</v>
      </c>
      <c r="OLD13">
        <f>VLOOKUP($A13,'[1]Cuadro 3'!$B$6:$N$169,2,FALSE)</f>
        <v>1</v>
      </c>
      <c r="OLE13">
        <f>VLOOKUP($A13,'[1]Cuadro 3'!$B$6:$N$169,2,FALSE)</f>
        <v>1</v>
      </c>
      <c r="OLF13">
        <f>VLOOKUP($A13,'[1]Cuadro 3'!$B$6:$N$169,2,FALSE)</f>
        <v>1</v>
      </c>
      <c r="OLG13">
        <f>VLOOKUP($A13,'[1]Cuadro 3'!$B$6:$N$169,2,FALSE)</f>
        <v>1</v>
      </c>
      <c r="OLH13">
        <f>VLOOKUP($A13,'[1]Cuadro 3'!$B$6:$N$169,2,FALSE)</f>
        <v>1</v>
      </c>
      <c r="OLI13">
        <f>VLOOKUP($A13,'[1]Cuadro 3'!$B$6:$N$169,2,FALSE)</f>
        <v>1</v>
      </c>
      <c r="OLJ13">
        <f>VLOOKUP($A13,'[1]Cuadro 3'!$B$6:$N$169,2,FALSE)</f>
        <v>1</v>
      </c>
      <c r="OLK13">
        <f>VLOOKUP($A13,'[1]Cuadro 3'!$B$6:$N$169,2,FALSE)</f>
        <v>1</v>
      </c>
      <c r="OLL13">
        <f>VLOOKUP($A13,'[1]Cuadro 3'!$B$6:$N$169,2,FALSE)</f>
        <v>1</v>
      </c>
      <c r="OLM13">
        <f>VLOOKUP($A13,'[1]Cuadro 3'!$B$6:$N$169,2,FALSE)</f>
        <v>1</v>
      </c>
      <c r="OLN13">
        <f>VLOOKUP($A13,'[1]Cuadro 3'!$B$6:$N$169,2,FALSE)</f>
        <v>1</v>
      </c>
      <c r="OLO13">
        <f>VLOOKUP($A13,'[1]Cuadro 3'!$B$6:$N$169,2,FALSE)</f>
        <v>1</v>
      </c>
      <c r="OLP13">
        <f>VLOOKUP($A13,'[1]Cuadro 3'!$B$6:$N$169,2,FALSE)</f>
        <v>1</v>
      </c>
      <c r="OLQ13">
        <f>VLOOKUP($A13,'[1]Cuadro 3'!$B$6:$N$169,2,FALSE)</f>
        <v>1</v>
      </c>
      <c r="OLR13">
        <f>VLOOKUP($A13,'[1]Cuadro 3'!$B$6:$N$169,2,FALSE)</f>
        <v>1</v>
      </c>
      <c r="OLS13">
        <f>VLOOKUP($A13,'[1]Cuadro 3'!$B$6:$N$169,2,FALSE)</f>
        <v>1</v>
      </c>
      <c r="OLT13">
        <f>VLOOKUP($A13,'[1]Cuadro 3'!$B$6:$N$169,2,FALSE)</f>
        <v>1</v>
      </c>
      <c r="OLU13">
        <f>VLOOKUP($A13,'[1]Cuadro 3'!$B$6:$N$169,2,FALSE)</f>
        <v>1</v>
      </c>
      <c r="OLV13">
        <f>VLOOKUP($A13,'[1]Cuadro 3'!$B$6:$N$169,2,FALSE)</f>
        <v>1</v>
      </c>
      <c r="OLW13">
        <f>VLOOKUP($A13,'[1]Cuadro 3'!$B$6:$N$169,2,FALSE)</f>
        <v>1</v>
      </c>
      <c r="OLX13">
        <f>VLOOKUP($A13,'[1]Cuadro 3'!$B$6:$N$169,2,FALSE)</f>
        <v>1</v>
      </c>
      <c r="OLY13">
        <f>VLOOKUP($A13,'[1]Cuadro 3'!$B$6:$N$169,2,FALSE)</f>
        <v>1</v>
      </c>
      <c r="OLZ13">
        <f>VLOOKUP($A13,'[1]Cuadro 3'!$B$6:$N$169,2,FALSE)</f>
        <v>1</v>
      </c>
      <c r="OMA13">
        <f>VLOOKUP($A13,'[1]Cuadro 3'!$B$6:$N$169,2,FALSE)</f>
        <v>1</v>
      </c>
      <c r="OMB13">
        <f>VLOOKUP($A13,'[1]Cuadro 3'!$B$6:$N$169,2,FALSE)</f>
        <v>1</v>
      </c>
      <c r="OMC13">
        <f>VLOOKUP($A13,'[1]Cuadro 3'!$B$6:$N$169,2,FALSE)</f>
        <v>1</v>
      </c>
      <c r="OMD13">
        <f>VLOOKUP($A13,'[1]Cuadro 3'!$B$6:$N$169,2,FALSE)</f>
        <v>1</v>
      </c>
      <c r="OME13">
        <f>VLOOKUP($A13,'[1]Cuadro 3'!$B$6:$N$169,2,FALSE)</f>
        <v>1</v>
      </c>
      <c r="OMF13">
        <f>VLOOKUP($A13,'[1]Cuadro 3'!$B$6:$N$169,2,FALSE)</f>
        <v>1</v>
      </c>
      <c r="OMG13">
        <f>VLOOKUP($A13,'[1]Cuadro 3'!$B$6:$N$169,2,FALSE)</f>
        <v>1</v>
      </c>
      <c r="OMH13">
        <f>VLOOKUP($A13,'[1]Cuadro 3'!$B$6:$N$169,2,FALSE)</f>
        <v>1</v>
      </c>
      <c r="OMI13">
        <f>VLOOKUP($A13,'[1]Cuadro 3'!$B$6:$N$169,2,FALSE)</f>
        <v>1</v>
      </c>
      <c r="OMJ13">
        <f>VLOOKUP($A13,'[1]Cuadro 3'!$B$6:$N$169,2,FALSE)</f>
        <v>1</v>
      </c>
      <c r="OMK13">
        <f>VLOOKUP($A13,'[1]Cuadro 3'!$B$6:$N$169,2,FALSE)</f>
        <v>1</v>
      </c>
      <c r="OML13">
        <f>VLOOKUP($A13,'[1]Cuadro 3'!$B$6:$N$169,2,FALSE)</f>
        <v>1</v>
      </c>
      <c r="OMM13">
        <f>VLOOKUP($A13,'[1]Cuadro 3'!$B$6:$N$169,2,FALSE)</f>
        <v>1</v>
      </c>
      <c r="OMN13">
        <f>VLOOKUP($A13,'[1]Cuadro 3'!$B$6:$N$169,2,FALSE)</f>
        <v>1</v>
      </c>
      <c r="OMO13">
        <f>VLOOKUP($A13,'[1]Cuadro 3'!$B$6:$N$169,2,FALSE)</f>
        <v>1</v>
      </c>
      <c r="OMP13">
        <f>VLOOKUP($A13,'[1]Cuadro 3'!$B$6:$N$169,2,FALSE)</f>
        <v>1</v>
      </c>
      <c r="OMQ13">
        <f>VLOOKUP($A13,'[1]Cuadro 3'!$B$6:$N$169,2,FALSE)</f>
        <v>1</v>
      </c>
      <c r="OMR13">
        <f>VLOOKUP($A13,'[1]Cuadro 3'!$B$6:$N$169,2,FALSE)</f>
        <v>1</v>
      </c>
      <c r="OMS13">
        <f>VLOOKUP($A13,'[1]Cuadro 3'!$B$6:$N$169,2,FALSE)</f>
        <v>1</v>
      </c>
      <c r="OMT13">
        <f>VLOOKUP($A13,'[1]Cuadro 3'!$B$6:$N$169,2,FALSE)</f>
        <v>1</v>
      </c>
      <c r="OMU13">
        <f>VLOOKUP($A13,'[1]Cuadro 3'!$B$6:$N$169,2,FALSE)</f>
        <v>1</v>
      </c>
      <c r="OMV13">
        <f>VLOOKUP($A13,'[1]Cuadro 3'!$B$6:$N$169,2,FALSE)</f>
        <v>1</v>
      </c>
      <c r="OMW13">
        <f>VLOOKUP($A13,'[1]Cuadro 3'!$B$6:$N$169,2,FALSE)</f>
        <v>1</v>
      </c>
      <c r="OMX13">
        <f>VLOOKUP($A13,'[1]Cuadro 3'!$B$6:$N$169,2,FALSE)</f>
        <v>1</v>
      </c>
      <c r="OMY13">
        <f>VLOOKUP($A13,'[1]Cuadro 3'!$B$6:$N$169,2,FALSE)</f>
        <v>1</v>
      </c>
      <c r="OMZ13">
        <f>VLOOKUP($A13,'[1]Cuadro 3'!$B$6:$N$169,2,FALSE)</f>
        <v>1</v>
      </c>
      <c r="ONA13">
        <f>VLOOKUP($A13,'[1]Cuadro 3'!$B$6:$N$169,2,FALSE)</f>
        <v>1</v>
      </c>
      <c r="ONB13">
        <f>VLOOKUP($A13,'[1]Cuadro 3'!$B$6:$N$169,2,FALSE)</f>
        <v>1</v>
      </c>
      <c r="ONC13">
        <f>VLOOKUP($A13,'[1]Cuadro 3'!$B$6:$N$169,2,FALSE)</f>
        <v>1</v>
      </c>
      <c r="OND13">
        <f>VLOOKUP($A13,'[1]Cuadro 3'!$B$6:$N$169,2,FALSE)</f>
        <v>1</v>
      </c>
      <c r="ONE13">
        <f>VLOOKUP($A13,'[1]Cuadro 3'!$B$6:$N$169,2,FALSE)</f>
        <v>1</v>
      </c>
      <c r="ONF13">
        <f>VLOOKUP($A13,'[1]Cuadro 3'!$B$6:$N$169,2,FALSE)</f>
        <v>1</v>
      </c>
      <c r="ONG13">
        <f>VLOOKUP($A13,'[1]Cuadro 3'!$B$6:$N$169,2,FALSE)</f>
        <v>1</v>
      </c>
      <c r="ONH13">
        <f>VLOOKUP($A13,'[1]Cuadro 3'!$B$6:$N$169,2,FALSE)</f>
        <v>1</v>
      </c>
      <c r="ONI13">
        <f>VLOOKUP($A13,'[1]Cuadro 3'!$B$6:$N$169,2,FALSE)</f>
        <v>1</v>
      </c>
      <c r="ONJ13">
        <f>VLOOKUP($A13,'[1]Cuadro 3'!$B$6:$N$169,2,FALSE)</f>
        <v>1</v>
      </c>
      <c r="ONK13">
        <f>VLOOKUP($A13,'[1]Cuadro 3'!$B$6:$N$169,2,FALSE)</f>
        <v>1</v>
      </c>
      <c r="ONL13">
        <f>VLOOKUP($A13,'[1]Cuadro 3'!$B$6:$N$169,2,FALSE)</f>
        <v>1</v>
      </c>
      <c r="ONM13">
        <f>VLOOKUP($A13,'[1]Cuadro 3'!$B$6:$N$169,2,FALSE)</f>
        <v>1</v>
      </c>
      <c r="ONN13">
        <f>VLOOKUP($A13,'[1]Cuadro 3'!$B$6:$N$169,2,FALSE)</f>
        <v>1</v>
      </c>
      <c r="ONO13">
        <f>VLOOKUP($A13,'[1]Cuadro 3'!$B$6:$N$169,2,FALSE)</f>
        <v>1</v>
      </c>
      <c r="ONP13">
        <f>VLOOKUP($A13,'[1]Cuadro 3'!$B$6:$N$169,2,FALSE)</f>
        <v>1</v>
      </c>
      <c r="ONQ13">
        <f>VLOOKUP($A13,'[1]Cuadro 3'!$B$6:$N$169,2,FALSE)</f>
        <v>1</v>
      </c>
      <c r="ONR13">
        <f>VLOOKUP($A13,'[1]Cuadro 3'!$B$6:$N$169,2,FALSE)</f>
        <v>1</v>
      </c>
      <c r="ONS13">
        <f>VLOOKUP($A13,'[1]Cuadro 3'!$B$6:$N$169,2,FALSE)</f>
        <v>1</v>
      </c>
      <c r="ONT13">
        <f>VLOOKUP($A13,'[1]Cuadro 3'!$B$6:$N$169,2,FALSE)</f>
        <v>1</v>
      </c>
      <c r="ONU13">
        <f>VLOOKUP($A13,'[1]Cuadro 3'!$B$6:$N$169,2,FALSE)</f>
        <v>1</v>
      </c>
      <c r="ONV13">
        <f>VLOOKUP($A13,'[1]Cuadro 3'!$B$6:$N$169,2,FALSE)</f>
        <v>1</v>
      </c>
      <c r="ONW13">
        <f>VLOOKUP($A13,'[1]Cuadro 3'!$B$6:$N$169,2,FALSE)</f>
        <v>1</v>
      </c>
      <c r="ONX13">
        <f>VLOOKUP($A13,'[1]Cuadro 3'!$B$6:$N$169,2,FALSE)</f>
        <v>1</v>
      </c>
      <c r="ONY13">
        <f>VLOOKUP($A13,'[1]Cuadro 3'!$B$6:$N$169,2,FALSE)</f>
        <v>1</v>
      </c>
      <c r="ONZ13">
        <f>VLOOKUP($A13,'[1]Cuadro 3'!$B$6:$N$169,2,FALSE)</f>
        <v>1</v>
      </c>
      <c r="OOA13">
        <f>VLOOKUP($A13,'[1]Cuadro 3'!$B$6:$N$169,2,FALSE)</f>
        <v>1</v>
      </c>
      <c r="OOB13">
        <f>VLOOKUP($A13,'[1]Cuadro 3'!$B$6:$N$169,2,FALSE)</f>
        <v>1</v>
      </c>
      <c r="OOC13">
        <f>VLOOKUP($A13,'[1]Cuadro 3'!$B$6:$N$169,2,FALSE)</f>
        <v>1</v>
      </c>
      <c r="OOD13">
        <f>VLOOKUP($A13,'[1]Cuadro 3'!$B$6:$N$169,2,FALSE)</f>
        <v>1</v>
      </c>
      <c r="OOE13">
        <f>VLOOKUP($A13,'[1]Cuadro 3'!$B$6:$N$169,2,FALSE)</f>
        <v>1</v>
      </c>
      <c r="OOF13">
        <f>VLOOKUP($A13,'[1]Cuadro 3'!$B$6:$N$169,2,FALSE)</f>
        <v>1</v>
      </c>
      <c r="OOG13">
        <f>VLOOKUP($A13,'[1]Cuadro 3'!$B$6:$N$169,2,FALSE)</f>
        <v>1</v>
      </c>
      <c r="OOH13">
        <f>VLOOKUP($A13,'[1]Cuadro 3'!$B$6:$N$169,2,FALSE)</f>
        <v>1</v>
      </c>
      <c r="OOI13">
        <f>VLOOKUP($A13,'[1]Cuadro 3'!$B$6:$N$169,2,FALSE)</f>
        <v>1</v>
      </c>
      <c r="OOJ13">
        <f>VLOOKUP($A13,'[1]Cuadro 3'!$B$6:$N$169,2,FALSE)</f>
        <v>1</v>
      </c>
      <c r="OOK13">
        <f>VLOOKUP($A13,'[1]Cuadro 3'!$B$6:$N$169,2,FALSE)</f>
        <v>1</v>
      </c>
      <c r="OOL13">
        <f>VLOOKUP($A13,'[1]Cuadro 3'!$B$6:$N$169,2,FALSE)</f>
        <v>1</v>
      </c>
      <c r="OOM13">
        <f>VLOOKUP($A13,'[1]Cuadro 3'!$B$6:$N$169,2,FALSE)</f>
        <v>1</v>
      </c>
      <c r="OON13">
        <f>VLOOKUP($A13,'[1]Cuadro 3'!$B$6:$N$169,2,FALSE)</f>
        <v>1</v>
      </c>
      <c r="OOO13">
        <f>VLOOKUP($A13,'[1]Cuadro 3'!$B$6:$N$169,2,FALSE)</f>
        <v>1</v>
      </c>
      <c r="OOP13">
        <f>VLOOKUP($A13,'[1]Cuadro 3'!$B$6:$N$169,2,FALSE)</f>
        <v>1</v>
      </c>
      <c r="OOQ13">
        <f>VLOOKUP($A13,'[1]Cuadro 3'!$B$6:$N$169,2,FALSE)</f>
        <v>1</v>
      </c>
      <c r="OOR13">
        <f>VLOOKUP($A13,'[1]Cuadro 3'!$B$6:$N$169,2,FALSE)</f>
        <v>1</v>
      </c>
      <c r="OOS13">
        <f>VLOOKUP($A13,'[1]Cuadro 3'!$B$6:$N$169,2,FALSE)</f>
        <v>1</v>
      </c>
      <c r="OOT13">
        <f>VLOOKUP($A13,'[1]Cuadro 3'!$B$6:$N$169,2,FALSE)</f>
        <v>1</v>
      </c>
      <c r="OOU13">
        <f>VLOOKUP($A13,'[1]Cuadro 3'!$B$6:$N$169,2,FALSE)</f>
        <v>1</v>
      </c>
      <c r="OOV13">
        <f>VLOOKUP($A13,'[1]Cuadro 3'!$B$6:$N$169,2,FALSE)</f>
        <v>1</v>
      </c>
      <c r="OOW13">
        <f>VLOOKUP($A13,'[1]Cuadro 3'!$B$6:$N$169,2,FALSE)</f>
        <v>1</v>
      </c>
      <c r="OOX13">
        <f>VLOOKUP($A13,'[1]Cuadro 3'!$B$6:$N$169,2,FALSE)</f>
        <v>1</v>
      </c>
      <c r="OOY13">
        <f>VLOOKUP($A13,'[1]Cuadro 3'!$B$6:$N$169,2,FALSE)</f>
        <v>1</v>
      </c>
      <c r="OOZ13">
        <f>VLOOKUP($A13,'[1]Cuadro 3'!$B$6:$N$169,2,FALSE)</f>
        <v>1</v>
      </c>
      <c r="OPA13">
        <f>VLOOKUP($A13,'[1]Cuadro 3'!$B$6:$N$169,2,FALSE)</f>
        <v>1</v>
      </c>
      <c r="OPB13">
        <f>VLOOKUP($A13,'[1]Cuadro 3'!$B$6:$N$169,2,FALSE)</f>
        <v>1</v>
      </c>
      <c r="OPC13">
        <f>VLOOKUP($A13,'[1]Cuadro 3'!$B$6:$N$169,2,FALSE)</f>
        <v>1</v>
      </c>
      <c r="OPD13">
        <f>VLOOKUP($A13,'[1]Cuadro 3'!$B$6:$N$169,2,FALSE)</f>
        <v>1</v>
      </c>
      <c r="OPE13">
        <f>VLOOKUP($A13,'[1]Cuadro 3'!$B$6:$N$169,2,FALSE)</f>
        <v>1</v>
      </c>
      <c r="OPF13">
        <f>VLOOKUP($A13,'[1]Cuadro 3'!$B$6:$N$169,2,FALSE)</f>
        <v>1</v>
      </c>
      <c r="OPG13">
        <f>VLOOKUP($A13,'[1]Cuadro 3'!$B$6:$N$169,2,FALSE)</f>
        <v>1</v>
      </c>
      <c r="OPH13">
        <f>VLOOKUP($A13,'[1]Cuadro 3'!$B$6:$N$169,2,FALSE)</f>
        <v>1</v>
      </c>
      <c r="OPI13">
        <f>VLOOKUP($A13,'[1]Cuadro 3'!$B$6:$N$169,2,FALSE)</f>
        <v>1</v>
      </c>
      <c r="OPJ13">
        <f>VLOOKUP($A13,'[1]Cuadro 3'!$B$6:$N$169,2,FALSE)</f>
        <v>1</v>
      </c>
      <c r="OPK13">
        <f>VLOOKUP($A13,'[1]Cuadro 3'!$B$6:$N$169,2,FALSE)</f>
        <v>1</v>
      </c>
      <c r="OPL13">
        <f>VLOOKUP($A13,'[1]Cuadro 3'!$B$6:$N$169,2,FALSE)</f>
        <v>1</v>
      </c>
      <c r="OPM13">
        <f>VLOOKUP($A13,'[1]Cuadro 3'!$B$6:$N$169,2,FALSE)</f>
        <v>1</v>
      </c>
      <c r="OPN13">
        <f>VLOOKUP($A13,'[1]Cuadro 3'!$B$6:$N$169,2,FALSE)</f>
        <v>1</v>
      </c>
      <c r="OPO13">
        <f>VLOOKUP($A13,'[1]Cuadro 3'!$B$6:$N$169,2,FALSE)</f>
        <v>1</v>
      </c>
      <c r="OPP13">
        <f>VLOOKUP($A13,'[1]Cuadro 3'!$B$6:$N$169,2,FALSE)</f>
        <v>1</v>
      </c>
      <c r="OPQ13">
        <f>VLOOKUP($A13,'[1]Cuadro 3'!$B$6:$N$169,2,FALSE)</f>
        <v>1</v>
      </c>
      <c r="OPR13">
        <f>VLOOKUP($A13,'[1]Cuadro 3'!$B$6:$N$169,2,FALSE)</f>
        <v>1</v>
      </c>
      <c r="OPS13">
        <f>VLOOKUP($A13,'[1]Cuadro 3'!$B$6:$N$169,2,FALSE)</f>
        <v>1</v>
      </c>
      <c r="OPT13">
        <f>VLOOKUP($A13,'[1]Cuadro 3'!$B$6:$N$169,2,FALSE)</f>
        <v>1</v>
      </c>
      <c r="OPU13">
        <f>VLOOKUP($A13,'[1]Cuadro 3'!$B$6:$N$169,2,FALSE)</f>
        <v>1</v>
      </c>
      <c r="OPV13">
        <f>VLOOKUP($A13,'[1]Cuadro 3'!$B$6:$N$169,2,FALSE)</f>
        <v>1</v>
      </c>
      <c r="OPW13">
        <f>VLOOKUP($A13,'[1]Cuadro 3'!$B$6:$N$169,2,FALSE)</f>
        <v>1</v>
      </c>
      <c r="OPX13">
        <f>VLOOKUP($A13,'[1]Cuadro 3'!$B$6:$N$169,2,FALSE)</f>
        <v>1</v>
      </c>
      <c r="OPY13">
        <f>VLOOKUP($A13,'[1]Cuadro 3'!$B$6:$N$169,2,FALSE)</f>
        <v>1</v>
      </c>
      <c r="OPZ13">
        <f>VLOOKUP($A13,'[1]Cuadro 3'!$B$6:$N$169,2,FALSE)</f>
        <v>1</v>
      </c>
      <c r="OQA13">
        <f>VLOOKUP($A13,'[1]Cuadro 3'!$B$6:$N$169,2,FALSE)</f>
        <v>1</v>
      </c>
      <c r="OQB13">
        <f>VLOOKUP($A13,'[1]Cuadro 3'!$B$6:$N$169,2,FALSE)</f>
        <v>1</v>
      </c>
      <c r="OQC13">
        <f>VLOOKUP($A13,'[1]Cuadro 3'!$B$6:$N$169,2,FALSE)</f>
        <v>1</v>
      </c>
      <c r="OQD13">
        <f>VLOOKUP($A13,'[1]Cuadro 3'!$B$6:$N$169,2,FALSE)</f>
        <v>1</v>
      </c>
      <c r="OQE13">
        <f>VLOOKUP($A13,'[1]Cuadro 3'!$B$6:$N$169,2,FALSE)</f>
        <v>1</v>
      </c>
      <c r="OQF13">
        <f>VLOOKUP($A13,'[1]Cuadro 3'!$B$6:$N$169,2,FALSE)</f>
        <v>1</v>
      </c>
      <c r="OQG13">
        <f>VLOOKUP($A13,'[1]Cuadro 3'!$B$6:$N$169,2,FALSE)</f>
        <v>1</v>
      </c>
      <c r="OQH13">
        <f>VLOOKUP($A13,'[1]Cuadro 3'!$B$6:$N$169,2,FALSE)</f>
        <v>1</v>
      </c>
      <c r="OQI13">
        <f>VLOOKUP($A13,'[1]Cuadro 3'!$B$6:$N$169,2,FALSE)</f>
        <v>1</v>
      </c>
      <c r="OQJ13">
        <f>VLOOKUP($A13,'[1]Cuadro 3'!$B$6:$N$169,2,FALSE)</f>
        <v>1</v>
      </c>
      <c r="OQK13">
        <f>VLOOKUP($A13,'[1]Cuadro 3'!$B$6:$N$169,2,FALSE)</f>
        <v>1</v>
      </c>
      <c r="OQL13">
        <f>VLOOKUP($A13,'[1]Cuadro 3'!$B$6:$N$169,2,FALSE)</f>
        <v>1</v>
      </c>
      <c r="OQM13">
        <f>VLOOKUP($A13,'[1]Cuadro 3'!$B$6:$N$169,2,FALSE)</f>
        <v>1</v>
      </c>
      <c r="OQN13">
        <f>VLOOKUP($A13,'[1]Cuadro 3'!$B$6:$N$169,2,FALSE)</f>
        <v>1</v>
      </c>
      <c r="OQO13">
        <f>VLOOKUP($A13,'[1]Cuadro 3'!$B$6:$N$169,2,FALSE)</f>
        <v>1</v>
      </c>
      <c r="OQP13">
        <f>VLOOKUP($A13,'[1]Cuadro 3'!$B$6:$N$169,2,FALSE)</f>
        <v>1</v>
      </c>
      <c r="OQQ13">
        <f>VLOOKUP($A13,'[1]Cuadro 3'!$B$6:$N$169,2,FALSE)</f>
        <v>1</v>
      </c>
      <c r="OQR13">
        <f>VLOOKUP($A13,'[1]Cuadro 3'!$B$6:$N$169,2,FALSE)</f>
        <v>1</v>
      </c>
      <c r="OQS13">
        <f>VLOOKUP($A13,'[1]Cuadro 3'!$B$6:$N$169,2,FALSE)</f>
        <v>1</v>
      </c>
      <c r="OQT13">
        <f>VLOOKUP($A13,'[1]Cuadro 3'!$B$6:$N$169,2,FALSE)</f>
        <v>1</v>
      </c>
      <c r="OQU13">
        <f>VLOOKUP($A13,'[1]Cuadro 3'!$B$6:$N$169,2,FALSE)</f>
        <v>1</v>
      </c>
      <c r="OQV13">
        <f>VLOOKUP($A13,'[1]Cuadro 3'!$B$6:$N$169,2,FALSE)</f>
        <v>1</v>
      </c>
      <c r="OQW13">
        <f>VLOOKUP($A13,'[1]Cuadro 3'!$B$6:$N$169,2,FALSE)</f>
        <v>1</v>
      </c>
      <c r="OQX13">
        <f>VLOOKUP($A13,'[1]Cuadro 3'!$B$6:$N$169,2,FALSE)</f>
        <v>1</v>
      </c>
      <c r="OQY13">
        <f>VLOOKUP($A13,'[1]Cuadro 3'!$B$6:$N$169,2,FALSE)</f>
        <v>1</v>
      </c>
      <c r="OQZ13">
        <f>VLOOKUP($A13,'[1]Cuadro 3'!$B$6:$N$169,2,FALSE)</f>
        <v>1</v>
      </c>
      <c r="ORA13">
        <f>VLOOKUP($A13,'[1]Cuadro 3'!$B$6:$N$169,2,FALSE)</f>
        <v>1</v>
      </c>
      <c r="ORB13">
        <f>VLOOKUP($A13,'[1]Cuadro 3'!$B$6:$N$169,2,FALSE)</f>
        <v>1</v>
      </c>
      <c r="ORC13">
        <f>VLOOKUP($A13,'[1]Cuadro 3'!$B$6:$N$169,2,FALSE)</f>
        <v>1</v>
      </c>
      <c r="ORD13">
        <f>VLOOKUP($A13,'[1]Cuadro 3'!$B$6:$N$169,2,FALSE)</f>
        <v>1</v>
      </c>
      <c r="ORE13">
        <f>VLOOKUP($A13,'[1]Cuadro 3'!$B$6:$N$169,2,FALSE)</f>
        <v>1</v>
      </c>
      <c r="ORF13">
        <f>VLOOKUP($A13,'[1]Cuadro 3'!$B$6:$N$169,2,FALSE)</f>
        <v>1</v>
      </c>
      <c r="ORG13">
        <f>VLOOKUP($A13,'[1]Cuadro 3'!$B$6:$N$169,2,FALSE)</f>
        <v>1</v>
      </c>
      <c r="ORH13">
        <f>VLOOKUP($A13,'[1]Cuadro 3'!$B$6:$N$169,2,FALSE)</f>
        <v>1</v>
      </c>
      <c r="ORI13">
        <f>VLOOKUP($A13,'[1]Cuadro 3'!$B$6:$N$169,2,FALSE)</f>
        <v>1</v>
      </c>
      <c r="ORJ13">
        <f>VLOOKUP($A13,'[1]Cuadro 3'!$B$6:$N$169,2,FALSE)</f>
        <v>1</v>
      </c>
      <c r="ORK13">
        <f>VLOOKUP($A13,'[1]Cuadro 3'!$B$6:$N$169,2,FALSE)</f>
        <v>1</v>
      </c>
      <c r="ORL13">
        <f>VLOOKUP($A13,'[1]Cuadro 3'!$B$6:$N$169,2,FALSE)</f>
        <v>1</v>
      </c>
      <c r="ORM13">
        <f>VLOOKUP($A13,'[1]Cuadro 3'!$B$6:$N$169,2,FALSE)</f>
        <v>1</v>
      </c>
      <c r="ORN13">
        <f>VLOOKUP($A13,'[1]Cuadro 3'!$B$6:$N$169,2,FALSE)</f>
        <v>1</v>
      </c>
      <c r="ORO13">
        <f>VLOOKUP($A13,'[1]Cuadro 3'!$B$6:$N$169,2,FALSE)</f>
        <v>1</v>
      </c>
      <c r="ORP13">
        <f>VLOOKUP($A13,'[1]Cuadro 3'!$B$6:$N$169,2,FALSE)</f>
        <v>1</v>
      </c>
      <c r="ORQ13">
        <f>VLOOKUP($A13,'[1]Cuadro 3'!$B$6:$N$169,2,FALSE)</f>
        <v>1</v>
      </c>
      <c r="ORR13">
        <f>VLOOKUP($A13,'[1]Cuadro 3'!$B$6:$N$169,2,FALSE)</f>
        <v>1</v>
      </c>
      <c r="ORS13">
        <f>VLOOKUP($A13,'[1]Cuadro 3'!$B$6:$N$169,2,FALSE)</f>
        <v>1</v>
      </c>
      <c r="ORT13">
        <f>VLOOKUP($A13,'[1]Cuadro 3'!$B$6:$N$169,2,FALSE)</f>
        <v>1</v>
      </c>
      <c r="ORU13">
        <f>VLOOKUP($A13,'[1]Cuadro 3'!$B$6:$N$169,2,FALSE)</f>
        <v>1</v>
      </c>
      <c r="ORV13">
        <f>VLOOKUP($A13,'[1]Cuadro 3'!$B$6:$N$169,2,FALSE)</f>
        <v>1</v>
      </c>
      <c r="ORW13">
        <f>VLOOKUP($A13,'[1]Cuadro 3'!$B$6:$N$169,2,FALSE)</f>
        <v>1</v>
      </c>
      <c r="ORX13">
        <f>VLOOKUP($A13,'[1]Cuadro 3'!$B$6:$N$169,2,FALSE)</f>
        <v>1</v>
      </c>
      <c r="ORY13">
        <f>VLOOKUP($A13,'[1]Cuadro 3'!$B$6:$N$169,2,FALSE)</f>
        <v>1</v>
      </c>
      <c r="ORZ13">
        <f>VLOOKUP($A13,'[1]Cuadro 3'!$B$6:$N$169,2,FALSE)</f>
        <v>1</v>
      </c>
      <c r="OSA13">
        <f>VLOOKUP($A13,'[1]Cuadro 3'!$B$6:$N$169,2,FALSE)</f>
        <v>1</v>
      </c>
      <c r="OSB13">
        <f>VLOOKUP($A13,'[1]Cuadro 3'!$B$6:$N$169,2,FALSE)</f>
        <v>1</v>
      </c>
      <c r="OSC13">
        <f>VLOOKUP($A13,'[1]Cuadro 3'!$B$6:$N$169,2,FALSE)</f>
        <v>1</v>
      </c>
      <c r="OSD13">
        <f>VLOOKUP($A13,'[1]Cuadro 3'!$B$6:$N$169,2,FALSE)</f>
        <v>1</v>
      </c>
      <c r="OSE13">
        <f>VLOOKUP($A13,'[1]Cuadro 3'!$B$6:$N$169,2,FALSE)</f>
        <v>1</v>
      </c>
      <c r="OSF13">
        <f>VLOOKUP($A13,'[1]Cuadro 3'!$B$6:$N$169,2,FALSE)</f>
        <v>1</v>
      </c>
      <c r="OSG13">
        <f>VLOOKUP($A13,'[1]Cuadro 3'!$B$6:$N$169,2,FALSE)</f>
        <v>1</v>
      </c>
      <c r="OSH13">
        <f>VLOOKUP($A13,'[1]Cuadro 3'!$B$6:$N$169,2,FALSE)</f>
        <v>1</v>
      </c>
      <c r="OSI13">
        <f>VLOOKUP($A13,'[1]Cuadro 3'!$B$6:$N$169,2,FALSE)</f>
        <v>1</v>
      </c>
      <c r="OSJ13">
        <f>VLOOKUP($A13,'[1]Cuadro 3'!$B$6:$N$169,2,FALSE)</f>
        <v>1</v>
      </c>
      <c r="OSK13">
        <f>VLOOKUP($A13,'[1]Cuadro 3'!$B$6:$N$169,2,FALSE)</f>
        <v>1</v>
      </c>
      <c r="OSL13">
        <f>VLOOKUP($A13,'[1]Cuadro 3'!$B$6:$N$169,2,FALSE)</f>
        <v>1</v>
      </c>
      <c r="OSM13">
        <f>VLOOKUP($A13,'[1]Cuadro 3'!$B$6:$N$169,2,FALSE)</f>
        <v>1</v>
      </c>
      <c r="OSN13">
        <f>VLOOKUP($A13,'[1]Cuadro 3'!$B$6:$N$169,2,FALSE)</f>
        <v>1</v>
      </c>
      <c r="OSO13">
        <f>VLOOKUP($A13,'[1]Cuadro 3'!$B$6:$N$169,2,FALSE)</f>
        <v>1</v>
      </c>
      <c r="OSP13">
        <f>VLOOKUP($A13,'[1]Cuadro 3'!$B$6:$N$169,2,FALSE)</f>
        <v>1</v>
      </c>
      <c r="OSQ13">
        <f>VLOOKUP($A13,'[1]Cuadro 3'!$B$6:$N$169,2,FALSE)</f>
        <v>1</v>
      </c>
      <c r="OSR13">
        <f>VLOOKUP($A13,'[1]Cuadro 3'!$B$6:$N$169,2,FALSE)</f>
        <v>1</v>
      </c>
      <c r="OSS13">
        <f>VLOOKUP($A13,'[1]Cuadro 3'!$B$6:$N$169,2,FALSE)</f>
        <v>1</v>
      </c>
      <c r="OST13">
        <f>VLOOKUP($A13,'[1]Cuadro 3'!$B$6:$N$169,2,FALSE)</f>
        <v>1</v>
      </c>
      <c r="OSU13">
        <f>VLOOKUP($A13,'[1]Cuadro 3'!$B$6:$N$169,2,FALSE)</f>
        <v>1</v>
      </c>
      <c r="OSV13">
        <f>VLOOKUP($A13,'[1]Cuadro 3'!$B$6:$N$169,2,FALSE)</f>
        <v>1</v>
      </c>
      <c r="OSW13">
        <f>VLOOKUP($A13,'[1]Cuadro 3'!$B$6:$N$169,2,FALSE)</f>
        <v>1</v>
      </c>
      <c r="OSX13">
        <f>VLOOKUP($A13,'[1]Cuadro 3'!$B$6:$N$169,2,FALSE)</f>
        <v>1</v>
      </c>
      <c r="OSY13">
        <f>VLOOKUP($A13,'[1]Cuadro 3'!$B$6:$N$169,2,FALSE)</f>
        <v>1</v>
      </c>
      <c r="OSZ13">
        <f>VLOOKUP($A13,'[1]Cuadro 3'!$B$6:$N$169,2,FALSE)</f>
        <v>1</v>
      </c>
      <c r="OTA13">
        <f>VLOOKUP($A13,'[1]Cuadro 3'!$B$6:$N$169,2,FALSE)</f>
        <v>1</v>
      </c>
      <c r="OTB13">
        <f>VLOOKUP($A13,'[1]Cuadro 3'!$B$6:$N$169,2,FALSE)</f>
        <v>1</v>
      </c>
      <c r="OTC13">
        <f>VLOOKUP($A13,'[1]Cuadro 3'!$B$6:$N$169,2,FALSE)</f>
        <v>1</v>
      </c>
      <c r="OTD13">
        <f>VLOOKUP($A13,'[1]Cuadro 3'!$B$6:$N$169,2,FALSE)</f>
        <v>1</v>
      </c>
      <c r="OTE13">
        <f>VLOOKUP($A13,'[1]Cuadro 3'!$B$6:$N$169,2,FALSE)</f>
        <v>1</v>
      </c>
      <c r="OTF13">
        <f>VLOOKUP($A13,'[1]Cuadro 3'!$B$6:$N$169,2,FALSE)</f>
        <v>1</v>
      </c>
      <c r="OTG13">
        <f>VLOOKUP($A13,'[1]Cuadro 3'!$B$6:$N$169,2,FALSE)</f>
        <v>1</v>
      </c>
      <c r="OTH13">
        <f>VLOOKUP($A13,'[1]Cuadro 3'!$B$6:$N$169,2,FALSE)</f>
        <v>1</v>
      </c>
      <c r="OTI13">
        <f>VLOOKUP($A13,'[1]Cuadro 3'!$B$6:$N$169,2,FALSE)</f>
        <v>1</v>
      </c>
      <c r="OTJ13">
        <f>VLOOKUP($A13,'[1]Cuadro 3'!$B$6:$N$169,2,FALSE)</f>
        <v>1</v>
      </c>
      <c r="OTK13">
        <f>VLOOKUP($A13,'[1]Cuadro 3'!$B$6:$N$169,2,FALSE)</f>
        <v>1</v>
      </c>
      <c r="OTL13">
        <f>VLOOKUP($A13,'[1]Cuadro 3'!$B$6:$N$169,2,FALSE)</f>
        <v>1</v>
      </c>
      <c r="OTM13">
        <f>VLOOKUP($A13,'[1]Cuadro 3'!$B$6:$N$169,2,FALSE)</f>
        <v>1</v>
      </c>
      <c r="OTN13">
        <f>VLOOKUP($A13,'[1]Cuadro 3'!$B$6:$N$169,2,FALSE)</f>
        <v>1</v>
      </c>
      <c r="OTO13">
        <f>VLOOKUP($A13,'[1]Cuadro 3'!$B$6:$N$169,2,FALSE)</f>
        <v>1</v>
      </c>
      <c r="OTP13">
        <f>VLOOKUP($A13,'[1]Cuadro 3'!$B$6:$N$169,2,FALSE)</f>
        <v>1</v>
      </c>
      <c r="OTQ13">
        <f>VLOOKUP($A13,'[1]Cuadro 3'!$B$6:$N$169,2,FALSE)</f>
        <v>1</v>
      </c>
      <c r="OTR13">
        <f>VLOOKUP($A13,'[1]Cuadro 3'!$B$6:$N$169,2,FALSE)</f>
        <v>1</v>
      </c>
      <c r="OTS13">
        <f>VLOOKUP($A13,'[1]Cuadro 3'!$B$6:$N$169,2,FALSE)</f>
        <v>1</v>
      </c>
      <c r="OTT13">
        <f>VLOOKUP($A13,'[1]Cuadro 3'!$B$6:$N$169,2,FALSE)</f>
        <v>1</v>
      </c>
      <c r="OTU13">
        <f>VLOOKUP($A13,'[1]Cuadro 3'!$B$6:$N$169,2,FALSE)</f>
        <v>1</v>
      </c>
      <c r="OTV13">
        <f>VLOOKUP($A13,'[1]Cuadro 3'!$B$6:$N$169,2,FALSE)</f>
        <v>1</v>
      </c>
      <c r="OTW13">
        <f>VLOOKUP($A13,'[1]Cuadro 3'!$B$6:$N$169,2,FALSE)</f>
        <v>1</v>
      </c>
      <c r="OTX13">
        <f>VLOOKUP($A13,'[1]Cuadro 3'!$B$6:$N$169,2,FALSE)</f>
        <v>1</v>
      </c>
      <c r="OTY13">
        <f>VLOOKUP($A13,'[1]Cuadro 3'!$B$6:$N$169,2,FALSE)</f>
        <v>1</v>
      </c>
      <c r="OTZ13">
        <f>VLOOKUP($A13,'[1]Cuadro 3'!$B$6:$N$169,2,FALSE)</f>
        <v>1</v>
      </c>
      <c r="OUA13">
        <f>VLOOKUP($A13,'[1]Cuadro 3'!$B$6:$N$169,2,FALSE)</f>
        <v>1</v>
      </c>
      <c r="OUB13">
        <f>VLOOKUP($A13,'[1]Cuadro 3'!$B$6:$N$169,2,FALSE)</f>
        <v>1</v>
      </c>
      <c r="OUC13">
        <f>VLOOKUP($A13,'[1]Cuadro 3'!$B$6:$N$169,2,FALSE)</f>
        <v>1</v>
      </c>
      <c r="OUD13">
        <f>VLOOKUP($A13,'[1]Cuadro 3'!$B$6:$N$169,2,FALSE)</f>
        <v>1</v>
      </c>
      <c r="OUE13">
        <f>VLOOKUP($A13,'[1]Cuadro 3'!$B$6:$N$169,2,FALSE)</f>
        <v>1</v>
      </c>
      <c r="OUF13">
        <f>VLOOKUP($A13,'[1]Cuadro 3'!$B$6:$N$169,2,FALSE)</f>
        <v>1</v>
      </c>
      <c r="OUG13">
        <f>VLOOKUP($A13,'[1]Cuadro 3'!$B$6:$N$169,2,FALSE)</f>
        <v>1</v>
      </c>
      <c r="OUH13">
        <f>VLOOKUP($A13,'[1]Cuadro 3'!$B$6:$N$169,2,FALSE)</f>
        <v>1</v>
      </c>
      <c r="OUI13">
        <f>VLOOKUP($A13,'[1]Cuadro 3'!$B$6:$N$169,2,FALSE)</f>
        <v>1</v>
      </c>
      <c r="OUJ13">
        <f>VLOOKUP($A13,'[1]Cuadro 3'!$B$6:$N$169,2,FALSE)</f>
        <v>1</v>
      </c>
      <c r="OUK13">
        <f>VLOOKUP($A13,'[1]Cuadro 3'!$B$6:$N$169,2,FALSE)</f>
        <v>1</v>
      </c>
      <c r="OUL13">
        <f>VLOOKUP($A13,'[1]Cuadro 3'!$B$6:$N$169,2,FALSE)</f>
        <v>1</v>
      </c>
      <c r="OUM13">
        <f>VLOOKUP($A13,'[1]Cuadro 3'!$B$6:$N$169,2,FALSE)</f>
        <v>1</v>
      </c>
      <c r="OUN13">
        <f>VLOOKUP($A13,'[1]Cuadro 3'!$B$6:$N$169,2,FALSE)</f>
        <v>1</v>
      </c>
      <c r="OUO13">
        <f>VLOOKUP($A13,'[1]Cuadro 3'!$B$6:$N$169,2,FALSE)</f>
        <v>1</v>
      </c>
      <c r="OUP13">
        <f>VLOOKUP($A13,'[1]Cuadro 3'!$B$6:$N$169,2,FALSE)</f>
        <v>1</v>
      </c>
      <c r="OUQ13">
        <f>VLOOKUP($A13,'[1]Cuadro 3'!$B$6:$N$169,2,FALSE)</f>
        <v>1</v>
      </c>
      <c r="OUR13">
        <f>VLOOKUP($A13,'[1]Cuadro 3'!$B$6:$N$169,2,FALSE)</f>
        <v>1</v>
      </c>
      <c r="OUS13">
        <f>VLOOKUP($A13,'[1]Cuadro 3'!$B$6:$N$169,2,FALSE)</f>
        <v>1</v>
      </c>
      <c r="OUT13">
        <f>VLOOKUP($A13,'[1]Cuadro 3'!$B$6:$N$169,2,FALSE)</f>
        <v>1</v>
      </c>
      <c r="OUU13">
        <f>VLOOKUP($A13,'[1]Cuadro 3'!$B$6:$N$169,2,FALSE)</f>
        <v>1</v>
      </c>
      <c r="OUV13">
        <f>VLOOKUP($A13,'[1]Cuadro 3'!$B$6:$N$169,2,FALSE)</f>
        <v>1</v>
      </c>
      <c r="OUW13">
        <f>VLOOKUP($A13,'[1]Cuadro 3'!$B$6:$N$169,2,FALSE)</f>
        <v>1</v>
      </c>
      <c r="OUX13">
        <f>VLOOKUP($A13,'[1]Cuadro 3'!$B$6:$N$169,2,FALSE)</f>
        <v>1</v>
      </c>
      <c r="OUY13">
        <f>VLOOKUP($A13,'[1]Cuadro 3'!$B$6:$N$169,2,FALSE)</f>
        <v>1</v>
      </c>
      <c r="OUZ13">
        <f>VLOOKUP($A13,'[1]Cuadro 3'!$B$6:$N$169,2,FALSE)</f>
        <v>1</v>
      </c>
      <c r="OVA13">
        <f>VLOOKUP($A13,'[1]Cuadro 3'!$B$6:$N$169,2,FALSE)</f>
        <v>1</v>
      </c>
      <c r="OVB13">
        <f>VLOOKUP($A13,'[1]Cuadro 3'!$B$6:$N$169,2,FALSE)</f>
        <v>1</v>
      </c>
      <c r="OVC13">
        <f>VLOOKUP($A13,'[1]Cuadro 3'!$B$6:$N$169,2,FALSE)</f>
        <v>1</v>
      </c>
      <c r="OVD13">
        <f>VLOOKUP($A13,'[1]Cuadro 3'!$B$6:$N$169,2,FALSE)</f>
        <v>1</v>
      </c>
      <c r="OVE13">
        <f>VLOOKUP($A13,'[1]Cuadro 3'!$B$6:$N$169,2,FALSE)</f>
        <v>1</v>
      </c>
      <c r="OVF13">
        <f>VLOOKUP($A13,'[1]Cuadro 3'!$B$6:$N$169,2,FALSE)</f>
        <v>1</v>
      </c>
      <c r="OVG13">
        <f>VLOOKUP($A13,'[1]Cuadro 3'!$B$6:$N$169,2,FALSE)</f>
        <v>1</v>
      </c>
      <c r="OVH13">
        <f>VLOOKUP($A13,'[1]Cuadro 3'!$B$6:$N$169,2,FALSE)</f>
        <v>1</v>
      </c>
      <c r="OVI13">
        <f>VLOOKUP($A13,'[1]Cuadro 3'!$B$6:$N$169,2,FALSE)</f>
        <v>1</v>
      </c>
      <c r="OVJ13">
        <f>VLOOKUP($A13,'[1]Cuadro 3'!$B$6:$N$169,2,FALSE)</f>
        <v>1</v>
      </c>
      <c r="OVK13">
        <f>VLOOKUP($A13,'[1]Cuadro 3'!$B$6:$N$169,2,FALSE)</f>
        <v>1</v>
      </c>
      <c r="OVL13">
        <f>VLOOKUP($A13,'[1]Cuadro 3'!$B$6:$N$169,2,FALSE)</f>
        <v>1</v>
      </c>
      <c r="OVM13">
        <f>VLOOKUP($A13,'[1]Cuadro 3'!$B$6:$N$169,2,FALSE)</f>
        <v>1</v>
      </c>
      <c r="OVN13">
        <f>VLOOKUP($A13,'[1]Cuadro 3'!$B$6:$N$169,2,FALSE)</f>
        <v>1</v>
      </c>
      <c r="OVO13">
        <f>VLOOKUP($A13,'[1]Cuadro 3'!$B$6:$N$169,2,FALSE)</f>
        <v>1</v>
      </c>
      <c r="OVP13">
        <f>VLOOKUP($A13,'[1]Cuadro 3'!$B$6:$N$169,2,FALSE)</f>
        <v>1</v>
      </c>
      <c r="OVQ13">
        <f>VLOOKUP($A13,'[1]Cuadro 3'!$B$6:$N$169,2,FALSE)</f>
        <v>1</v>
      </c>
      <c r="OVR13">
        <f>VLOOKUP($A13,'[1]Cuadro 3'!$B$6:$N$169,2,FALSE)</f>
        <v>1</v>
      </c>
      <c r="OVS13">
        <f>VLOOKUP($A13,'[1]Cuadro 3'!$B$6:$N$169,2,FALSE)</f>
        <v>1</v>
      </c>
      <c r="OVT13">
        <f>VLOOKUP($A13,'[1]Cuadro 3'!$B$6:$N$169,2,FALSE)</f>
        <v>1</v>
      </c>
      <c r="OVU13">
        <f>VLOOKUP($A13,'[1]Cuadro 3'!$B$6:$N$169,2,FALSE)</f>
        <v>1</v>
      </c>
      <c r="OVV13">
        <f>VLOOKUP($A13,'[1]Cuadro 3'!$B$6:$N$169,2,FALSE)</f>
        <v>1</v>
      </c>
      <c r="OVW13">
        <f>VLOOKUP($A13,'[1]Cuadro 3'!$B$6:$N$169,2,FALSE)</f>
        <v>1</v>
      </c>
      <c r="OVX13">
        <f>VLOOKUP($A13,'[1]Cuadro 3'!$B$6:$N$169,2,FALSE)</f>
        <v>1</v>
      </c>
      <c r="OVY13">
        <f>VLOOKUP($A13,'[1]Cuadro 3'!$B$6:$N$169,2,FALSE)</f>
        <v>1</v>
      </c>
      <c r="OVZ13">
        <f>VLOOKUP($A13,'[1]Cuadro 3'!$B$6:$N$169,2,FALSE)</f>
        <v>1</v>
      </c>
      <c r="OWA13">
        <f>VLOOKUP($A13,'[1]Cuadro 3'!$B$6:$N$169,2,FALSE)</f>
        <v>1</v>
      </c>
      <c r="OWB13">
        <f>VLOOKUP($A13,'[1]Cuadro 3'!$B$6:$N$169,2,FALSE)</f>
        <v>1</v>
      </c>
      <c r="OWC13">
        <f>VLOOKUP($A13,'[1]Cuadro 3'!$B$6:$N$169,2,FALSE)</f>
        <v>1</v>
      </c>
      <c r="OWD13">
        <f>VLOOKUP($A13,'[1]Cuadro 3'!$B$6:$N$169,2,FALSE)</f>
        <v>1</v>
      </c>
      <c r="OWE13">
        <f>VLOOKUP($A13,'[1]Cuadro 3'!$B$6:$N$169,2,FALSE)</f>
        <v>1</v>
      </c>
      <c r="OWF13">
        <f>VLOOKUP($A13,'[1]Cuadro 3'!$B$6:$N$169,2,FALSE)</f>
        <v>1</v>
      </c>
      <c r="OWG13">
        <f>VLOOKUP($A13,'[1]Cuadro 3'!$B$6:$N$169,2,FALSE)</f>
        <v>1</v>
      </c>
      <c r="OWH13">
        <f>VLOOKUP($A13,'[1]Cuadro 3'!$B$6:$N$169,2,FALSE)</f>
        <v>1</v>
      </c>
      <c r="OWI13">
        <f>VLOOKUP($A13,'[1]Cuadro 3'!$B$6:$N$169,2,FALSE)</f>
        <v>1</v>
      </c>
      <c r="OWJ13">
        <f>VLOOKUP($A13,'[1]Cuadro 3'!$B$6:$N$169,2,FALSE)</f>
        <v>1</v>
      </c>
      <c r="OWK13">
        <f>VLOOKUP($A13,'[1]Cuadro 3'!$B$6:$N$169,2,FALSE)</f>
        <v>1</v>
      </c>
      <c r="OWL13">
        <f>VLOOKUP($A13,'[1]Cuadro 3'!$B$6:$N$169,2,FALSE)</f>
        <v>1</v>
      </c>
      <c r="OWM13">
        <f>VLOOKUP($A13,'[1]Cuadro 3'!$B$6:$N$169,2,FALSE)</f>
        <v>1</v>
      </c>
      <c r="OWN13">
        <f>VLOOKUP($A13,'[1]Cuadro 3'!$B$6:$N$169,2,FALSE)</f>
        <v>1</v>
      </c>
      <c r="OWO13">
        <f>VLOOKUP($A13,'[1]Cuadro 3'!$B$6:$N$169,2,FALSE)</f>
        <v>1</v>
      </c>
      <c r="OWP13">
        <f>VLOOKUP($A13,'[1]Cuadro 3'!$B$6:$N$169,2,FALSE)</f>
        <v>1</v>
      </c>
      <c r="OWQ13">
        <f>VLOOKUP($A13,'[1]Cuadro 3'!$B$6:$N$169,2,FALSE)</f>
        <v>1</v>
      </c>
      <c r="OWR13">
        <f>VLOOKUP($A13,'[1]Cuadro 3'!$B$6:$N$169,2,FALSE)</f>
        <v>1</v>
      </c>
      <c r="OWS13">
        <f>VLOOKUP($A13,'[1]Cuadro 3'!$B$6:$N$169,2,FALSE)</f>
        <v>1</v>
      </c>
      <c r="OWT13">
        <f>VLOOKUP($A13,'[1]Cuadro 3'!$B$6:$N$169,2,FALSE)</f>
        <v>1</v>
      </c>
      <c r="OWU13">
        <f>VLOOKUP($A13,'[1]Cuadro 3'!$B$6:$N$169,2,FALSE)</f>
        <v>1</v>
      </c>
      <c r="OWV13">
        <f>VLOOKUP($A13,'[1]Cuadro 3'!$B$6:$N$169,2,FALSE)</f>
        <v>1</v>
      </c>
      <c r="OWW13">
        <f>VLOOKUP($A13,'[1]Cuadro 3'!$B$6:$N$169,2,FALSE)</f>
        <v>1</v>
      </c>
      <c r="OWX13">
        <f>VLOOKUP($A13,'[1]Cuadro 3'!$B$6:$N$169,2,FALSE)</f>
        <v>1</v>
      </c>
      <c r="OWY13">
        <f>VLOOKUP($A13,'[1]Cuadro 3'!$B$6:$N$169,2,FALSE)</f>
        <v>1</v>
      </c>
      <c r="OWZ13">
        <f>VLOOKUP($A13,'[1]Cuadro 3'!$B$6:$N$169,2,FALSE)</f>
        <v>1</v>
      </c>
      <c r="OXA13">
        <f>VLOOKUP($A13,'[1]Cuadro 3'!$B$6:$N$169,2,FALSE)</f>
        <v>1</v>
      </c>
      <c r="OXB13">
        <f>VLOOKUP($A13,'[1]Cuadro 3'!$B$6:$N$169,2,FALSE)</f>
        <v>1</v>
      </c>
      <c r="OXC13">
        <f>VLOOKUP($A13,'[1]Cuadro 3'!$B$6:$N$169,2,FALSE)</f>
        <v>1</v>
      </c>
      <c r="OXD13">
        <f>VLOOKUP($A13,'[1]Cuadro 3'!$B$6:$N$169,2,FALSE)</f>
        <v>1</v>
      </c>
      <c r="OXE13">
        <f>VLOOKUP($A13,'[1]Cuadro 3'!$B$6:$N$169,2,FALSE)</f>
        <v>1</v>
      </c>
      <c r="OXF13">
        <f>VLOOKUP($A13,'[1]Cuadro 3'!$B$6:$N$169,2,FALSE)</f>
        <v>1</v>
      </c>
      <c r="OXG13">
        <f>VLOOKUP($A13,'[1]Cuadro 3'!$B$6:$N$169,2,FALSE)</f>
        <v>1</v>
      </c>
      <c r="OXH13">
        <f>VLOOKUP($A13,'[1]Cuadro 3'!$B$6:$N$169,2,FALSE)</f>
        <v>1</v>
      </c>
      <c r="OXI13">
        <f>VLOOKUP($A13,'[1]Cuadro 3'!$B$6:$N$169,2,FALSE)</f>
        <v>1</v>
      </c>
      <c r="OXJ13">
        <f>VLOOKUP($A13,'[1]Cuadro 3'!$B$6:$N$169,2,FALSE)</f>
        <v>1</v>
      </c>
      <c r="OXK13">
        <f>VLOOKUP($A13,'[1]Cuadro 3'!$B$6:$N$169,2,FALSE)</f>
        <v>1</v>
      </c>
      <c r="OXL13">
        <f>VLOOKUP($A13,'[1]Cuadro 3'!$B$6:$N$169,2,FALSE)</f>
        <v>1</v>
      </c>
      <c r="OXM13">
        <f>VLOOKUP($A13,'[1]Cuadro 3'!$B$6:$N$169,2,FALSE)</f>
        <v>1</v>
      </c>
      <c r="OXN13">
        <f>VLOOKUP($A13,'[1]Cuadro 3'!$B$6:$N$169,2,FALSE)</f>
        <v>1</v>
      </c>
      <c r="OXO13">
        <f>VLOOKUP($A13,'[1]Cuadro 3'!$B$6:$N$169,2,FALSE)</f>
        <v>1</v>
      </c>
      <c r="OXP13">
        <f>VLOOKUP($A13,'[1]Cuadro 3'!$B$6:$N$169,2,FALSE)</f>
        <v>1</v>
      </c>
      <c r="OXQ13">
        <f>VLOOKUP($A13,'[1]Cuadro 3'!$B$6:$N$169,2,FALSE)</f>
        <v>1</v>
      </c>
      <c r="OXR13">
        <f>VLOOKUP($A13,'[1]Cuadro 3'!$B$6:$N$169,2,FALSE)</f>
        <v>1</v>
      </c>
      <c r="OXS13">
        <f>VLOOKUP($A13,'[1]Cuadro 3'!$B$6:$N$169,2,FALSE)</f>
        <v>1</v>
      </c>
      <c r="OXT13">
        <f>VLOOKUP($A13,'[1]Cuadro 3'!$B$6:$N$169,2,FALSE)</f>
        <v>1</v>
      </c>
      <c r="OXU13">
        <f>VLOOKUP($A13,'[1]Cuadro 3'!$B$6:$N$169,2,FALSE)</f>
        <v>1</v>
      </c>
      <c r="OXV13">
        <f>VLOOKUP($A13,'[1]Cuadro 3'!$B$6:$N$169,2,FALSE)</f>
        <v>1</v>
      </c>
      <c r="OXW13">
        <f>VLOOKUP($A13,'[1]Cuadro 3'!$B$6:$N$169,2,FALSE)</f>
        <v>1</v>
      </c>
      <c r="OXX13">
        <f>VLOOKUP($A13,'[1]Cuadro 3'!$B$6:$N$169,2,FALSE)</f>
        <v>1</v>
      </c>
      <c r="OXY13">
        <f>VLOOKUP($A13,'[1]Cuadro 3'!$B$6:$N$169,2,FALSE)</f>
        <v>1</v>
      </c>
      <c r="OXZ13">
        <f>VLOOKUP($A13,'[1]Cuadro 3'!$B$6:$N$169,2,FALSE)</f>
        <v>1</v>
      </c>
      <c r="OYA13">
        <f>VLOOKUP($A13,'[1]Cuadro 3'!$B$6:$N$169,2,FALSE)</f>
        <v>1</v>
      </c>
      <c r="OYB13">
        <f>VLOOKUP($A13,'[1]Cuadro 3'!$B$6:$N$169,2,FALSE)</f>
        <v>1</v>
      </c>
      <c r="OYC13">
        <f>VLOOKUP($A13,'[1]Cuadro 3'!$B$6:$N$169,2,FALSE)</f>
        <v>1</v>
      </c>
      <c r="OYD13">
        <f>VLOOKUP($A13,'[1]Cuadro 3'!$B$6:$N$169,2,FALSE)</f>
        <v>1</v>
      </c>
      <c r="OYE13">
        <f>VLOOKUP($A13,'[1]Cuadro 3'!$B$6:$N$169,2,FALSE)</f>
        <v>1</v>
      </c>
      <c r="OYF13">
        <f>VLOOKUP($A13,'[1]Cuadro 3'!$B$6:$N$169,2,FALSE)</f>
        <v>1</v>
      </c>
      <c r="OYG13">
        <f>VLOOKUP($A13,'[1]Cuadro 3'!$B$6:$N$169,2,FALSE)</f>
        <v>1</v>
      </c>
      <c r="OYH13">
        <f>VLOOKUP($A13,'[1]Cuadro 3'!$B$6:$N$169,2,FALSE)</f>
        <v>1</v>
      </c>
      <c r="OYI13">
        <f>VLOOKUP($A13,'[1]Cuadro 3'!$B$6:$N$169,2,FALSE)</f>
        <v>1</v>
      </c>
      <c r="OYJ13">
        <f>VLOOKUP($A13,'[1]Cuadro 3'!$B$6:$N$169,2,FALSE)</f>
        <v>1</v>
      </c>
      <c r="OYK13">
        <f>VLOOKUP($A13,'[1]Cuadro 3'!$B$6:$N$169,2,FALSE)</f>
        <v>1</v>
      </c>
      <c r="OYL13">
        <f>VLOOKUP($A13,'[1]Cuadro 3'!$B$6:$N$169,2,FALSE)</f>
        <v>1</v>
      </c>
      <c r="OYM13">
        <f>VLOOKUP($A13,'[1]Cuadro 3'!$B$6:$N$169,2,FALSE)</f>
        <v>1</v>
      </c>
      <c r="OYN13">
        <f>VLOOKUP($A13,'[1]Cuadro 3'!$B$6:$N$169,2,FALSE)</f>
        <v>1</v>
      </c>
      <c r="OYO13">
        <f>VLOOKUP($A13,'[1]Cuadro 3'!$B$6:$N$169,2,FALSE)</f>
        <v>1</v>
      </c>
      <c r="OYP13">
        <f>VLOOKUP($A13,'[1]Cuadro 3'!$B$6:$N$169,2,FALSE)</f>
        <v>1</v>
      </c>
      <c r="OYQ13">
        <f>VLOOKUP($A13,'[1]Cuadro 3'!$B$6:$N$169,2,FALSE)</f>
        <v>1</v>
      </c>
      <c r="OYR13">
        <f>VLOOKUP($A13,'[1]Cuadro 3'!$B$6:$N$169,2,FALSE)</f>
        <v>1</v>
      </c>
      <c r="OYS13">
        <f>VLOOKUP($A13,'[1]Cuadro 3'!$B$6:$N$169,2,FALSE)</f>
        <v>1</v>
      </c>
      <c r="OYT13">
        <f>VLOOKUP($A13,'[1]Cuadro 3'!$B$6:$N$169,2,FALSE)</f>
        <v>1</v>
      </c>
      <c r="OYU13">
        <f>VLOOKUP($A13,'[1]Cuadro 3'!$B$6:$N$169,2,FALSE)</f>
        <v>1</v>
      </c>
      <c r="OYV13">
        <f>VLOOKUP($A13,'[1]Cuadro 3'!$B$6:$N$169,2,FALSE)</f>
        <v>1</v>
      </c>
      <c r="OYW13">
        <f>VLOOKUP($A13,'[1]Cuadro 3'!$B$6:$N$169,2,FALSE)</f>
        <v>1</v>
      </c>
      <c r="OYX13">
        <f>VLOOKUP($A13,'[1]Cuadro 3'!$B$6:$N$169,2,FALSE)</f>
        <v>1</v>
      </c>
      <c r="OYY13">
        <f>VLOOKUP($A13,'[1]Cuadro 3'!$B$6:$N$169,2,FALSE)</f>
        <v>1</v>
      </c>
      <c r="OYZ13">
        <f>VLOOKUP($A13,'[1]Cuadro 3'!$B$6:$N$169,2,FALSE)</f>
        <v>1</v>
      </c>
      <c r="OZA13">
        <f>VLOOKUP($A13,'[1]Cuadro 3'!$B$6:$N$169,2,FALSE)</f>
        <v>1</v>
      </c>
      <c r="OZB13">
        <f>VLOOKUP($A13,'[1]Cuadro 3'!$B$6:$N$169,2,FALSE)</f>
        <v>1</v>
      </c>
      <c r="OZC13">
        <f>VLOOKUP($A13,'[1]Cuadro 3'!$B$6:$N$169,2,FALSE)</f>
        <v>1</v>
      </c>
      <c r="OZD13">
        <f>VLOOKUP($A13,'[1]Cuadro 3'!$B$6:$N$169,2,FALSE)</f>
        <v>1</v>
      </c>
      <c r="OZE13">
        <f>VLOOKUP($A13,'[1]Cuadro 3'!$B$6:$N$169,2,FALSE)</f>
        <v>1</v>
      </c>
      <c r="OZF13">
        <f>VLOOKUP($A13,'[1]Cuadro 3'!$B$6:$N$169,2,FALSE)</f>
        <v>1</v>
      </c>
      <c r="OZG13">
        <f>VLOOKUP($A13,'[1]Cuadro 3'!$B$6:$N$169,2,FALSE)</f>
        <v>1</v>
      </c>
      <c r="OZH13">
        <f>VLOOKUP($A13,'[1]Cuadro 3'!$B$6:$N$169,2,FALSE)</f>
        <v>1</v>
      </c>
      <c r="OZI13">
        <f>VLOOKUP($A13,'[1]Cuadro 3'!$B$6:$N$169,2,FALSE)</f>
        <v>1</v>
      </c>
      <c r="OZJ13">
        <f>VLOOKUP($A13,'[1]Cuadro 3'!$B$6:$N$169,2,FALSE)</f>
        <v>1</v>
      </c>
      <c r="OZK13">
        <f>VLOOKUP($A13,'[1]Cuadro 3'!$B$6:$N$169,2,FALSE)</f>
        <v>1</v>
      </c>
      <c r="OZL13">
        <f>VLOOKUP($A13,'[1]Cuadro 3'!$B$6:$N$169,2,FALSE)</f>
        <v>1</v>
      </c>
      <c r="OZM13">
        <f>VLOOKUP($A13,'[1]Cuadro 3'!$B$6:$N$169,2,FALSE)</f>
        <v>1</v>
      </c>
      <c r="OZN13">
        <f>VLOOKUP($A13,'[1]Cuadro 3'!$B$6:$N$169,2,FALSE)</f>
        <v>1</v>
      </c>
      <c r="OZO13">
        <f>VLOOKUP($A13,'[1]Cuadro 3'!$B$6:$N$169,2,FALSE)</f>
        <v>1</v>
      </c>
      <c r="OZP13">
        <f>VLOOKUP($A13,'[1]Cuadro 3'!$B$6:$N$169,2,FALSE)</f>
        <v>1</v>
      </c>
      <c r="OZQ13">
        <f>VLOOKUP($A13,'[1]Cuadro 3'!$B$6:$N$169,2,FALSE)</f>
        <v>1</v>
      </c>
      <c r="OZR13">
        <f>VLOOKUP($A13,'[1]Cuadro 3'!$B$6:$N$169,2,FALSE)</f>
        <v>1</v>
      </c>
      <c r="OZS13">
        <f>VLOOKUP($A13,'[1]Cuadro 3'!$B$6:$N$169,2,FALSE)</f>
        <v>1</v>
      </c>
      <c r="OZT13">
        <f>VLOOKUP($A13,'[1]Cuadro 3'!$B$6:$N$169,2,FALSE)</f>
        <v>1</v>
      </c>
      <c r="OZU13">
        <f>VLOOKUP($A13,'[1]Cuadro 3'!$B$6:$N$169,2,FALSE)</f>
        <v>1</v>
      </c>
      <c r="OZV13">
        <f>VLOOKUP($A13,'[1]Cuadro 3'!$B$6:$N$169,2,FALSE)</f>
        <v>1</v>
      </c>
      <c r="OZW13">
        <f>VLOOKUP($A13,'[1]Cuadro 3'!$B$6:$N$169,2,FALSE)</f>
        <v>1</v>
      </c>
      <c r="OZX13">
        <f>VLOOKUP($A13,'[1]Cuadro 3'!$B$6:$N$169,2,FALSE)</f>
        <v>1</v>
      </c>
      <c r="OZY13">
        <f>VLOOKUP($A13,'[1]Cuadro 3'!$B$6:$N$169,2,FALSE)</f>
        <v>1</v>
      </c>
      <c r="OZZ13">
        <f>VLOOKUP($A13,'[1]Cuadro 3'!$B$6:$N$169,2,FALSE)</f>
        <v>1</v>
      </c>
      <c r="PAA13">
        <f>VLOOKUP($A13,'[1]Cuadro 3'!$B$6:$N$169,2,FALSE)</f>
        <v>1</v>
      </c>
      <c r="PAB13">
        <f>VLOOKUP($A13,'[1]Cuadro 3'!$B$6:$N$169,2,FALSE)</f>
        <v>1</v>
      </c>
      <c r="PAC13">
        <f>VLOOKUP($A13,'[1]Cuadro 3'!$B$6:$N$169,2,FALSE)</f>
        <v>1</v>
      </c>
      <c r="PAD13">
        <f>VLOOKUP($A13,'[1]Cuadro 3'!$B$6:$N$169,2,FALSE)</f>
        <v>1</v>
      </c>
      <c r="PAE13">
        <f>VLOOKUP($A13,'[1]Cuadro 3'!$B$6:$N$169,2,FALSE)</f>
        <v>1</v>
      </c>
      <c r="PAF13">
        <f>VLOOKUP($A13,'[1]Cuadro 3'!$B$6:$N$169,2,FALSE)</f>
        <v>1</v>
      </c>
      <c r="PAG13">
        <f>VLOOKUP($A13,'[1]Cuadro 3'!$B$6:$N$169,2,FALSE)</f>
        <v>1</v>
      </c>
      <c r="PAH13">
        <f>VLOOKUP($A13,'[1]Cuadro 3'!$B$6:$N$169,2,FALSE)</f>
        <v>1</v>
      </c>
      <c r="PAI13">
        <f>VLOOKUP($A13,'[1]Cuadro 3'!$B$6:$N$169,2,FALSE)</f>
        <v>1</v>
      </c>
      <c r="PAJ13">
        <f>VLOOKUP($A13,'[1]Cuadro 3'!$B$6:$N$169,2,FALSE)</f>
        <v>1</v>
      </c>
      <c r="PAK13">
        <f>VLOOKUP($A13,'[1]Cuadro 3'!$B$6:$N$169,2,FALSE)</f>
        <v>1</v>
      </c>
      <c r="PAL13">
        <f>VLOOKUP($A13,'[1]Cuadro 3'!$B$6:$N$169,2,FALSE)</f>
        <v>1</v>
      </c>
      <c r="PAM13">
        <f>VLOOKUP($A13,'[1]Cuadro 3'!$B$6:$N$169,2,FALSE)</f>
        <v>1</v>
      </c>
      <c r="PAN13">
        <f>VLOOKUP($A13,'[1]Cuadro 3'!$B$6:$N$169,2,FALSE)</f>
        <v>1</v>
      </c>
      <c r="PAO13">
        <f>VLOOKUP($A13,'[1]Cuadro 3'!$B$6:$N$169,2,FALSE)</f>
        <v>1</v>
      </c>
      <c r="PAP13">
        <f>VLOOKUP($A13,'[1]Cuadro 3'!$B$6:$N$169,2,FALSE)</f>
        <v>1</v>
      </c>
      <c r="PAQ13">
        <f>VLOOKUP($A13,'[1]Cuadro 3'!$B$6:$N$169,2,FALSE)</f>
        <v>1</v>
      </c>
      <c r="PAR13">
        <f>VLOOKUP($A13,'[1]Cuadro 3'!$B$6:$N$169,2,FALSE)</f>
        <v>1</v>
      </c>
      <c r="PAS13">
        <f>VLOOKUP($A13,'[1]Cuadro 3'!$B$6:$N$169,2,FALSE)</f>
        <v>1</v>
      </c>
      <c r="PAT13">
        <f>VLOOKUP($A13,'[1]Cuadro 3'!$B$6:$N$169,2,FALSE)</f>
        <v>1</v>
      </c>
      <c r="PAU13">
        <f>VLOOKUP($A13,'[1]Cuadro 3'!$B$6:$N$169,2,FALSE)</f>
        <v>1</v>
      </c>
      <c r="PAV13">
        <f>VLOOKUP($A13,'[1]Cuadro 3'!$B$6:$N$169,2,FALSE)</f>
        <v>1</v>
      </c>
      <c r="PAW13">
        <f>VLOOKUP($A13,'[1]Cuadro 3'!$B$6:$N$169,2,FALSE)</f>
        <v>1</v>
      </c>
      <c r="PAX13">
        <f>VLOOKUP($A13,'[1]Cuadro 3'!$B$6:$N$169,2,FALSE)</f>
        <v>1</v>
      </c>
      <c r="PAY13">
        <f>VLOOKUP($A13,'[1]Cuadro 3'!$B$6:$N$169,2,FALSE)</f>
        <v>1</v>
      </c>
      <c r="PAZ13">
        <f>VLOOKUP($A13,'[1]Cuadro 3'!$B$6:$N$169,2,FALSE)</f>
        <v>1</v>
      </c>
      <c r="PBA13">
        <f>VLOOKUP($A13,'[1]Cuadro 3'!$B$6:$N$169,2,FALSE)</f>
        <v>1</v>
      </c>
      <c r="PBB13">
        <f>VLOOKUP($A13,'[1]Cuadro 3'!$B$6:$N$169,2,FALSE)</f>
        <v>1</v>
      </c>
      <c r="PBC13">
        <f>VLOOKUP($A13,'[1]Cuadro 3'!$B$6:$N$169,2,FALSE)</f>
        <v>1</v>
      </c>
      <c r="PBD13">
        <f>VLOOKUP($A13,'[1]Cuadro 3'!$B$6:$N$169,2,FALSE)</f>
        <v>1</v>
      </c>
      <c r="PBE13">
        <f>VLOOKUP($A13,'[1]Cuadro 3'!$B$6:$N$169,2,FALSE)</f>
        <v>1</v>
      </c>
      <c r="PBF13">
        <f>VLOOKUP($A13,'[1]Cuadro 3'!$B$6:$N$169,2,FALSE)</f>
        <v>1</v>
      </c>
      <c r="PBG13">
        <f>VLOOKUP($A13,'[1]Cuadro 3'!$B$6:$N$169,2,FALSE)</f>
        <v>1</v>
      </c>
      <c r="PBH13">
        <f>VLOOKUP($A13,'[1]Cuadro 3'!$B$6:$N$169,2,FALSE)</f>
        <v>1</v>
      </c>
      <c r="PBI13">
        <f>VLOOKUP($A13,'[1]Cuadro 3'!$B$6:$N$169,2,FALSE)</f>
        <v>1</v>
      </c>
      <c r="PBJ13">
        <f>VLOOKUP($A13,'[1]Cuadro 3'!$B$6:$N$169,2,FALSE)</f>
        <v>1</v>
      </c>
      <c r="PBK13">
        <f>VLOOKUP($A13,'[1]Cuadro 3'!$B$6:$N$169,2,FALSE)</f>
        <v>1</v>
      </c>
      <c r="PBL13">
        <f>VLOOKUP($A13,'[1]Cuadro 3'!$B$6:$N$169,2,FALSE)</f>
        <v>1</v>
      </c>
      <c r="PBM13">
        <f>VLOOKUP($A13,'[1]Cuadro 3'!$B$6:$N$169,2,FALSE)</f>
        <v>1</v>
      </c>
      <c r="PBN13">
        <f>VLOOKUP($A13,'[1]Cuadro 3'!$B$6:$N$169,2,FALSE)</f>
        <v>1</v>
      </c>
      <c r="PBO13">
        <f>VLOOKUP($A13,'[1]Cuadro 3'!$B$6:$N$169,2,FALSE)</f>
        <v>1</v>
      </c>
      <c r="PBP13">
        <f>VLOOKUP($A13,'[1]Cuadro 3'!$B$6:$N$169,2,FALSE)</f>
        <v>1</v>
      </c>
      <c r="PBQ13">
        <f>VLOOKUP($A13,'[1]Cuadro 3'!$B$6:$N$169,2,FALSE)</f>
        <v>1</v>
      </c>
      <c r="PBR13">
        <f>VLOOKUP($A13,'[1]Cuadro 3'!$B$6:$N$169,2,FALSE)</f>
        <v>1</v>
      </c>
      <c r="PBS13">
        <f>VLOOKUP($A13,'[1]Cuadro 3'!$B$6:$N$169,2,FALSE)</f>
        <v>1</v>
      </c>
      <c r="PBT13">
        <f>VLOOKUP($A13,'[1]Cuadro 3'!$B$6:$N$169,2,FALSE)</f>
        <v>1</v>
      </c>
      <c r="PBU13">
        <f>VLOOKUP($A13,'[1]Cuadro 3'!$B$6:$N$169,2,FALSE)</f>
        <v>1</v>
      </c>
      <c r="PBV13">
        <f>VLOOKUP($A13,'[1]Cuadro 3'!$B$6:$N$169,2,FALSE)</f>
        <v>1</v>
      </c>
      <c r="PBW13">
        <f>VLOOKUP($A13,'[1]Cuadro 3'!$B$6:$N$169,2,FALSE)</f>
        <v>1</v>
      </c>
      <c r="PBX13">
        <f>VLOOKUP($A13,'[1]Cuadro 3'!$B$6:$N$169,2,FALSE)</f>
        <v>1</v>
      </c>
      <c r="PBY13">
        <f>VLOOKUP($A13,'[1]Cuadro 3'!$B$6:$N$169,2,FALSE)</f>
        <v>1</v>
      </c>
      <c r="PBZ13">
        <f>VLOOKUP($A13,'[1]Cuadro 3'!$B$6:$N$169,2,FALSE)</f>
        <v>1</v>
      </c>
      <c r="PCA13">
        <f>VLOOKUP($A13,'[1]Cuadro 3'!$B$6:$N$169,2,FALSE)</f>
        <v>1</v>
      </c>
      <c r="PCB13">
        <f>VLOOKUP($A13,'[1]Cuadro 3'!$B$6:$N$169,2,FALSE)</f>
        <v>1</v>
      </c>
      <c r="PCC13">
        <f>VLOOKUP($A13,'[1]Cuadro 3'!$B$6:$N$169,2,FALSE)</f>
        <v>1</v>
      </c>
      <c r="PCD13">
        <f>VLOOKUP($A13,'[1]Cuadro 3'!$B$6:$N$169,2,FALSE)</f>
        <v>1</v>
      </c>
      <c r="PCE13">
        <f>VLOOKUP($A13,'[1]Cuadro 3'!$B$6:$N$169,2,FALSE)</f>
        <v>1</v>
      </c>
      <c r="PCF13">
        <f>VLOOKUP($A13,'[1]Cuadro 3'!$B$6:$N$169,2,FALSE)</f>
        <v>1</v>
      </c>
      <c r="PCG13">
        <f>VLOOKUP($A13,'[1]Cuadro 3'!$B$6:$N$169,2,FALSE)</f>
        <v>1</v>
      </c>
      <c r="PCH13">
        <f>VLOOKUP($A13,'[1]Cuadro 3'!$B$6:$N$169,2,FALSE)</f>
        <v>1</v>
      </c>
      <c r="PCI13">
        <f>VLOOKUP($A13,'[1]Cuadro 3'!$B$6:$N$169,2,FALSE)</f>
        <v>1</v>
      </c>
      <c r="PCJ13">
        <f>VLOOKUP($A13,'[1]Cuadro 3'!$B$6:$N$169,2,FALSE)</f>
        <v>1</v>
      </c>
      <c r="PCK13">
        <f>VLOOKUP($A13,'[1]Cuadro 3'!$B$6:$N$169,2,FALSE)</f>
        <v>1</v>
      </c>
      <c r="PCL13">
        <f>VLOOKUP($A13,'[1]Cuadro 3'!$B$6:$N$169,2,FALSE)</f>
        <v>1</v>
      </c>
      <c r="PCM13">
        <f>VLOOKUP($A13,'[1]Cuadro 3'!$B$6:$N$169,2,FALSE)</f>
        <v>1</v>
      </c>
      <c r="PCN13">
        <f>VLOOKUP($A13,'[1]Cuadro 3'!$B$6:$N$169,2,FALSE)</f>
        <v>1</v>
      </c>
      <c r="PCO13">
        <f>VLOOKUP($A13,'[1]Cuadro 3'!$B$6:$N$169,2,FALSE)</f>
        <v>1</v>
      </c>
      <c r="PCP13">
        <f>VLOOKUP($A13,'[1]Cuadro 3'!$B$6:$N$169,2,FALSE)</f>
        <v>1</v>
      </c>
      <c r="PCQ13">
        <f>VLOOKUP($A13,'[1]Cuadro 3'!$B$6:$N$169,2,FALSE)</f>
        <v>1</v>
      </c>
      <c r="PCR13">
        <f>VLOOKUP($A13,'[1]Cuadro 3'!$B$6:$N$169,2,FALSE)</f>
        <v>1</v>
      </c>
      <c r="PCS13">
        <f>VLOOKUP($A13,'[1]Cuadro 3'!$B$6:$N$169,2,FALSE)</f>
        <v>1</v>
      </c>
      <c r="PCT13">
        <f>VLOOKUP($A13,'[1]Cuadro 3'!$B$6:$N$169,2,FALSE)</f>
        <v>1</v>
      </c>
      <c r="PCU13">
        <f>VLOOKUP($A13,'[1]Cuadro 3'!$B$6:$N$169,2,FALSE)</f>
        <v>1</v>
      </c>
      <c r="PCV13">
        <f>VLOOKUP($A13,'[1]Cuadro 3'!$B$6:$N$169,2,FALSE)</f>
        <v>1</v>
      </c>
      <c r="PCW13">
        <f>VLOOKUP($A13,'[1]Cuadro 3'!$B$6:$N$169,2,FALSE)</f>
        <v>1</v>
      </c>
      <c r="PCX13">
        <f>VLOOKUP($A13,'[1]Cuadro 3'!$B$6:$N$169,2,FALSE)</f>
        <v>1</v>
      </c>
      <c r="PCY13">
        <f>VLOOKUP($A13,'[1]Cuadro 3'!$B$6:$N$169,2,FALSE)</f>
        <v>1</v>
      </c>
      <c r="PCZ13">
        <f>VLOOKUP($A13,'[1]Cuadro 3'!$B$6:$N$169,2,FALSE)</f>
        <v>1</v>
      </c>
      <c r="PDA13">
        <f>VLOOKUP($A13,'[1]Cuadro 3'!$B$6:$N$169,2,FALSE)</f>
        <v>1</v>
      </c>
      <c r="PDB13">
        <f>VLOOKUP($A13,'[1]Cuadro 3'!$B$6:$N$169,2,FALSE)</f>
        <v>1</v>
      </c>
      <c r="PDC13">
        <f>VLOOKUP($A13,'[1]Cuadro 3'!$B$6:$N$169,2,FALSE)</f>
        <v>1</v>
      </c>
      <c r="PDD13">
        <f>VLOOKUP($A13,'[1]Cuadro 3'!$B$6:$N$169,2,FALSE)</f>
        <v>1</v>
      </c>
      <c r="PDE13">
        <f>VLOOKUP($A13,'[1]Cuadro 3'!$B$6:$N$169,2,FALSE)</f>
        <v>1</v>
      </c>
      <c r="PDF13">
        <f>VLOOKUP($A13,'[1]Cuadro 3'!$B$6:$N$169,2,FALSE)</f>
        <v>1</v>
      </c>
      <c r="PDG13">
        <f>VLOOKUP($A13,'[1]Cuadro 3'!$B$6:$N$169,2,FALSE)</f>
        <v>1</v>
      </c>
      <c r="PDH13">
        <f>VLOOKUP($A13,'[1]Cuadro 3'!$B$6:$N$169,2,FALSE)</f>
        <v>1</v>
      </c>
      <c r="PDI13">
        <f>VLOOKUP($A13,'[1]Cuadro 3'!$B$6:$N$169,2,FALSE)</f>
        <v>1</v>
      </c>
      <c r="PDJ13">
        <f>VLOOKUP($A13,'[1]Cuadro 3'!$B$6:$N$169,2,FALSE)</f>
        <v>1</v>
      </c>
      <c r="PDK13">
        <f>VLOOKUP($A13,'[1]Cuadro 3'!$B$6:$N$169,2,FALSE)</f>
        <v>1</v>
      </c>
      <c r="PDL13">
        <f>VLOOKUP($A13,'[1]Cuadro 3'!$B$6:$N$169,2,FALSE)</f>
        <v>1</v>
      </c>
      <c r="PDM13">
        <f>VLOOKUP($A13,'[1]Cuadro 3'!$B$6:$N$169,2,FALSE)</f>
        <v>1</v>
      </c>
      <c r="PDN13">
        <f>VLOOKUP($A13,'[1]Cuadro 3'!$B$6:$N$169,2,FALSE)</f>
        <v>1</v>
      </c>
      <c r="PDO13">
        <f>VLOOKUP($A13,'[1]Cuadro 3'!$B$6:$N$169,2,FALSE)</f>
        <v>1</v>
      </c>
      <c r="PDP13">
        <f>VLOOKUP($A13,'[1]Cuadro 3'!$B$6:$N$169,2,FALSE)</f>
        <v>1</v>
      </c>
      <c r="PDQ13">
        <f>VLOOKUP($A13,'[1]Cuadro 3'!$B$6:$N$169,2,FALSE)</f>
        <v>1</v>
      </c>
      <c r="PDR13">
        <f>VLOOKUP($A13,'[1]Cuadro 3'!$B$6:$N$169,2,FALSE)</f>
        <v>1</v>
      </c>
      <c r="PDS13">
        <f>VLOOKUP($A13,'[1]Cuadro 3'!$B$6:$N$169,2,FALSE)</f>
        <v>1</v>
      </c>
      <c r="PDT13">
        <f>VLOOKUP($A13,'[1]Cuadro 3'!$B$6:$N$169,2,FALSE)</f>
        <v>1</v>
      </c>
      <c r="PDU13">
        <f>VLOOKUP($A13,'[1]Cuadro 3'!$B$6:$N$169,2,FALSE)</f>
        <v>1</v>
      </c>
      <c r="PDV13">
        <f>VLOOKUP($A13,'[1]Cuadro 3'!$B$6:$N$169,2,FALSE)</f>
        <v>1</v>
      </c>
      <c r="PDW13">
        <f>VLOOKUP($A13,'[1]Cuadro 3'!$B$6:$N$169,2,FALSE)</f>
        <v>1</v>
      </c>
      <c r="PDX13">
        <f>VLOOKUP($A13,'[1]Cuadro 3'!$B$6:$N$169,2,FALSE)</f>
        <v>1</v>
      </c>
      <c r="PDY13">
        <f>VLOOKUP($A13,'[1]Cuadro 3'!$B$6:$N$169,2,FALSE)</f>
        <v>1</v>
      </c>
      <c r="PDZ13">
        <f>VLOOKUP($A13,'[1]Cuadro 3'!$B$6:$N$169,2,FALSE)</f>
        <v>1</v>
      </c>
      <c r="PEA13">
        <f>VLOOKUP($A13,'[1]Cuadro 3'!$B$6:$N$169,2,FALSE)</f>
        <v>1</v>
      </c>
      <c r="PEB13">
        <f>VLOOKUP($A13,'[1]Cuadro 3'!$B$6:$N$169,2,FALSE)</f>
        <v>1</v>
      </c>
      <c r="PEC13">
        <f>VLOOKUP($A13,'[1]Cuadro 3'!$B$6:$N$169,2,FALSE)</f>
        <v>1</v>
      </c>
      <c r="PED13">
        <f>VLOOKUP($A13,'[1]Cuadro 3'!$B$6:$N$169,2,FALSE)</f>
        <v>1</v>
      </c>
      <c r="PEE13">
        <f>VLOOKUP($A13,'[1]Cuadro 3'!$B$6:$N$169,2,FALSE)</f>
        <v>1</v>
      </c>
      <c r="PEF13">
        <f>VLOOKUP($A13,'[1]Cuadro 3'!$B$6:$N$169,2,FALSE)</f>
        <v>1</v>
      </c>
      <c r="PEG13">
        <f>VLOOKUP($A13,'[1]Cuadro 3'!$B$6:$N$169,2,FALSE)</f>
        <v>1</v>
      </c>
      <c r="PEH13">
        <f>VLOOKUP($A13,'[1]Cuadro 3'!$B$6:$N$169,2,FALSE)</f>
        <v>1</v>
      </c>
      <c r="PEI13">
        <f>VLOOKUP($A13,'[1]Cuadro 3'!$B$6:$N$169,2,FALSE)</f>
        <v>1</v>
      </c>
      <c r="PEJ13">
        <f>VLOOKUP($A13,'[1]Cuadro 3'!$B$6:$N$169,2,FALSE)</f>
        <v>1</v>
      </c>
      <c r="PEK13">
        <f>VLOOKUP($A13,'[1]Cuadro 3'!$B$6:$N$169,2,FALSE)</f>
        <v>1</v>
      </c>
      <c r="PEL13">
        <f>VLOOKUP($A13,'[1]Cuadro 3'!$B$6:$N$169,2,FALSE)</f>
        <v>1</v>
      </c>
      <c r="PEM13">
        <f>VLOOKUP($A13,'[1]Cuadro 3'!$B$6:$N$169,2,FALSE)</f>
        <v>1</v>
      </c>
      <c r="PEN13">
        <f>VLOOKUP($A13,'[1]Cuadro 3'!$B$6:$N$169,2,FALSE)</f>
        <v>1</v>
      </c>
      <c r="PEO13">
        <f>VLOOKUP($A13,'[1]Cuadro 3'!$B$6:$N$169,2,FALSE)</f>
        <v>1</v>
      </c>
      <c r="PEP13">
        <f>VLOOKUP($A13,'[1]Cuadro 3'!$B$6:$N$169,2,FALSE)</f>
        <v>1</v>
      </c>
      <c r="PEQ13">
        <f>VLOOKUP($A13,'[1]Cuadro 3'!$B$6:$N$169,2,FALSE)</f>
        <v>1</v>
      </c>
      <c r="PER13">
        <f>VLOOKUP($A13,'[1]Cuadro 3'!$B$6:$N$169,2,FALSE)</f>
        <v>1</v>
      </c>
      <c r="PES13">
        <f>VLOOKUP($A13,'[1]Cuadro 3'!$B$6:$N$169,2,FALSE)</f>
        <v>1</v>
      </c>
      <c r="PET13">
        <f>VLOOKUP($A13,'[1]Cuadro 3'!$B$6:$N$169,2,FALSE)</f>
        <v>1</v>
      </c>
      <c r="PEU13">
        <f>VLOOKUP($A13,'[1]Cuadro 3'!$B$6:$N$169,2,FALSE)</f>
        <v>1</v>
      </c>
      <c r="PEV13">
        <f>VLOOKUP($A13,'[1]Cuadro 3'!$B$6:$N$169,2,FALSE)</f>
        <v>1</v>
      </c>
      <c r="PEW13">
        <f>VLOOKUP($A13,'[1]Cuadro 3'!$B$6:$N$169,2,FALSE)</f>
        <v>1</v>
      </c>
      <c r="PEX13">
        <f>VLOOKUP($A13,'[1]Cuadro 3'!$B$6:$N$169,2,FALSE)</f>
        <v>1</v>
      </c>
      <c r="PEY13">
        <f>VLOOKUP($A13,'[1]Cuadro 3'!$B$6:$N$169,2,FALSE)</f>
        <v>1</v>
      </c>
      <c r="PEZ13">
        <f>VLOOKUP($A13,'[1]Cuadro 3'!$B$6:$N$169,2,FALSE)</f>
        <v>1</v>
      </c>
      <c r="PFA13">
        <f>VLOOKUP($A13,'[1]Cuadro 3'!$B$6:$N$169,2,FALSE)</f>
        <v>1</v>
      </c>
      <c r="PFB13">
        <f>VLOOKUP($A13,'[1]Cuadro 3'!$B$6:$N$169,2,FALSE)</f>
        <v>1</v>
      </c>
      <c r="PFC13">
        <f>VLOOKUP($A13,'[1]Cuadro 3'!$B$6:$N$169,2,FALSE)</f>
        <v>1</v>
      </c>
      <c r="PFD13">
        <f>VLOOKUP($A13,'[1]Cuadro 3'!$B$6:$N$169,2,FALSE)</f>
        <v>1</v>
      </c>
      <c r="PFE13">
        <f>VLOOKUP($A13,'[1]Cuadro 3'!$B$6:$N$169,2,FALSE)</f>
        <v>1</v>
      </c>
      <c r="PFF13">
        <f>VLOOKUP($A13,'[1]Cuadro 3'!$B$6:$N$169,2,FALSE)</f>
        <v>1</v>
      </c>
      <c r="PFG13">
        <f>VLOOKUP($A13,'[1]Cuadro 3'!$B$6:$N$169,2,FALSE)</f>
        <v>1</v>
      </c>
      <c r="PFH13">
        <f>VLOOKUP($A13,'[1]Cuadro 3'!$B$6:$N$169,2,FALSE)</f>
        <v>1</v>
      </c>
      <c r="PFI13">
        <f>VLOOKUP($A13,'[1]Cuadro 3'!$B$6:$N$169,2,FALSE)</f>
        <v>1</v>
      </c>
      <c r="PFJ13">
        <f>VLOOKUP($A13,'[1]Cuadro 3'!$B$6:$N$169,2,FALSE)</f>
        <v>1</v>
      </c>
      <c r="PFK13">
        <f>VLOOKUP($A13,'[1]Cuadro 3'!$B$6:$N$169,2,FALSE)</f>
        <v>1</v>
      </c>
      <c r="PFL13">
        <f>VLOOKUP($A13,'[1]Cuadro 3'!$B$6:$N$169,2,FALSE)</f>
        <v>1</v>
      </c>
      <c r="PFM13">
        <f>VLOOKUP($A13,'[1]Cuadro 3'!$B$6:$N$169,2,FALSE)</f>
        <v>1</v>
      </c>
      <c r="PFN13">
        <f>VLOOKUP($A13,'[1]Cuadro 3'!$B$6:$N$169,2,FALSE)</f>
        <v>1</v>
      </c>
      <c r="PFO13">
        <f>VLOOKUP($A13,'[1]Cuadro 3'!$B$6:$N$169,2,FALSE)</f>
        <v>1</v>
      </c>
      <c r="PFP13">
        <f>VLOOKUP($A13,'[1]Cuadro 3'!$B$6:$N$169,2,FALSE)</f>
        <v>1</v>
      </c>
      <c r="PFQ13">
        <f>VLOOKUP($A13,'[1]Cuadro 3'!$B$6:$N$169,2,FALSE)</f>
        <v>1</v>
      </c>
      <c r="PFR13">
        <f>VLOOKUP($A13,'[1]Cuadro 3'!$B$6:$N$169,2,FALSE)</f>
        <v>1</v>
      </c>
      <c r="PFS13">
        <f>VLOOKUP($A13,'[1]Cuadro 3'!$B$6:$N$169,2,FALSE)</f>
        <v>1</v>
      </c>
      <c r="PFT13">
        <f>VLOOKUP($A13,'[1]Cuadro 3'!$B$6:$N$169,2,FALSE)</f>
        <v>1</v>
      </c>
      <c r="PFU13">
        <f>VLOOKUP($A13,'[1]Cuadro 3'!$B$6:$N$169,2,FALSE)</f>
        <v>1</v>
      </c>
      <c r="PFV13">
        <f>VLOOKUP($A13,'[1]Cuadro 3'!$B$6:$N$169,2,FALSE)</f>
        <v>1</v>
      </c>
      <c r="PFW13">
        <f>VLOOKUP($A13,'[1]Cuadro 3'!$B$6:$N$169,2,FALSE)</f>
        <v>1</v>
      </c>
      <c r="PFX13">
        <f>VLOOKUP($A13,'[1]Cuadro 3'!$B$6:$N$169,2,FALSE)</f>
        <v>1</v>
      </c>
      <c r="PFY13">
        <f>VLOOKUP($A13,'[1]Cuadro 3'!$B$6:$N$169,2,FALSE)</f>
        <v>1</v>
      </c>
      <c r="PFZ13">
        <f>VLOOKUP($A13,'[1]Cuadro 3'!$B$6:$N$169,2,FALSE)</f>
        <v>1</v>
      </c>
      <c r="PGA13">
        <f>VLOOKUP($A13,'[1]Cuadro 3'!$B$6:$N$169,2,FALSE)</f>
        <v>1</v>
      </c>
      <c r="PGB13">
        <f>VLOOKUP($A13,'[1]Cuadro 3'!$B$6:$N$169,2,FALSE)</f>
        <v>1</v>
      </c>
      <c r="PGC13">
        <f>VLOOKUP($A13,'[1]Cuadro 3'!$B$6:$N$169,2,FALSE)</f>
        <v>1</v>
      </c>
      <c r="PGD13">
        <f>VLOOKUP($A13,'[1]Cuadro 3'!$B$6:$N$169,2,FALSE)</f>
        <v>1</v>
      </c>
      <c r="PGE13">
        <f>VLOOKUP($A13,'[1]Cuadro 3'!$B$6:$N$169,2,FALSE)</f>
        <v>1</v>
      </c>
      <c r="PGF13">
        <f>VLOOKUP($A13,'[1]Cuadro 3'!$B$6:$N$169,2,FALSE)</f>
        <v>1</v>
      </c>
      <c r="PGG13">
        <f>VLOOKUP($A13,'[1]Cuadro 3'!$B$6:$N$169,2,FALSE)</f>
        <v>1</v>
      </c>
      <c r="PGH13">
        <f>VLOOKUP($A13,'[1]Cuadro 3'!$B$6:$N$169,2,FALSE)</f>
        <v>1</v>
      </c>
      <c r="PGI13">
        <f>VLOOKUP($A13,'[1]Cuadro 3'!$B$6:$N$169,2,FALSE)</f>
        <v>1</v>
      </c>
      <c r="PGJ13">
        <f>VLOOKUP($A13,'[1]Cuadro 3'!$B$6:$N$169,2,FALSE)</f>
        <v>1</v>
      </c>
      <c r="PGK13">
        <f>VLOOKUP($A13,'[1]Cuadro 3'!$B$6:$N$169,2,FALSE)</f>
        <v>1</v>
      </c>
      <c r="PGL13">
        <f>VLOOKUP($A13,'[1]Cuadro 3'!$B$6:$N$169,2,FALSE)</f>
        <v>1</v>
      </c>
      <c r="PGM13">
        <f>VLOOKUP($A13,'[1]Cuadro 3'!$B$6:$N$169,2,FALSE)</f>
        <v>1</v>
      </c>
      <c r="PGN13">
        <f>VLOOKUP($A13,'[1]Cuadro 3'!$B$6:$N$169,2,FALSE)</f>
        <v>1</v>
      </c>
      <c r="PGO13">
        <f>VLOOKUP($A13,'[1]Cuadro 3'!$B$6:$N$169,2,FALSE)</f>
        <v>1</v>
      </c>
      <c r="PGP13">
        <f>VLOOKUP($A13,'[1]Cuadro 3'!$B$6:$N$169,2,FALSE)</f>
        <v>1</v>
      </c>
      <c r="PGQ13">
        <f>VLOOKUP($A13,'[1]Cuadro 3'!$B$6:$N$169,2,FALSE)</f>
        <v>1</v>
      </c>
      <c r="PGR13">
        <f>VLOOKUP($A13,'[1]Cuadro 3'!$B$6:$N$169,2,FALSE)</f>
        <v>1</v>
      </c>
      <c r="PGS13">
        <f>VLOOKUP($A13,'[1]Cuadro 3'!$B$6:$N$169,2,FALSE)</f>
        <v>1</v>
      </c>
      <c r="PGT13">
        <f>VLOOKUP($A13,'[1]Cuadro 3'!$B$6:$N$169,2,FALSE)</f>
        <v>1</v>
      </c>
      <c r="PGU13">
        <f>VLOOKUP($A13,'[1]Cuadro 3'!$B$6:$N$169,2,FALSE)</f>
        <v>1</v>
      </c>
      <c r="PGV13">
        <f>VLOOKUP($A13,'[1]Cuadro 3'!$B$6:$N$169,2,FALSE)</f>
        <v>1</v>
      </c>
      <c r="PGW13">
        <f>VLOOKUP($A13,'[1]Cuadro 3'!$B$6:$N$169,2,FALSE)</f>
        <v>1</v>
      </c>
      <c r="PGX13">
        <f>VLOOKUP($A13,'[1]Cuadro 3'!$B$6:$N$169,2,FALSE)</f>
        <v>1</v>
      </c>
      <c r="PGY13">
        <f>VLOOKUP($A13,'[1]Cuadro 3'!$B$6:$N$169,2,FALSE)</f>
        <v>1</v>
      </c>
      <c r="PGZ13">
        <f>VLOOKUP($A13,'[1]Cuadro 3'!$B$6:$N$169,2,FALSE)</f>
        <v>1</v>
      </c>
      <c r="PHA13">
        <f>VLOOKUP($A13,'[1]Cuadro 3'!$B$6:$N$169,2,FALSE)</f>
        <v>1</v>
      </c>
      <c r="PHB13">
        <f>VLOOKUP($A13,'[1]Cuadro 3'!$B$6:$N$169,2,FALSE)</f>
        <v>1</v>
      </c>
      <c r="PHC13">
        <f>VLOOKUP($A13,'[1]Cuadro 3'!$B$6:$N$169,2,FALSE)</f>
        <v>1</v>
      </c>
      <c r="PHD13">
        <f>VLOOKUP($A13,'[1]Cuadro 3'!$B$6:$N$169,2,FALSE)</f>
        <v>1</v>
      </c>
      <c r="PHE13">
        <f>VLOOKUP($A13,'[1]Cuadro 3'!$B$6:$N$169,2,FALSE)</f>
        <v>1</v>
      </c>
      <c r="PHF13">
        <f>VLOOKUP($A13,'[1]Cuadro 3'!$B$6:$N$169,2,FALSE)</f>
        <v>1</v>
      </c>
      <c r="PHG13">
        <f>VLOOKUP($A13,'[1]Cuadro 3'!$B$6:$N$169,2,FALSE)</f>
        <v>1</v>
      </c>
      <c r="PHH13">
        <f>VLOOKUP($A13,'[1]Cuadro 3'!$B$6:$N$169,2,FALSE)</f>
        <v>1</v>
      </c>
      <c r="PHI13">
        <f>VLOOKUP($A13,'[1]Cuadro 3'!$B$6:$N$169,2,FALSE)</f>
        <v>1</v>
      </c>
      <c r="PHJ13">
        <f>VLOOKUP($A13,'[1]Cuadro 3'!$B$6:$N$169,2,FALSE)</f>
        <v>1</v>
      </c>
      <c r="PHK13">
        <f>VLOOKUP($A13,'[1]Cuadro 3'!$B$6:$N$169,2,FALSE)</f>
        <v>1</v>
      </c>
      <c r="PHL13">
        <f>VLOOKUP($A13,'[1]Cuadro 3'!$B$6:$N$169,2,FALSE)</f>
        <v>1</v>
      </c>
      <c r="PHM13">
        <f>VLOOKUP($A13,'[1]Cuadro 3'!$B$6:$N$169,2,FALSE)</f>
        <v>1</v>
      </c>
      <c r="PHN13">
        <f>VLOOKUP($A13,'[1]Cuadro 3'!$B$6:$N$169,2,FALSE)</f>
        <v>1</v>
      </c>
      <c r="PHO13">
        <f>VLOOKUP($A13,'[1]Cuadro 3'!$B$6:$N$169,2,FALSE)</f>
        <v>1</v>
      </c>
      <c r="PHP13">
        <f>VLOOKUP($A13,'[1]Cuadro 3'!$B$6:$N$169,2,FALSE)</f>
        <v>1</v>
      </c>
      <c r="PHQ13">
        <f>VLOOKUP($A13,'[1]Cuadro 3'!$B$6:$N$169,2,FALSE)</f>
        <v>1</v>
      </c>
      <c r="PHR13">
        <f>VLOOKUP($A13,'[1]Cuadro 3'!$B$6:$N$169,2,FALSE)</f>
        <v>1</v>
      </c>
      <c r="PHS13">
        <f>VLOOKUP($A13,'[1]Cuadro 3'!$B$6:$N$169,2,FALSE)</f>
        <v>1</v>
      </c>
      <c r="PHT13">
        <f>VLOOKUP($A13,'[1]Cuadro 3'!$B$6:$N$169,2,FALSE)</f>
        <v>1</v>
      </c>
      <c r="PHU13">
        <f>VLOOKUP($A13,'[1]Cuadro 3'!$B$6:$N$169,2,FALSE)</f>
        <v>1</v>
      </c>
      <c r="PHV13">
        <f>VLOOKUP($A13,'[1]Cuadro 3'!$B$6:$N$169,2,FALSE)</f>
        <v>1</v>
      </c>
      <c r="PHW13">
        <f>VLOOKUP($A13,'[1]Cuadro 3'!$B$6:$N$169,2,FALSE)</f>
        <v>1</v>
      </c>
      <c r="PHX13">
        <f>VLOOKUP($A13,'[1]Cuadro 3'!$B$6:$N$169,2,FALSE)</f>
        <v>1</v>
      </c>
      <c r="PHY13">
        <f>VLOOKUP($A13,'[1]Cuadro 3'!$B$6:$N$169,2,FALSE)</f>
        <v>1</v>
      </c>
      <c r="PHZ13">
        <f>VLOOKUP($A13,'[1]Cuadro 3'!$B$6:$N$169,2,FALSE)</f>
        <v>1</v>
      </c>
      <c r="PIA13">
        <f>VLOOKUP($A13,'[1]Cuadro 3'!$B$6:$N$169,2,FALSE)</f>
        <v>1</v>
      </c>
      <c r="PIB13">
        <f>VLOOKUP($A13,'[1]Cuadro 3'!$B$6:$N$169,2,FALSE)</f>
        <v>1</v>
      </c>
      <c r="PIC13">
        <f>VLOOKUP($A13,'[1]Cuadro 3'!$B$6:$N$169,2,FALSE)</f>
        <v>1</v>
      </c>
      <c r="PID13">
        <f>VLOOKUP($A13,'[1]Cuadro 3'!$B$6:$N$169,2,FALSE)</f>
        <v>1</v>
      </c>
      <c r="PIE13">
        <f>VLOOKUP($A13,'[1]Cuadro 3'!$B$6:$N$169,2,FALSE)</f>
        <v>1</v>
      </c>
      <c r="PIF13">
        <f>VLOOKUP($A13,'[1]Cuadro 3'!$B$6:$N$169,2,FALSE)</f>
        <v>1</v>
      </c>
      <c r="PIG13">
        <f>VLOOKUP($A13,'[1]Cuadro 3'!$B$6:$N$169,2,FALSE)</f>
        <v>1</v>
      </c>
      <c r="PIH13">
        <f>VLOOKUP($A13,'[1]Cuadro 3'!$B$6:$N$169,2,FALSE)</f>
        <v>1</v>
      </c>
      <c r="PII13">
        <f>VLOOKUP($A13,'[1]Cuadro 3'!$B$6:$N$169,2,FALSE)</f>
        <v>1</v>
      </c>
      <c r="PIJ13">
        <f>VLOOKUP($A13,'[1]Cuadro 3'!$B$6:$N$169,2,FALSE)</f>
        <v>1</v>
      </c>
      <c r="PIK13">
        <f>VLOOKUP($A13,'[1]Cuadro 3'!$B$6:$N$169,2,FALSE)</f>
        <v>1</v>
      </c>
      <c r="PIL13">
        <f>VLOOKUP($A13,'[1]Cuadro 3'!$B$6:$N$169,2,FALSE)</f>
        <v>1</v>
      </c>
      <c r="PIM13">
        <f>VLOOKUP($A13,'[1]Cuadro 3'!$B$6:$N$169,2,FALSE)</f>
        <v>1</v>
      </c>
      <c r="PIN13">
        <f>VLOOKUP($A13,'[1]Cuadro 3'!$B$6:$N$169,2,FALSE)</f>
        <v>1</v>
      </c>
      <c r="PIO13">
        <f>VLOOKUP($A13,'[1]Cuadro 3'!$B$6:$N$169,2,FALSE)</f>
        <v>1</v>
      </c>
      <c r="PIP13">
        <f>VLOOKUP($A13,'[1]Cuadro 3'!$B$6:$N$169,2,FALSE)</f>
        <v>1</v>
      </c>
      <c r="PIQ13">
        <f>VLOOKUP($A13,'[1]Cuadro 3'!$B$6:$N$169,2,FALSE)</f>
        <v>1</v>
      </c>
      <c r="PIR13">
        <f>VLOOKUP($A13,'[1]Cuadro 3'!$B$6:$N$169,2,FALSE)</f>
        <v>1</v>
      </c>
      <c r="PIS13">
        <f>VLOOKUP($A13,'[1]Cuadro 3'!$B$6:$N$169,2,FALSE)</f>
        <v>1</v>
      </c>
      <c r="PIT13">
        <f>VLOOKUP($A13,'[1]Cuadro 3'!$B$6:$N$169,2,FALSE)</f>
        <v>1</v>
      </c>
      <c r="PIU13">
        <f>VLOOKUP($A13,'[1]Cuadro 3'!$B$6:$N$169,2,FALSE)</f>
        <v>1</v>
      </c>
      <c r="PIV13">
        <f>VLOOKUP($A13,'[1]Cuadro 3'!$B$6:$N$169,2,FALSE)</f>
        <v>1</v>
      </c>
      <c r="PIW13">
        <f>VLOOKUP($A13,'[1]Cuadro 3'!$B$6:$N$169,2,FALSE)</f>
        <v>1</v>
      </c>
      <c r="PIX13">
        <f>VLOOKUP($A13,'[1]Cuadro 3'!$B$6:$N$169,2,FALSE)</f>
        <v>1</v>
      </c>
      <c r="PIY13">
        <f>VLOOKUP($A13,'[1]Cuadro 3'!$B$6:$N$169,2,FALSE)</f>
        <v>1</v>
      </c>
      <c r="PIZ13">
        <f>VLOOKUP($A13,'[1]Cuadro 3'!$B$6:$N$169,2,FALSE)</f>
        <v>1</v>
      </c>
      <c r="PJA13">
        <f>VLOOKUP($A13,'[1]Cuadro 3'!$B$6:$N$169,2,FALSE)</f>
        <v>1</v>
      </c>
      <c r="PJB13">
        <f>VLOOKUP($A13,'[1]Cuadro 3'!$B$6:$N$169,2,FALSE)</f>
        <v>1</v>
      </c>
      <c r="PJC13">
        <f>VLOOKUP($A13,'[1]Cuadro 3'!$B$6:$N$169,2,FALSE)</f>
        <v>1</v>
      </c>
      <c r="PJD13">
        <f>VLOOKUP($A13,'[1]Cuadro 3'!$B$6:$N$169,2,FALSE)</f>
        <v>1</v>
      </c>
      <c r="PJE13">
        <f>VLOOKUP($A13,'[1]Cuadro 3'!$B$6:$N$169,2,FALSE)</f>
        <v>1</v>
      </c>
      <c r="PJF13">
        <f>VLOOKUP($A13,'[1]Cuadro 3'!$B$6:$N$169,2,FALSE)</f>
        <v>1</v>
      </c>
      <c r="PJG13">
        <f>VLOOKUP($A13,'[1]Cuadro 3'!$B$6:$N$169,2,FALSE)</f>
        <v>1</v>
      </c>
      <c r="PJH13">
        <f>VLOOKUP($A13,'[1]Cuadro 3'!$B$6:$N$169,2,FALSE)</f>
        <v>1</v>
      </c>
      <c r="PJI13">
        <f>VLOOKUP($A13,'[1]Cuadro 3'!$B$6:$N$169,2,FALSE)</f>
        <v>1</v>
      </c>
      <c r="PJJ13">
        <f>VLOOKUP($A13,'[1]Cuadro 3'!$B$6:$N$169,2,FALSE)</f>
        <v>1</v>
      </c>
      <c r="PJK13">
        <f>VLOOKUP($A13,'[1]Cuadro 3'!$B$6:$N$169,2,FALSE)</f>
        <v>1</v>
      </c>
      <c r="PJL13">
        <f>VLOOKUP($A13,'[1]Cuadro 3'!$B$6:$N$169,2,FALSE)</f>
        <v>1</v>
      </c>
      <c r="PJM13">
        <f>VLOOKUP($A13,'[1]Cuadro 3'!$B$6:$N$169,2,FALSE)</f>
        <v>1</v>
      </c>
      <c r="PJN13">
        <f>VLOOKUP($A13,'[1]Cuadro 3'!$B$6:$N$169,2,FALSE)</f>
        <v>1</v>
      </c>
      <c r="PJO13">
        <f>VLOOKUP($A13,'[1]Cuadro 3'!$B$6:$N$169,2,FALSE)</f>
        <v>1</v>
      </c>
      <c r="PJP13">
        <f>VLOOKUP($A13,'[1]Cuadro 3'!$B$6:$N$169,2,FALSE)</f>
        <v>1</v>
      </c>
      <c r="PJQ13">
        <f>VLOOKUP($A13,'[1]Cuadro 3'!$B$6:$N$169,2,FALSE)</f>
        <v>1</v>
      </c>
      <c r="PJR13">
        <f>VLOOKUP($A13,'[1]Cuadro 3'!$B$6:$N$169,2,FALSE)</f>
        <v>1</v>
      </c>
      <c r="PJS13">
        <f>VLOOKUP($A13,'[1]Cuadro 3'!$B$6:$N$169,2,FALSE)</f>
        <v>1</v>
      </c>
      <c r="PJT13">
        <f>VLOOKUP($A13,'[1]Cuadro 3'!$B$6:$N$169,2,FALSE)</f>
        <v>1</v>
      </c>
      <c r="PJU13">
        <f>VLOOKUP($A13,'[1]Cuadro 3'!$B$6:$N$169,2,FALSE)</f>
        <v>1</v>
      </c>
      <c r="PJV13">
        <f>VLOOKUP($A13,'[1]Cuadro 3'!$B$6:$N$169,2,FALSE)</f>
        <v>1</v>
      </c>
      <c r="PJW13">
        <f>VLOOKUP($A13,'[1]Cuadro 3'!$B$6:$N$169,2,FALSE)</f>
        <v>1</v>
      </c>
      <c r="PJX13">
        <f>VLOOKUP($A13,'[1]Cuadro 3'!$B$6:$N$169,2,FALSE)</f>
        <v>1</v>
      </c>
      <c r="PJY13">
        <f>VLOOKUP($A13,'[1]Cuadro 3'!$B$6:$N$169,2,FALSE)</f>
        <v>1</v>
      </c>
      <c r="PJZ13">
        <f>VLOOKUP($A13,'[1]Cuadro 3'!$B$6:$N$169,2,FALSE)</f>
        <v>1</v>
      </c>
      <c r="PKA13">
        <f>VLOOKUP($A13,'[1]Cuadro 3'!$B$6:$N$169,2,FALSE)</f>
        <v>1</v>
      </c>
      <c r="PKB13">
        <f>VLOOKUP($A13,'[1]Cuadro 3'!$B$6:$N$169,2,FALSE)</f>
        <v>1</v>
      </c>
      <c r="PKC13">
        <f>VLOOKUP($A13,'[1]Cuadro 3'!$B$6:$N$169,2,FALSE)</f>
        <v>1</v>
      </c>
      <c r="PKD13">
        <f>VLOOKUP($A13,'[1]Cuadro 3'!$B$6:$N$169,2,FALSE)</f>
        <v>1</v>
      </c>
      <c r="PKE13">
        <f>VLOOKUP($A13,'[1]Cuadro 3'!$B$6:$N$169,2,FALSE)</f>
        <v>1</v>
      </c>
      <c r="PKF13">
        <f>VLOOKUP($A13,'[1]Cuadro 3'!$B$6:$N$169,2,FALSE)</f>
        <v>1</v>
      </c>
      <c r="PKG13">
        <f>VLOOKUP($A13,'[1]Cuadro 3'!$B$6:$N$169,2,FALSE)</f>
        <v>1</v>
      </c>
      <c r="PKH13">
        <f>VLOOKUP($A13,'[1]Cuadro 3'!$B$6:$N$169,2,FALSE)</f>
        <v>1</v>
      </c>
      <c r="PKI13">
        <f>VLOOKUP($A13,'[1]Cuadro 3'!$B$6:$N$169,2,FALSE)</f>
        <v>1</v>
      </c>
      <c r="PKJ13">
        <f>VLOOKUP($A13,'[1]Cuadro 3'!$B$6:$N$169,2,FALSE)</f>
        <v>1</v>
      </c>
      <c r="PKK13">
        <f>VLOOKUP($A13,'[1]Cuadro 3'!$B$6:$N$169,2,FALSE)</f>
        <v>1</v>
      </c>
      <c r="PKL13">
        <f>VLOOKUP($A13,'[1]Cuadro 3'!$B$6:$N$169,2,FALSE)</f>
        <v>1</v>
      </c>
      <c r="PKM13">
        <f>VLOOKUP($A13,'[1]Cuadro 3'!$B$6:$N$169,2,FALSE)</f>
        <v>1</v>
      </c>
      <c r="PKN13">
        <f>VLOOKUP($A13,'[1]Cuadro 3'!$B$6:$N$169,2,FALSE)</f>
        <v>1</v>
      </c>
      <c r="PKO13">
        <f>VLOOKUP($A13,'[1]Cuadro 3'!$B$6:$N$169,2,FALSE)</f>
        <v>1</v>
      </c>
      <c r="PKP13">
        <f>VLOOKUP($A13,'[1]Cuadro 3'!$B$6:$N$169,2,FALSE)</f>
        <v>1</v>
      </c>
      <c r="PKQ13">
        <f>VLOOKUP($A13,'[1]Cuadro 3'!$B$6:$N$169,2,FALSE)</f>
        <v>1</v>
      </c>
      <c r="PKR13">
        <f>VLOOKUP($A13,'[1]Cuadro 3'!$B$6:$N$169,2,FALSE)</f>
        <v>1</v>
      </c>
      <c r="PKS13">
        <f>VLOOKUP($A13,'[1]Cuadro 3'!$B$6:$N$169,2,FALSE)</f>
        <v>1</v>
      </c>
      <c r="PKT13">
        <f>VLOOKUP($A13,'[1]Cuadro 3'!$B$6:$N$169,2,FALSE)</f>
        <v>1</v>
      </c>
      <c r="PKU13">
        <f>VLOOKUP($A13,'[1]Cuadro 3'!$B$6:$N$169,2,FALSE)</f>
        <v>1</v>
      </c>
      <c r="PKV13">
        <f>VLOOKUP($A13,'[1]Cuadro 3'!$B$6:$N$169,2,FALSE)</f>
        <v>1</v>
      </c>
      <c r="PKW13">
        <f>VLOOKUP($A13,'[1]Cuadro 3'!$B$6:$N$169,2,FALSE)</f>
        <v>1</v>
      </c>
      <c r="PKX13">
        <f>VLOOKUP($A13,'[1]Cuadro 3'!$B$6:$N$169,2,FALSE)</f>
        <v>1</v>
      </c>
      <c r="PKY13">
        <f>VLOOKUP($A13,'[1]Cuadro 3'!$B$6:$N$169,2,FALSE)</f>
        <v>1</v>
      </c>
      <c r="PKZ13">
        <f>VLOOKUP($A13,'[1]Cuadro 3'!$B$6:$N$169,2,FALSE)</f>
        <v>1</v>
      </c>
      <c r="PLA13">
        <f>VLOOKUP($A13,'[1]Cuadro 3'!$B$6:$N$169,2,FALSE)</f>
        <v>1</v>
      </c>
      <c r="PLB13">
        <f>VLOOKUP($A13,'[1]Cuadro 3'!$B$6:$N$169,2,FALSE)</f>
        <v>1</v>
      </c>
      <c r="PLC13">
        <f>VLOOKUP($A13,'[1]Cuadro 3'!$B$6:$N$169,2,FALSE)</f>
        <v>1</v>
      </c>
      <c r="PLD13">
        <f>VLOOKUP($A13,'[1]Cuadro 3'!$B$6:$N$169,2,FALSE)</f>
        <v>1</v>
      </c>
      <c r="PLE13">
        <f>VLOOKUP($A13,'[1]Cuadro 3'!$B$6:$N$169,2,FALSE)</f>
        <v>1</v>
      </c>
      <c r="PLF13">
        <f>VLOOKUP($A13,'[1]Cuadro 3'!$B$6:$N$169,2,FALSE)</f>
        <v>1</v>
      </c>
      <c r="PLG13">
        <f>VLOOKUP($A13,'[1]Cuadro 3'!$B$6:$N$169,2,FALSE)</f>
        <v>1</v>
      </c>
      <c r="PLH13">
        <f>VLOOKUP($A13,'[1]Cuadro 3'!$B$6:$N$169,2,FALSE)</f>
        <v>1</v>
      </c>
      <c r="PLI13">
        <f>VLOOKUP($A13,'[1]Cuadro 3'!$B$6:$N$169,2,FALSE)</f>
        <v>1</v>
      </c>
      <c r="PLJ13">
        <f>VLOOKUP($A13,'[1]Cuadro 3'!$B$6:$N$169,2,FALSE)</f>
        <v>1</v>
      </c>
      <c r="PLK13">
        <f>VLOOKUP($A13,'[1]Cuadro 3'!$B$6:$N$169,2,FALSE)</f>
        <v>1</v>
      </c>
      <c r="PLL13">
        <f>VLOOKUP($A13,'[1]Cuadro 3'!$B$6:$N$169,2,FALSE)</f>
        <v>1</v>
      </c>
      <c r="PLM13">
        <f>VLOOKUP($A13,'[1]Cuadro 3'!$B$6:$N$169,2,FALSE)</f>
        <v>1</v>
      </c>
      <c r="PLN13">
        <f>VLOOKUP($A13,'[1]Cuadro 3'!$B$6:$N$169,2,FALSE)</f>
        <v>1</v>
      </c>
      <c r="PLO13">
        <f>VLOOKUP($A13,'[1]Cuadro 3'!$B$6:$N$169,2,FALSE)</f>
        <v>1</v>
      </c>
      <c r="PLP13">
        <f>VLOOKUP($A13,'[1]Cuadro 3'!$B$6:$N$169,2,FALSE)</f>
        <v>1</v>
      </c>
      <c r="PLQ13">
        <f>VLOOKUP($A13,'[1]Cuadro 3'!$B$6:$N$169,2,FALSE)</f>
        <v>1</v>
      </c>
      <c r="PLR13">
        <f>VLOOKUP($A13,'[1]Cuadro 3'!$B$6:$N$169,2,FALSE)</f>
        <v>1</v>
      </c>
      <c r="PLS13">
        <f>VLOOKUP($A13,'[1]Cuadro 3'!$B$6:$N$169,2,FALSE)</f>
        <v>1</v>
      </c>
      <c r="PLT13">
        <f>VLOOKUP($A13,'[1]Cuadro 3'!$B$6:$N$169,2,FALSE)</f>
        <v>1</v>
      </c>
      <c r="PLU13">
        <f>VLOOKUP($A13,'[1]Cuadro 3'!$B$6:$N$169,2,FALSE)</f>
        <v>1</v>
      </c>
      <c r="PLV13">
        <f>VLOOKUP($A13,'[1]Cuadro 3'!$B$6:$N$169,2,FALSE)</f>
        <v>1</v>
      </c>
      <c r="PLW13">
        <f>VLOOKUP($A13,'[1]Cuadro 3'!$B$6:$N$169,2,FALSE)</f>
        <v>1</v>
      </c>
      <c r="PLX13">
        <f>VLOOKUP($A13,'[1]Cuadro 3'!$B$6:$N$169,2,FALSE)</f>
        <v>1</v>
      </c>
      <c r="PLY13">
        <f>VLOOKUP($A13,'[1]Cuadro 3'!$B$6:$N$169,2,FALSE)</f>
        <v>1</v>
      </c>
      <c r="PLZ13">
        <f>VLOOKUP($A13,'[1]Cuadro 3'!$B$6:$N$169,2,FALSE)</f>
        <v>1</v>
      </c>
      <c r="PMA13">
        <f>VLOOKUP($A13,'[1]Cuadro 3'!$B$6:$N$169,2,FALSE)</f>
        <v>1</v>
      </c>
      <c r="PMB13">
        <f>VLOOKUP($A13,'[1]Cuadro 3'!$B$6:$N$169,2,FALSE)</f>
        <v>1</v>
      </c>
      <c r="PMC13">
        <f>VLOOKUP($A13,'[1]Cuadro 3'!$B$6:$N$169,2,FALSE)</f>
        <v>1</v>
      </c>
      <c r="PMD13">
        <f>VLOOKUP($A13,'[1]Cuadro 3'!$B$6:$N$169,2,FALSE)</f>
        <v>1</v>
      </c>
      <c r="PME13">
        <f>VLOOKUP($A13,'[1]Cuadro 3'!$B$6:$N$169,2,FALSE)</f>
        <v>1</v>
      </c>
      <c r="PMF13">
        <f>VLOOKUP($A13,'[1]Cuadro 3'!$B$6:$N$169,2,FALSE)</f>
        <v>1</v>
      </c>
      <c r="PMG13">
        <f>VLOOKUP($A13,'[1]Cuadro 3'!$B$6:$N$169,2,FALSE)</f>
        <v>1</v>
      </c>
      <c r="PMH13">
        <f>VLOOKUP($A13,'[1]Cuadro 3'!$B$6:$N$169,2,FALSE)</f>
        <v>1</v>
      </c>
      <c r="PMI13">
        <f>VLOOKUP($A13,'[1]Cuadro 3'!$B$6:$N$169,2,FALSE)</f>
        <v>1</v>
      </c>
      <c r="PMJ13">
        <f>VLOOKUP($A13,'[1]Cuadro 3'!$B$6:$N$169,2,FALSE)</f>
        <v>1</v>
      </c>
      <c r="PMK13">
        <f>VLOOKUP($A13,'[1]Cuadro 3'!$B$6:$N$169,2,FALSE)</f>
        <v>1</v>
      </c>
      <c r="PML13">
        <f>VLOOKUP($A13,'[1]Cuadro 3'!$B$6:$N$169,2,FALSE)</f>
        <v>1</v>
      </c>
      <c r="PMM13">
        <f>VLOOKUP($A13,'[1]Cuadro 3'!$B$6:$N$169,2,FALSE)</f>
        <v>1</v>
      </c>
      <c r="PMN13">
        <f>VLOOKUP($A13,'[1]Cuadro 3'!$B$6:$N$169,2,FALSE)</f>
        <v>1</v>
      </c>
      <c r="PMO13">
        <f>VLOOKUP($A13,'[1]Cuadro 3'!$B$6:$N$169,2,FALSE)</f>
        <v>1</v>
      </c>
      <c r="PMP13">
        <f>VLOOKUP($A13,'[1]Cuadro 3'!$B$6:$N$169,2,FALSE)</f>
        <v>1</v>
      </c>
      <c r="PMQ13">
        <f>VLOOKUP($A13,'[1]Cuadro 3'!$B$6:$N$169,2,FALSE)</f>
        <v>1</v>
      </c>
      <c r="PMR13">
        <f>VLOOKUP($A13,'[1]Cuadro 3'!$B$6:$N$169,2,FALSE)</f>
        <v>1</v>
      </c>
      <c r="PMS13">
        <f>VLOOKUP($A13,'[1]Cuadro 3'!$B$6:$N$169,2,FALSE)</f>
        <v>1</v>
      </c>
      <c r="PMT13">
        <f>VLOOKUP($A13,'[1]Cuadro 3'!$B$6:$N$169,2,FALSE)</f>
        <v>1</v>
      </c>
      <c r="PMU13">
        <f>VLOOKUP($A13,'[1]Cuadro 3'!$B$6:$N$169,2,FALSE)</f>
        <v>1</v>
      </c>
      <c r="PMV13">
        <f>VLOOKUP($A13,'[1]Cuadro 3'!$B$6:$N$169,2,FALSE)</f>
        <v>1</v>
      </c>
      <c r="PMW13">
        <f>VLOOKUP($A13,'[1]Cuadro 3'!$B$6:$N$169,2,FALSE)</f>
        <v>1</v>
      </c>
      <c r="PMX13">
        <f>VLOOKUP($A13,'[1]Cuadro 3'!$B$6:$N$169,2,FALSE)</f>
        <v>1</v>
      </c>
      <c r="PMY13">
        <f>VLOOKUP($A13,'[1]Cuadro 3'!$B$6:$N$169,2,FALSE)</f>
        <v>1</v>
      </c>
      <c r="PMZ13">
        <f>VLOOKUP($A13,'[1]Cuadro 3'!$B$6:$N$169,2,FALSE)</f>
        <v>1</v>
      </c>
      <c r="PNA13">
        <f>VLOOKUP($A13,'[1]Cuadro 3'!$B$6:$N$169,2,FALSE)</f>
        <v>1</v>
      </c>
      <c r="PNB13">
        <f>VLOOKUP($A13,'[1]Cuadro 3'!$B$6:$N$169,2,FALSE)</f>
        <v>1</v>
      </c>
      <c r="PNC13">
        <f>VLOOKUP($A13,'[1]Cuadro 3'!$B$6:$N$169,2,FALSE)</f>
        <v>1</v>
      </c>
      <c r="PND13">
        <f>VLOOKUP($A13,'[1]Cuadro 3'!$B$6:$N$169,2,FALSE)</f>
        <v>1</v>
      </c>
      <c r="PNE13">
        <f>VLOOKUP($A13,'[1]Cuadro 3'!$B$6:$N$169,2,FALSE)</f>
        <v>1</v>
      </c>
      <c r="PNF13">
        <f>VLOOKUP($A13,'[1]Cuadro 3'!$B$6:$N$169,2,FALSE)</f>
        <v>1</v>
      </c>
      <c r="PNG13">
        <f>VLOOKUP($A13,'[1]Cuadro 3'!$B$6:$N$169,2,FALSE)</f>
        <v>1</v>
      </c>
      <c r="PNH13">
        <f>VLOOKUP($A13,'[1]Cuadro 3'!$B$6:$N$169,2,FALSE)</f>
        <v>1</v>
      </c>
      <c r="PNI13">
        <f>VLOOKUP($A13,'[1]Cuadro 3'!$B$6:$N$169,2,FALSE)</f>
        <v>1</v>
      </c>
      <c r="PNJ13">
        <f>VLOOKUP($A13,'[1]Cuadro 3'!$B$6:$N$169,2,FALSE)</f>
        <v>1</v>
      </c>
      <c r="PNK13">
        <f>VLOOKUP($A13,'[1]Cuadro 3'!$B$6:$N$169,2,FALSE)</f>
        <v>1</v>
      </c>
      <c r="PNL13">
        <f>VLOOKUP($A13,'[1]Cuadro 3'!$B$6:$N$169,2,FALSE)</f>
        <v>1</v>
      </c>
      <c r="PNM13">
        <f>VLOOKUP($A13,'[1]Cuadro 3'!$B$6:$N$169,2,FALSE)</f>
        <v>1</v>
      </c>
      <c r="PNN13">
        <f>VLOOKUP($A13,'[1]Cuadro 3'!$B$6:$N$169,2,FALSE)</f>
        <v>1</v>
      </c>
      <c r="PNO13">
        <f>VLOOKUP($A13,'[1]Cuadro 3'!$B$6:$N$169,2,FALSE)</f>
        <v>1</v>
      </c>
      <c r="PNP13">
        <f>VLOOKUP($A13,'[1]Cuadro 3'!$B$6:$N$169,2,FALSE)</f>
        <v>1</v>
      </c>
      <c r="PNQ13">
        <f>VLOOKUP($A13,'[1]Cuadro 3'!$B$6:$N$169,2,FALSE)</f>
        <v>1</v>
      </c>
      <c r="PNR13">
        <f>VLOOKUP($A13,'[1]Cuadro 3'!$B$6:$N$169,2,FALSE)</f>
        <v>1</v>
      </c>
      <c r="PNS13">
        <f>VLOOKUP($A13,'[1]Cuadro 3'!$B$6:$N$169,2,FALSE)</f>
        <v>1</v>
      </c>
      <c r="PNT13">
        <f>VLOOKUP($A13,'[1]Cuadro 3'!$B$6:$N$169,2,FALSE)</f>
        <v>1</v>
      </c>
      <c r="PNU13">
        <f>VLOOKUP($A13,'[1]Cuadro 3'!$B$6:$N$169,2,FALSE)</f>
        <v>1</v>
      </c>
      <c r="PNV13">
        <f>VLOOKUP($A13,'[1]Cuadro 3'!$B$6:$N$169,2,FALSE)</f>
        <v>1</v>
      </c>
      <c r="PNW13">
        <f>VLOOKUP($A13,'[1]Cuadro 3'!$B$6:$N$169,2,FALSE)</f>
        <v>1</v>
      </c>
      <c r="PNX13">
        <f>VLOOKUP($A13,'[1]Cuadro 3'!$B$6:$N$169,2,FALSE)</f>
        <v>1</v>
      </c>
      <c r="PNY13">
        <f>VLOOKUP($A13,'[1]Cuadro 3'!$B$6:$N$169,2,FALSE)</f>
        <v>1</v>
      </c>
      <c r="PNZ13">
        <f>VLOOKUP($A13,'[1]Cuadro 3'!$B$6:$N$169,2,FALSE)</f>
        <v>1</v>
      </c>
      <c r="POA13">
        <f>VLOOKUP($A13,'[1]Cuadro 3'!$B$6:$N$169,2,FALSE)</f>
        <v>1</v>
      </c>
      <c r="POB13">
        <f>VLOOKUP($A13,'[1]Cuadro 3'!$B$6:$N$169,2,FALSE)</f>
        <v>1</v>
      </c>
      <c r="POC13">
        <f>VLOOKUP($A13,'[1]Cuadro 3'!$B$6:$N$169,2,FALSE)</f>
        <v>1</v>
      </c>
      <c r="POD13">
        <f>VLOOKUP($A13,'[1]Cuadro 3'!$B$6:$N$169,2,FALSE)</f>
        <v>1</v>
      </c>
      <c r="POE13">
        <f>VLOOKUP($A13,'[1]Cuadro 3'!$B$6:$N$169,2,FALSE)</f>
        <v>1</v>
      </c>
      <c r="POF13">
        <f>VLOOKUP($A13,'[1]Cuadro 3'!$B$6:$N$169,2,FALSE)</f>
        <v>1</v>
      </c>
      <c r="POG13">
        <f>VLOOKUP($A13,'[1]Cuadro 3'!$B$6:$N$169,2,FALSE)</f>
        <v>1</v>
      </c>
      <c r="POH13">
        <f>VLOOKUP($A13,'[1]Cuadro 3'!$B$6:$N$169,2,FALSE)</f>
        <v>1</v>
      </c>
      <c r="POI13">
        <f>VLOOKUP($A13,'[1]Cuadro 3'!$B$6:$N$169,2,FALSE)</f>
        <v>1</v>
      </c>
      <c r="POJ13">
        <f>VLOOKUP($A13,'[1]Cuadro 3'!$B$6:$N$169,2,FALSE)</f>
        <v>1</v>
      </c>
      <c r="POK13">
        <f>VLOOKUP($A13,'[1]Cuadro 3'!$B$6:$N$169,2,FALSE)</f>
        <v>1</v>
      </c>
      <c r="POL13">
        <f>VLOOKUP($A13,'[1]Cuadro 3'!$B$6:$N$169,2,FALSE)</f>
        <v>1</v>
      </c>
      <c r="POM13">
        <f>VLOOKUP($A13,'[1]Cuadro 3'!$B$6:$N$169,2,FALSE)</f>
        <v>1</v>
      </c>
      <c r="PON13">
        <f>VLOOKUP($A13,'[1]Cuadro 3'!$B$6:$N$169,2,FALSE)</f>
        <v>1</v>
      </c>
      <c r="POO13">
        <f>VLOOKUP($A13,'[1]Cuadro 3'!$B$6:$N$169,2,FALSE)</f>
        <v>1</v>
      </c>
      <c r="POP13">
        <f>VLOOKUP($A13,'[1]Cuadro 3'!$B$6:$N$169,2,FALSE)</f>
        <v>1</v>
      </c>
      <c r="POQ13">
        <f>VLOOKUP($A13,'[1]Cuadro 3'!$B$6:$N$169,2,FALSE)</f>
        <v>1</v>
      </c>
      <c r="POR13">
        <f>VLOOKUP($A13,'[1]Cuadro 3'!$B$6:$N$169,2,FALSE)</f>
        <v>1</v>
      </c>
      <c r="POS13">
        <f>VLOOKUP($A13,'[1]Cuadro 3'!$B$6:$N$169,2,FALSE)</f>
        <v>1</v>
      </c>
      <c r="POT13">
        <f>VLOOKUP($A13,'[1]Cuadro 3'!$B$6:$N$169,2,FALSE)</f>
        <v>1</v>
      </c>
      <c r="POU13">
        <f>VLOOKUP($A13,'[1]Cuadro 3'!$B$6:$N$169,2,FALSE)</f>
        <v>1</v>
      </c>
      <c r="POV13">
        <f>VLOOKUP($A13,'[1]Cuadro 3'!$B$6:$N$169,2,FALSE)</f>
        <v>1</v>
      </c>
      <c r="POW13">
        <f>VLOOKUP($A13,'[1]Cuadro 3'!$B$6:$N$169,2,FALSE)</f>
        <v>1</v>
      </c>
      <c r="POX13">
        <f>VLOOKUP($A13,'[1]Cuadro 3'!$B$6:$N$169,2,FALSE)</f>
        <v>1</v>
      </c>
      <c r="POY13">
        <f>VLOOKUP($A13,'[1]Cuadro 3'!$B$6:$N$169,2,FALSE)</f>
        <v>1</v>
      </c>
      <c r="POZ13">
        <f>VLOOKUP($A13,'[1]Cuadro 3'!$B$6:$N$169,2,FALSE)</f>
        <v>1</v>
      </c>
      <c r="PPA13">
        <f>VLOOKUP($A13,'[1]Cuadro 3'!$B$6:$N$169,2,FALSE)</f>
        <v>1</v>
      </c>
      <c r="PPB13">
        <f>VLOOKUP($A13,'[1]Cuadro 3'!$B$6:$N$169,2,FALSE)</f>
        <v>1</v>
      </c>
      <c r="PPC13">
        <f>VLOOKUP($A13,'[1]Cuadro 3'!$B$6:$N$169,2,FALSE)</f>
        <v>1</v>
      </c>
      <c r="PPD13">
        <f>VLOOKUP($A13,'[1]Cuadro 3'!$B$6:$N$169,2,FALSE)</f>
        <v>1</v>
      </c>
      <c r="PPE13">
        <f>VLOOKUP($A13,'[1]Cuadro 3'!$B$6:$N$169,2,FALSE)</f>
        <v>1</v>
      </c>
      <c r="PPF13">
        <f>VLOOKUP($A13,'[1]Cuadro 3'!$B$6:$N$169,2,FALSE)</f>
        <v>1</v>
      </c>
      <c r="PPG13">
        <f>VLOOKUP($A13,'[1]Cuadro 3'!$B$6:$N$169,2,FALSE)</f>
        <v>1</v>
      </c>
      <c r="PPH13">
        <f>VLOOKUP($A13,'[1]Cuadro 3'!$B$6:$N$169,2,FALSE)</f>
        <v>1</v>
      </c>
      <c r="PPI13">
        <f>VLOOKUP($A13,'[1]Cuadro 3'!$B$6:$N$169,2,FALSE)</f>
        <v>1</v>
      </c>
      <c r="PPJ13">
        <f>VLOOKUP($A13,'[1]Cuadro 3'!$B$6:$N$169,2,FALSE)</f>
        <v>1</v>
      </c>
      <c r="PPK13">
        <f>VLOOKUP($A13,'[1]Cuadro 3'!$B$6:$N$169,2,FALSE)</f>
        <v>1</v>
      </c>
      <c r="PPL13">
        <f>VLOOKUP($A13,'[1]Cuadro 3'!$B$6:$N$169,2,FALSE)</f>
        <v>1</v>
      </c>
      <c r="PPM13">
        <f>VLOOKUP($A13,'[1]Cuadro 3'!$B$6:$N$169,2,FALSE)</f>
        <v>1</v>
      </c>
      <c r="PPN13">
        <f>VLOOKUP($A13,'[1]Cuadro 3'!$B$6:$N$169,2,FALSE)</f>
        <v>1</v>
      </c>
      <c r="PPO13">
        <f>VLOOKUP($A13,'[1]Cuadro 3'!$B$6:$N$169,2,FALSE)</f>
        <v>1</v>
      </c>
      <c r="PPP13">
        <f>VLOOKUP($A13,'[1]Cuadro 3'!$B$6:$N$169,2,FALSE)</f>
        <v>1</v>
      </c>
      <c r="PPQ13">
        <f>VLOOKUP($A13,'[1]Cuadro 3'!$B$6:$N$169,2,FALSE)</f>
        <v>1</v>
      </c>
      <c r="PPR13">
        <f>VLOOKUP($A13,'[1]Cuadro 3'!$B$6:$N$169,2,FALSE)</f>
        <v>1</v>
      </c>
      <c r="PPS13">
        <f>VLOOKUP($A13,'[1]Cuadro 3'!$B$6:$N$169,2,FALSE)</f>
        <v>1</v>
      </c>
      <c r="PPT13">
        <f>VLOOKUP($A13,'[1]Cuadro 3'!$B$6:$N$169,2,FALSE)</f>
        <v>1</v>
      </c>
      <c r="PPU13">
        <f>VLOOKUP($A13,'[1]Cuadro 3'!$B$6:$N$169,2,FALSE)</f>
        <v>1</v>
      </c>
      <c r="PPV13">
        <f>VLOOKUP($A13,'[1]Cuadro 3'!$B$6:$N$169,2,FALSE)</f>
        <v>1</v>
      </c>
      <c r="PPW13">
        <f>VLOOKUP($A13,'[1]Cuadro 3'!$B$6:$N$169,2,FALSE)</f>
        <v>1</v>
      </c>
      <c r="PPX13">
        <f>VLOOKUP($A13,'[1]Cuadro 3'!$B$6:$N$169,2,FALSE)</f>
        <v>1</v>
      </c>
      <c r="PPY13">
        <f>VLOOKUP($A13,'[1]Cuadro 3'!$B$6:$N$169,2,FALSE)</f>
        <v>1</v>
      </c>
      <c r="PPZ13">
        <f>VLOOKUP($A13,'[1]Cuadro 3'!$B$6:$N$169,2,FALSE)</f>
        <v>1</v>
      </c>
      <c r="PQA13">
        <f>VLOOKUP($A13,'[1]Cuadro 3'!$B$6:$N$169,2,FALSE)</f>
        <v>1</v>
      </c>
      <c r="PQB13">
        <f>VLOOKUP($A13,'[1]Cuadro 3'!$B$6:$N$169,2,FALSE)</f>
        <v>1</v>
      </c>
      <c r="PQC13">
        <f>VLOOKUP($A13,'[1]Cuadro 3'!$B$6:$N$169,2,FALSE)</f>
        <v>1</v>
      </c>
      <c r="PQD13">
        <f>VLOOKUP($A13,'[1]Cuadro 3'!$B$6:$N$169,2,FALSE)</f>
        <v>1</v>
      </c>
      <c r="PQE13">
        <f>VLOOKUP($A13,'[1]Cuadro 3'!$B$6:$N$169,2,FALSE)</f>
        <v>1</v>
      </c>
      <c r="PQF13">
        <f>VLOOKUP($A13,'[1]Cuadro 3'!$B$6:$N$169,2,FALSE)</f>
        <v>1</v>
      </c>
      <c r="PQG13">
        <f>VLOOKUP($A13,'[1]Cuadro 3'!$B$6:$N$169,2,FALSE)</f>
        <v>1</v>
      </c>
      <c r="PQH13">
        <f>VLOOKUP($A13,'[1]Cuadro 3'!$B$6:$N$169,2,FALSE)</f>
        <v>1</v>
      </c>
      <c r="PQI13">
        <f>VLOOKUP($A13,'[1]Cuadro 3'!$B$6:$N$169,2,FALSE)</f>
        <v>1</v>
      </c>
      <c r="PQJ13">
        <f>VLOOKUP($A13,'[1]Cuadro 3'!$B$6:$N$169,2,FALSE)</f>
        <v>1</v>
      </c>
      <c r="PQK13">
        <f>VLOOKUP($A13,'[1]Cuadro 3'!$B$6:$N$169,2,FALSE)</f>
        <v>1</v>
      </c>
      <c r="PQL13">
        <f>VLOOKUP($A13,'[1]Cuadro 3'!$B$6:$N$169,2,FALSE)</f>
        <v>1</v>
      </c>
      <c r="PQM13">
        <f>VLOOKUP($A13,'[1]Cuadro 3'!$B$6:$N$169,2,FALSE)</f>
        <v>1</v>
      </c>
      <c r="PQN13">
        <f>VLOOKUP($A13,'[1]Cuadro 3'!$B$6:$N$169,2,FALSE)</f>
        <v>1</v>
      </c>
      <c r="PQO13">
        <f>VLOOKUP($A13,'[1]Cuadro 3'!$B$6:$N$169,2,FALSE)</f>
        <v>1</v>
      </c>
      <c r="PQP13">
        <f>VLOOKUP($A13,'[1]Cuadro 3'!$B$6:$N$169,2,FALSE)</f>
        <v>1</v>
      </c>
      <c r="PQQ13">
        <f>VLOOKUP($A13,'[1]Cuadro 3'!$B$6:$N$169,2,FALSE)</f>
        <v>1</v>
      </c>
      <c r="PQR13">
        <f>VLOOKUP($A13,'[1]Cuadro 3'!$B$6:$N$169,2,FALSE)</f>
        <v>1</v>
      </c>
      <c r="PQS13">
        <f>VLOOKUP($A13,'[1]Cuadro 3'!$B$6:$N$169,2,FALSE)</f>
        <v>1</v>
      </c>
      <c r="PQT13">
        <f>VLOOKUP($A13,'[1]Cuadro 3'!$B$6:$N$169,2,FALSE)</f>
        <v>1</v>
      </c>
      <c r="PQU13">
        <f>VLOOKUP($A13,'[1]Cuadro 3'!$B$6:$N$169,2,FALSE)</f>
        <v>1</v>
      </c>
      <c r="PQV13">
        <f>VLOOKUP($A13,'[1]Cuadro 3'!$B$6:$N$169,2,FALSE)</f>
        <v>1</v>
      </c>
      <c r="PQW13">
        <f>VLOOKUP($A13,'[1]Cuadro 3'!$B$6:$N$169,2,FALSE)</f>
        <v>1</v>
      </c>
      <c r="PQX13">
        <f>VLOOKUP($A13,'[1]Cuadro 3'!$B$6:$N$169,2,FALSE)</f>
        <v>1</v>
      </c>
      <c r="PQY13">
        <f>VLOOKUP($A13,'[1]Cuadro 3'!$B$6:$N$169,2,FALSE)</f>
        <v>1</v>
      </c>
      <c r="PQZ13">
        <f>VLOOKUP($A13,'[1]Cuadro 3'!$B$6:$N$169,2,FALSE)</f>
        <v>1</v>
      </c>
      <c r="PRA13">
        <f>VLOOKUP($A13,'[1]Cuadro 3'!$B$6:$N$169,2,FALSE)</f>
        <v>1</v>
      </c>
      <c r="PRB13">
        <f>VLOOKUP($A13,'[1]Cuadro 3'!$B$6:$N$169,2,FALSE)</f>
        <v>1</v>
      </c>
      <c r="PRC13">
        <f>VLOOKUP($A13,'[1]Cuadro 3'!$B$6:$N$169,2,FALSE)</f>
        <v>1</v>
      </c>
      <c r="PRD13">
        <f>VLOOKUP($A13,'[1]Cuadro 3'!$B$6:$N$169,2,FALSE)</f>
        <v>1</v>
      </c>
      <c r="PRE13">
        <f>VLOOKUP($A13,'[1]Cuadro 3'!$B$6:$N$169,2,FALSE)</f>
        <v>1</v>
      </c>
      <c r="PRF13">
        <f>VLOOKUP($A13,'[1]Cuadro 3'!$B$6:$N$169,2,FALSE)</f>
        <v>1</v>
      </c>
      <c r="PRG13">
        <f>VLOOKUP($A13,'[1]Cuadro 3'!$B$6:$N$169,2,FALSE)</f>
        <v>1</v>
      </c>
      <c r="PRH13">
        <f>VLOOKUP($A13,'[1]Cuadro 3'!$B$6:$N$169,2,FALSE)</f>
        <v>1</v>
      </c>
      <c r="PRI13">
        <f>VLOOKUP($A13,'[1]Cuadro 3'!$B$6:$N$169,2,FALSE)</f>
        <v>1</v>
      </c>
      <c r="PRJ13">
        <f>VLOOKUP($A13,'[1]Cuadro 3'!$B$6:$N$169,2,FALSE)</f>
        <v>1</v>
      </c>
      <c r="PRK13">
        <f>VLOOKUP($A13,'[1]Cuadro 3'!$B$6:$N$169,2,FALSE)</f>
        <v>1</v>
      </c>
      <c r="PRL13">
        <f>VLOOKUP($A13,'[1]Cuadro 3'!$B$6:$N$169,2,FALSE)</f>
        <v>1</v>
      </c>
      <c r="PRM13">
        <f>VLOOKUP($A13,'[1]Cuadro 3'!$B$6:$N$169,2,FALSE)</f>
        <v>1</v>
      </c>
      <c r="PRN13">
        <f>VLOOKUP($A13,'[1]Cuadro 3'!$B$6:$N$169,2,FALSE)</f>
        <v>1</v>
      </c>
      <c r="PRO13">
        <f>VLOOKUP($A13,'[1]Cuadro 3'!$B$6:$N$169,2,FALSE)</f>
        <v>1</v>
      </c>
      <c r="PRP13">
        <f>VLOOKUP($A13,'[1]Cuadro 3'!$B$6:$N$169,2,FALSE)</f>
        <v>1</v>
      </c>
      <c r="PRQ13">
        <f>VLOOKUP($A13,'[1]Cuadro 3'!$B$6:$N$169,2,FALSE)</f>
        <v>1</v>
      </c>
      <c r="PRR13">
        <f>VLOOKUP($A13,'[1]Cuadro 3'!$B$6:$N$169,2,FALSE)</f>
        <v>1</v>
      </c>
      <c r="PRS13">
        <f>VLOOKUP($A13,'[1]Cuadro 3'!$B$6:$N$169,2,FALSE)</f>
        <v>1</v>
      </c>
      <c r="PRT13">
        <f>VLOOKUP($A13,'[1]Cuadro 3'!$B$6:$N$169,2,FALSE)</f>
        <v>1</v>
      </c>
      <c r="PRU13">
        <f>VLOOKUP($A13,'[1]Cuadro 3'!$B$6:$N$169,2,FALSE)</f>
        <v>1</v>
      </c>
      <c r="PRV13">
        <f>VLOOKUP($A13,'[1]Cuadro 3'!$B$6:$N$169,2,FALSE)</f>
        <v>1</v>
      </c>
      <c r="PRW13">
        <f>VLOOKUP($A13,'[1]Cuadro 3'!$B$6:$N$169,2,FALSE)</f>
        <v>1</v>
      </c>
      <c r="PRX13">
        <f>VLOOKUP($A13,'[1]Cuadro 3'!$B$6:$N$169,2,FALSE)</f>
        <v>1</v>
      </c>
      <c r="PRY13">
        <f>VLOOKUP($A13,'[1]Cuadro 3'!$B$6:$N$169,2,FALSE)</f>
        <v>1</v>
      </c>
      <c r="PRZ13">
        <f>VLOOKUP($A13,'[1]Cuadro 3'!$B$6:$N$169,2,FALSE)</f>
        <v>1</v>
      </c>
      <c r="PSA13">
        <f>VLOOKUP($A13,'[1]Cuadro 3'!$B$6:$N$169,2,FALSE)</f>
        <v>1</v>
      </c>
      <c r="PSB13">
        <f>VLOOKUP($A13,'[1]Cuadro 3'!$B$6:$N$169,2,FALSE)</f>
        <v>1</v>
      </c>
      <c r="PSC13">
        <f>VLOOKUP($A13,'[1]Cuadro 3'!$B$6:$N$169,2,FALSE)</f>
        <v>1</v>
      </c>
      <c r="PSD13">
        <f>VLOOKUP($A13,'[1]Cuadro 3'!$B$6:$N$169,2,FALSE)</f>
        <v>1</v>
      </c>
      <c r="PSE13">
        <f>VLOOKUP($A13,'[1]Cuadro 3'!$B$6:$N$169,2,FALSE)</f>
        <v>1</v>
      </c>
      <c r="PSF13">
        <f>VLOOKUP($A13,'[1]Cuadro 3'!$B$6:$N$169,2,FALSE)</f>
        <v>1</v>
      </c>
      <c r="PSG13">
        <f>VLOOKUP($A13,'[1]Cuadro 3'!$B$6:$N$169,2,FALSE)</f>
        <v>1</v>
      </c>
      <c r="PSH13">
        <f>VLOOKUP($A13,'[1]Cuadro 3'!$B$6:$N$169,2,FALSE)</f>
        <v>1</v>
      </c>
      <c r="PSI13">
        <f>VLOOKUP($A13,'[1]Cuadro 3'!$B$6:$N$169,2,FALSE)</f>
        <v>1</v>
      </c>
      <c r="PSJ13">
        <f>VLOOKUP($A13,'[1]Cuadro 3'!$B$6:$N$169,2,FALSE)</f>
        <v>1</v>
      </c>
      <c r="PSK13">
        <f>VLOOKUP($A13,'[1]Cuadro 3'!$B$6:$N$169,2,FALSE)</f>
        <v>1</v>
      </c>
      <c r="PSL13">
        <f>VLOOKUP($A13,'[1]Cuadro 3'!$B$6:$N$169,2,FALSE)</f>
        <v>1</v>
      </c>
      <c r="PSM13">
        <f>VLOOKUP($A13,'[1]Cuadro 3'!$B$6:$N$169,2,FALSE)</f>
        <v>1</v>
      </c>
      <c r="PSN13">
        <f>VLOOKUP($A13,'[1]Cuadro 3'!$B$6:$N$169,2,FALSE)</f>
        <v>1</v>
      </c>
      <c r="PSO13">
        <f>VLOOKUP($A13,'[1]Cuadro 3'!$B$6:$N$169,2,FALSE)</f>
        <v>1</v>
      </c>
      <c r="PSP13">
        <f>VLOOKUP($A13,'[1]Cuadro 3'!$B$6:$N$169,2,FALSE)</f>
        <v>1</v>
      </c>
      <c r="PSQ13">
        <f>VLOOKUP($A13,'[1]Cuadro 3'!$B$6:$N$169,2,FALSE)</f>
        <v>1</v>
      </c>
      <c r="PSR13">
        <f>VLOOKUP($A13,'[1]Cuadro 3'!$B$6:$N$169,2,FALSE)</f>
        <v>1</v>
      </c>
      <c r="PSS13">
        <f>VLOOKUP($A13,'[1]Cuadro 3'!$B$6:$N$169,2,FALSE)</f>
        <v>1</v>
      </c>
      <c r="PST13">
        <f>VLOOKUP($A13,'[1]Cuadro 3'!$B$6:$N$169,2,FALSE)</f>
        <v>1</v>
      </c>
      <c r="PSU13">
        <f>VLOOKUP($A13,'[1]Cuadro 3'!$B$6:$N$169,2,FALSE)</f>
        <v>1</v>
      </c>
      <c r="PSV13">
        <f>VLOOKUP($A13,'[1]Cuadro 3'!$B$6:$N$169,2,FALSE)</f>
        <v>1</v>
      </c>
      <c r="PSW13">
        <f>VLOOKUP($A13,'[1]Cuadro 3'!$B$6:$N$169,2,FALSE)</f>
        <v>1</v>
      </c>
      <c r="PSX13">
        <f>VLOOKUP($A13,'[1]Cuadro 3'!$B$6:$N$169,2,FALSE)</f>
        <v>1</v>
      </c>
      <c r="PSY13">
        <f>VLOOKUP($A13,'[1]Cuadro 3'!$B$6:$N$169,2,FALSE)</f>
        <v>1</v>
      </c>
      <c r="PSZ13">
        <f>VLOOKUP($A13,'[1]Cuadro 3'!$B$6:$N$169,2,FALSE)</f>
        <v>1</v>
      </c>
      <c r="PTA13">
        <f>VLOOKUP($A13,'[1]Cuadro 3'!$B$6:$N$169,2,FALSE)</f>
        <v>1</v>
      </c>
      <c r="PTB13">
        <f>VLOOKUP($A13,'[1]Cuadro 3'!$B$6:$N$169,2,FALSE)</f>
        <v>1</v>
      </c>
      <c r="PTC13">
        <f>VLOOKUP($A13,'[1]Cuadro 3'!$B$6:$N$169,2,FALSE)</f>
        <v>1</v>
      </c>
      <c r="PTD13">
        <f>VLOOKUP($A13,'[1]Cuadro 3'!$B$6:$N$169,2,FALSE)</f>
        <v>1</v>
      </c>
      <c r="PTE13">
        <f>VLOOKUP($A13,'[1]Cuadro 3'!$B$6:$N$169,2,FALSE)</f>
        <v>1</v>
      </c>
      <c r="PTF13">
        <f>VLOOKUP($A13,'[1]Cuadro 3'!$B$6:$N$169,2,FALSE)</f>
        <v>1</v>
      </c>
      <c r="PTG13">
        <f>VLOOKUP($A13,'[1]Cuadro 3'!$B$6:$N$169,2,FALSE)</f>
        <v>1</v>
      </c>
      <c r="PTH13">
        <f>VLOOKUP($A13,'[1]Cuadro 3'!$B$6:$N$169,2,FALSE)</f>
        <v>1</v>
      </c>
      <c r="PTI13">
        <f>VLOOKUP($A13,'[1]Cuadro 3'!$B$6:$N$169,2,FALSE)</f>
        <v>1</v>
      </c>
      <c r="PTJ13">
        <f>VLOOKUP($A13,'[1]Cuadro 3'!$B$6:$N$169,2,FALSE)</f>
        <v>1</v>
      </c>
      <c r="PTK13">
        <f>VLOOKUP($A13,'[1]Cuadro 3'!$B$6:$N$169,2,FALSE)</f>
        <v>1</v>
      </c>
      <c r="PTL13">
        <f>VLOOKUP($A13,'[1]Cuadro 3'!$B$6:$N$169,2,FALSE)</f>
        <v>1</v>
      </c>
      <c r="PTM13">
        <f>VLOOKUP($A13,'[1]Cuadro 3'!$B$6:$N$169,2,FALSE)</f>
        <v>1</v>
      </c>
      <c r="PTN13">
        <f>VLOOKUP($A13,'[1]Cuadro 3'!$B$6:$N$169,2,FALSE)</f>
        <v>1</v>
      </c>
      <c r="PTO13">
        <f>VLOOKUP($A13,'[1]Cuadro 3'!$B$6:$N$169,2,FALSE)</f>
        <v>1</v>
      </c>
      <c r="PTP13">
        <f>VLOOKUP($A13,'[1]Cuadro 3'!$B$6:$N$169,2,FALSE)</f>
        <v>1</v>
      </c>
      <c r="PTQ13">
        <f>VLOOKUP($A13,'[1]Cuadro 3'!$B$6:$N$169,2,FALSE)</f>
        <v>1</v>
      </c>
      <c r="PTR13">
        <f>VLOOKUP($A13,'[1]Cuadro 3'!$B$6:$N$169,2,FALSE)</f>
        <v>1</v>
      </c>
      <c r="PTS13">
        <f>VLOOKUP($A13,'[1]Cuadro 3'!$B$6:$N$169,2,FALSE)</f>
        <v>1</v>
      </c>
      <c r="PTT13">
        <f>VLOOKUP($A13,'[1]Cuadro 3'!$B$6:$N$169,2,FALSE)</f>
        <v>1</v>
      </c>
      <c r="PTU13">
        <f>VLOOKUP($A13,'[1]Cuadro 3'!$B$6:$N$169,2,FALSE)</f>
        <v>1</v>
      </c>
      <c r="PTV13">
        <f>VLOOKUP($A13,'[1]Cuadro 3'!$B$6:$N$169,2,FALSE)</f>
        <v>1</v>
      </c>
      <c r="PTW13">
        <f>VLOOKUP($A13,'[1]Cuadro 3'!$B$6:$N$169,2,FALSE)</f>
        <v>1</v>
      </c>
      <c r="PTX13">
        <f>VLOOKUP($A13,'[1]Cuadro 3'!$B$6:$N$169,2,FALSE)</f>
        <v>1</v>
      </c>
      <c r="PTY13">
        <f>VLOOKUP($A13,'[1]Cuadro 3'!$B$6:$N$169,2,FALSE)</f>
        <v>1</v>
      </c>
      <c r="PTZ13">
        <f>VLOOKUP($A13,'[1]Cuadro 3'!$B$6:$N$169,2,FALSE)</f>
        <v>1</v>
      </c>
      <c r="PUA13">
        <f>VLOOKUP($A13,'[1]Cuadro 3'!$B$6:$N$169,2,FALSE)</f>
        <v>1</v>
      </c>
      <c r="PUB13">
        <f>VLOOKUP($A13,'[1]Cuadro 3'!$B$6:$N$169,2,FALSE)</f>
        <v>1</v>
      </c>
      <c r="PUC13">
        <f>VLOOKUP($A13,'[1]Cuadro 3'!$B$6:$N$169,2,FALSE)</f>
        <v>1</v>
      </c>
      <c r="PUD13">
        <f>VLOOKUP($A13,'[1]Cuadro 3'!$B$6:$N$169,2,FALSE)</f>
        <v>1</v>
      </c>
      <c r="PUE13">
        <f>VLOOKUP($A13,'[1]Cuadro 3'!$B$6:$N$169,2,FALSE)</f>
        <v>1</v>
      </c>
      <c r="PUF13">
        <f>VLOOKUP($A13,'[1]Cuadro 3'!$B$6:$N$169,2,FALSE)</f>
        <v>1</v>
      </c>
      <c r="PUG13">
        <f>VLOOKUP($A13,'[1]Cuadro 3'!$B$6:$N$169,2,FALSE)</f>
        <v>1</v>
      </c>
      <c r="PUH13">
        <f>VLOOKUP($A13,'[1]Cuadro 3'!$B$6:$N$169,2,FALSE)</f>
        <v>1</v>
      </c>
      <c r="PUI13">
        <f>VLOOKUP($A13,'[1]Cuadro 3'!$B$6:$N$169,2,FALSE)</f>
        <v>1</v>
      </c>
      <c r="PUJ13">
        <f>VLOOKUP($A13,'[1]Cuadro 3'!$B$6:$N$169,2,FALSE)</f>
        <v>1</v>
      </c>
      <c r="PUK13">
        <f>VLOOKUP($A13,'[1]Cuadro 3'!$B$6:$N$169,2,FALSE)</f>
        <v>1</v>
      </c>
      <c r="PUL13">
        <f>VLOOKUP($A13,'[1]Cuadro 3'!$B$6:$N$169,2,FALSE)</f>
        <v>1</v>
      </c>
      <c r="PUM13">
        <f>VLOOKUP($A13,'[1]Cuadro 3'!$B$6:$N$169,2,FALSE)</f>
        <v>1</v>
      </c>
      <c r="PUN13">
        <f>VLOOKUP($A13,'[1]Cuadro 3'!$B$6:$N$169,2,FALSE)</f>
        <v>1</v>
      </c>
      <c r="PUO13">
        <f>VLOOKUP($A13,'[1]Cuadro 3'!$B$6:$N$169,2,FALSE)</f>
        <v>1</v>
      </c>
      <c r="PUP13">
        <f>VLOOKUP($A13,'[1]Cuadro 3'!$B$6:$N$169,2,FALSE)</f>
        <v>1</v>
      </c>
      <c r="PUQ13">
        <f>VLOOKUP($A13,'[1]Cuadro 3'!$B$6:$N$169,2,FALSE)</f>
        <v>1</v>
      </c>
      <c r="PUR13">
        <f>VLOOKUP($A13,'[1]Cuadro 3'!$B$6:$N$169,2,FALSE)</f>
        <v>1</v>
      </c>
      <c r="PUS13">
        <f>VLOOKUP($A13,'[1]Cuadro 3'!$B$6:$N$169,2,FALSE)</f>
        <v>1</v>
      </c>
      <c r="PUT13">
        <f>VLOOKUP($A13,'[1]Cuadro 3'!$B$6:$N$169,2,FALSE)</f>
        <v>1</v>
      </c>
      <c r="PUU13">
        <f>VLOOKUP($A13,'[1]Cuadro 3'!$B$6:$N$169,2,FALSE)</f>
        <v>1</v>
      </c>
      <c r="PUV13">
        <f>VLOOKUP($A13,'[1]Cuadro 3'!$B$6:$N$169,2,FALSE)</f>
        <v>1</v>
      </c>
      <c r="PUW13">
        <f>VLOOKUP($A13,'[1]Cuadro 3'!$B$6:$N$169,2,FALSE)</f>
        <v>1</v>
      </c>
      <c r="PUX13">
        <f>VLOOKUP($A13,'[1]Cuadro 3'!$B$6:$N$169,2,FALSE)</f>
        <v>1</v>
      </c>
      <c r="PUY13">
        <f>VLOOKUP($A13,'[1]Cuadro 3'!$B$6:$N$169,2,FALSE)</f>
        <v>1</v>
      </c>
      <c r="PUZ13">
        <f>VLOOKUP($A13,'[1]Cuadro 3'!$B$6:$N$169,2,FALSE)</f>
        <v>1</v>
      </c>
      <c r="PVA13">
        <f>VLOOKUP($A13,'[1]Cuadro 3'!$B$6:$N$169,2,FALSE)</f>
        <v>1</v>
      </c>
      <c r="PVB13">
        <f>VLOOKUP($A13,'[1]Cuadro 3'!$B$6:$N$169,2,FALSE)</f>
        <v>1</v>
      </c>
      <c r="PVC13">
        <f>VLOOKUP($A13,'[1]Cuadro 3'!$B$6:$N$169,2,FALSE)</f>
        <v>1</v>
      </c>
      <c r="PVD13">
        <f>VLOOKUP($A13,'[1]Cuadro 3'!$B$6:$N$169,2,FALSE)</f>
        <v>1</v>
      </c>
      <c r="PVE13">
        <f>VLOOKUP($A13,'[1]Cuadro 3'!$B$6:$N$169,2,FALSE)</f>
        <v>1</v>
      </c>
      <c r="PVF13">
        <f>VLOOKUP($A13,'[1]Cuadro 3'!$B$6:$N$169,2,FALSE)</f>
        <v>1</v>
      </c>
      <c r="PVG13">
        <f>VLOOKUP($A13,'[1]Cuadro 3'!$B$6:$N$169,2,FALSE)</f>
        <v>1</v>
      </c>
      <c r="PVH13">
        <f>VLOOKUP($A13,'[1]Cuadro 3'!$B$6:$N$169,2,FALSE)</f>
        <v>1</v>
      </c>
      <c r="PVI13">
        <f>VLOOKUP($A13,'[1]Cuadro 3'!$B$6:$N$169,2,FALSE)</f>
        <v>1</v>
      </c>
      <c r="PVJ13">
        <f>VLOOKUP($A13,'[1]Cuadro 3'!$B$6:$N$169,2,FALSE)</f>
        <v>1</v>
      </c>
      <c r="PVK13">
        <f>VLOOKUP($A13,'[1]Cuadro 3'!$B$6:$N$169,2,FALSE)</f>
        <v>1</v>
      </c>
      <c r="PVL13">
        <f>VLOOKUP($A13,'[1]Cuadro 3'!$B$6:$N$169,2,FALSE)</f>
        <v>1</v>
      </c>
      <c r="PVM13">
        <f>VLOOKUP($A13,'[1]Cuadro 3'!$B$6:$N$169,2,FALSE)</f>
        <v>1</v>
      </c>
      <c r="PVN13">
        <f>VLOOKUP($A13,'[1]Cuadro 3'!$B$6:$N$169,2,FALSE)</f>
        <v>1</v>
      </c>
      <c r="PVO13">
        <f>VLOOKUP($A13,'[1]Cuadro 3'!$B$6:$N$169,2,FALSE)</f>
        <v>1</v>
      </c>
      <c r="PVP13">
        <f>VLOOKUP($A13,'[1]Cuadro 3'!$B$6:$N$169,2,FALSE)</f>
        <v>1</v>
      </c>
      <c r="PVQ13">
        <f>VLOOKUP($A13,'[1]Cuadro 3'!$B$6:$N$169,2,FALSE)</f>
        <v>1</v>
      </c>
      <c r="PVR13">
        <f>VLOOKUP($A13,'[1]Cuadro 3'!$B$6:$N$169,2,FALSE)</f>
        <v>1</v>
      </c>
      <c r="PVS13">
        <f>VLOOKUP($A13,'[1]Cuadro 3'!$B$6:$N$169,2,FALSE)</f>
        <v>1</v>
      </c>
      <c r="PVT13">
        <f>VLOOKUP($A13,'[1]Cuadro 3'!$B$6:$N$169,2,FALSE)</f>
        <v>1</v>
      </c>
      <c r="PVU13">
        <f>VLOOKUP($A13,'[1]Cuadro 3'!$B$6:$N$169,2,FALSE)</f>
        <v>1</v>
      </c>
      <c r="PVV13">
        <f>VLOOKUP($A13,'[1]Cuadro 3'!$B$6:$N$169,2,FALSE)</f>
        <v>1</v>
      </c>
      <c r="PVW13">
        <f>VLOOKUP($A13,'[1]Cuadro 3'!$B$6:$N$169,2,FALSE)</f>
        <v>1</v>
      </c>
      <c r="PVX13">
        <f>VLOOKUP($A13,'[1]Cuadro 3'!$B$6:$N$169,2,FALSE)</f>
        <v>1</v>
      </c>
      <c r="PVY13">
        <f>VLOOKUP($A13,'[1]Cuadro 3'!$B$6:$N$169,2,FALSE)</f>
        <v>1</v>
      </c>
      <c r="PVZ13">
        <f>VLOOKUP($A13,'[1]Cuadro 3'!$B$6:$N$169,2,FALSE)</f>
        <v>1</v>
      </c>
      <c r="PWA13">
        <f>VLOOKUP($A13,'[1]Cuadro 3'!$B$6:$N$169,2,FALSE)</f>
        <v>1</v>
      </c>
      <c r="PWB13">
        <f>VLOOKUP($A13,'[1]Cuadro 3'!$B$6:$N$169,2,FALSE)</f>
        <v>1</v>
      </c>
      <c r="PWC13">
        <f>VLOOKUP($A13,'[1]Cuadro 3'!$B$6:$N$169,2,FALSE)</f>
        <v>1</v>
      </c>
      <c r="PWD13">
        <f>VLOOKUP($A13,'[1]Cuadro 3'!$B$6:$N$169,2,FALSE)</f>
        <v>1</v>
      </c>
      <c r="PWE13">
        <f>VLOOKUP($A13,'[1]Cuadro 3'!$B$6:$N$169,2,FALSE)</f>
        <v>1</v>
      </c>
      <c r="PWF13">
        <f>VLOOKUP($A13,'[1]Cuadro 3'!$B$6:$N$169,2,FALSE)</f>
        <v>1</v>
      </c>
      <c r="PWG13">
        <f>VLOOKUP($A13,'[1]Cuadro 3'!$B$6:$N$169,2,FALSE)</f>
        <v>1</v>
      </c>
      <c r="PWH13">
        <f>VLOOKUP($A13,'[1]Cuadro 3'!$B$6:$N$169,2,FALSE)</f>
        <v>1</v>
      </c>
      <c r="PWI13">
        <f>VLOOKUP($A13,'[1]Cuadro 3'!$B$6:$N$169,2,FALSE)</f>
        <v>1</v>
      </c>
      <c r="PWJ13">
        <f>VLOOKUP($A13,'[1]Cuadro 3'!$B$6:$N$169,2,FALSE)</f>
        <v>1</v>
      </c>
      <c r="PWK13">
        <f>VLOOKUP($A13,'[1]Cuadro 3'!$B$6:$N$169,2,FALSE)</f>
        <v>1</v>
      </c>
      <c r="PWL13">
        <f>VLOOKUP($A13,'[1]Cuadro 3'!$B$6:$N$169,2,FALSE)</f>
        <v>1</v>
      </c>
      <c r="PWM13">
        <f>VLOOKUP($A13,'[1]Cuadro 3'!$B$6:$N$169,2,FALSE)</f>
        <v>1</v>
      </c>
      <c r="PWN13">
        <f>VLOOKUP($A13,'[1]Cuadro 3'!$B$6:$N$169,2,FALSE)</f>
        <v>1</v>
      </c>
      <c r="PWO13">
        <f>VLOOKUP($A13,'[1]Cuadro 3'!$B$6:$N$169,2,FALSE)</f>
        <v>1</v>
      </c>
      <c r="PWP13">
        <f>VLOOKUP($A13,'[1]Cuadro 3'!$B$6:$N$169,2,FALSE)</f>
        <v>1</v>
      </c>
      <c r="PWQ13">
        <f>VLOOKUP($A13,'[1]Cuadro 3'!$B$6:$N$169,2,FALSE)</f>
        <v>1</v>
      </c>
      <c r="PWR13">
        <f>VLOOKUP($A13,'[1]Cuadro 3'!$B$6:$N$169,2,FALSE)</f>
        <v>1</v>
      </c>
      <c r="PWS13">
        <f>VLOOKUP($A13,'[1]Cuadro 3'!$B$6:$N$169,2,FALSE)</f>
        <v>1</v>
      </c>
      <c r="PWT13">
        <f>VLOOKUP($A13,'[1]Cuadro 3'!$B$6:$N$169,2,FALSE)</f>
        <v>1</v>
      </c>
      <c r="PWU13">
        <f>VLOOKUP($A13,'[1]Cuadro 3'!$B$6:$N$169,2,FALSE)</f>
        <v>1</v>
      </c>
      <c r="PWV13">
        <f>VLOOKUP($A13,'[1]Cuadro 3'!$B$6:$N$169,2,FALSE)</f>
        <v>1</v>
      </c>
      <c r="PWW13">
        <f>VLOOKUP($A13,'[1]Cuadro 3'!$B$6:$N$169,2,FALSE)</f>
        <v>1</v>
      </c>
      <c r="PWX13">
        <f>VLOOKUP($A13,'[1]Cuadro 3'!$B$6:$N$169,2,FALSE)</f>
        <v>1</v>
      </c>
      <c r="PWY13">
        <f>VLOOKUP($A13,'[1]Cuadro 3'!$B$6:$N$169,2,FALSE)</f>
        <v>1</v>
      </c>
      <c r="PWZ13">
        <f>VLOOKUP($A13,'[1]Cuadro 3'!$B$6:$N$169,2,FALSE)</f>
        <v>1</v>
      </c>
      <c r="PXA13">
        <f>VLOOKUP($A13,'[1]Cuadro 3'!$B$6:$N$169,2,FALSE)</f>
        <v>1</v>
      </c>
      <c r="PXB13">
        <f>VLOOKUP($A13,'[1]Cuadro 3'!$B$6:$N$169,2,FALSE)</f>
        <v>1</v>
      </c>
      <c r="PXC13">
        <f>VLOOKUP($A13,'[1]Cuadro 3'!$B$6:$N$169,2,FALSE)</f>
        <v>1</v>
      </c>
      <c r="PXD13">
        <f>VLOOKUP($A13,'[1]Cuadro 3'!$B$6:$N$169,2,FALSE)</f>
        <v>1</v>
      </c>
      <c r="PXE13">
        <f>VLOOKUP($A13,'[1]Cuadro 3'!$B$6:$N$169,2,FALSE)</f>
        <v>1</v>
      </c>
      <c r="PXF13">
        <f>VLOOKUP($A13,'[1]Cuadro 3'!$B$6:$N$169,2,FALSE)</f>
        <v>1</v>
      </c>
      <c r="PXG13">
        <f>VLOOKUP($A13,'[1]Cuadro 3'!$B$6:$N$169,2,FALSE)</f>
        <v>1</v>
      </c>
      <c r="PXH13">
        <f>VLOOKUP($A13,'[1]Cuadro 3'!$B$6:$N$169,2,FALSE)</f>
        <v>1</v>
      </c>
      <c r="PXI13">
        <f>VLOOKUP($A13,'[1]Cuadro 3'!$B$6:$N$169,2,FALSE)</f>
        <v>1</v>
      </c>
      <c r="PXJ13">
        <f>VLOOKUP($A13,'[1]Cuadro 3'!$B$6:$N$169,2,FALSE)</f>
        <v>1</v>
      </c>
      <c r="PXK13">
        <f>VLOOKUP($A13,'[1]Cuadro 3'!$B$6:$N$169,2,FALSE)</f>
        <v>1</v>
      </c>
      <c r="PXL13">
        <f>VLOOKUP($A13,'[1]Cuadro 3'!$B$6:$N$169,2,FALSE)</f>
        <v>1</v>
      </c>
      <c r="PXM13">
        <f>VLOOKUP($A13,'[1]Cuadro 3'!$B$6:$N$169,2,FALSE)</f>
        <v>1</v>
      </c>
      <c r="PXN13">
        <f>VLOOKUP($A13,'[1]Cuadro 3'!$B$6:$N$169,2,FALSE)</f>
        <v>1</v>
      </c>
      <c r="PXO13">
        <f>VLOOKUP($A13,'[1]Cuadro 3'!$B$6:$N$169,2,FALSE)</f>
        <v>1</v>
      </c>
      <c r="PXP13">
        <f>VLOOKUP($A13,'[1]Cuadro 3'!$B$6:$N$169,2,FALSE)</f>
        <v>1</v>
      </c>
      <c r="PXQ13">
        <f>VLOOKUP($A13,'[1]Cuadro 3'!$B$6:$N$169,2,FALSE)</f>
        <v>1</v>
      </c>
      <c r="PXR13">
        <f>VLOOKUP($A13,'[1]Cuadro 3'!$B$6:$N$169,2,FALSE)</f>
        <v>1</v>
      </c>
      <c r="PXS13">
        <f>VLOOKUP($A13,'[1]Cuadro 3'!$B$6:$N$169,2,FALSE)</f>
        <v>1</v>
      </c>
      <c r="PXT13">
        <f>VLOOKUP($A13,'[1]Cuadro 3'!$B$6:$N$169,2,FALSE)</f>
        <v>1</v>
      </c>
      <c r="PXU13">
        <f>VLOOKUP($A13,'[1]Cuadro 3'!$B$6:$N$169,2,FALSE)</f>
        <v>1</v>
      </c>
      <c r="PXV13">
        <f>VLOOKUP($A13,'[1]Cuadro 3'!$B$6:$N$169,2,FALSE)</f>
        <v>1</v>
      </c>
      <c r="PXW13">
        <f>VLOOKUP($A13,'[1]Cuadro 3'!$B$6:$N$169,2,FALSE)</f>
        <v>1</v>
      </c>
      <c r="PXX13">
        <f>VLOOKUP($A13,'[1]Cuadro 3'!$B$6:$N$169,2,FALSE)</f>
        <v>1</v>
      </c>
      <c r="PXY13">
        <f>VLOOKUP($A13,'[1]Cuadro 3'!$B$6:$N$169,2,FALSE)</f>
        <v>1</v>
      </c>
      <c r="PXZ13">
        <f>VLOOKUP($A13,'[1]Cuadro 3'!$B$6:$N$169,2,FALSE)</f>
        <v>1</v>
      </c>
      <c r="PYA13">
        <f>VLOOKUP($A13,'[1]Cuadro 3'!$B$6:$N$169,2,FALSE)</f>
        <v>1</v>
      </c>
      <c r="PYB13">
        <f>VLOOKUP($A13,'[1]Cuadro 3'!$B$6:$N$169,2,FALSE)</f>
        <v>1</v>
      </c>
      <c r="PYC13">
        <f>VLOOKUP($A13,'[1]Cuadro 3'!$B$6:$N$169,2,FALSE)</f>
        <v>1</v>
      </c>
      <c r="PYD13">
        <f>VLOOKUP($A13,'[1]Cuadro 3'!$B$6:$N$169,2,FALSE)</f>
        <v>1</v>
      </c>
      <c r="PYE13">
        <f>VLOOKUP($A13,'[1]Cuadro 3'!$B$6:$N$169,2,FALSE)</f>
        <v>1</v>
      </c>
      <c r="PYF13">
        <f>VLOOKUP($A13,'[1]Cuadro 3'!$B$6:$N$169,2,FALSE)</f>
        <v>1</v>
      </c>
      <c r="PYG13">
        <f>VLOOKUP($A13,'[1]Cuadro 3'!$B$6:$N$169,2,FALSE)</f>
        <v>1</v>
      </c>
      <c r="PYH13">
        <f>VLOOKUP($A13,'[1]Cuadro 3'!$B$6:$N$169,2,FALSE)</f>
        <v>1</v>
      </c>
      <c r="PYI13">
        <f>VLOOKUP($A13,'[1]Cuadro 3'!$B$6:$N$169,2,FALSE)</f>
        <v>1</v>
      </c>
      <c r="PYJ13">
        <f>VLOOKUP($A13,'[1]Cuadro 3'!$B$6:$N$169,2,FALSE)</f>
        <v>1</v>
      </c>
      <c r="PYK13">
        <f>VLOOKUP($A13,'[1]Cuadro 3'!$B$6:$N$169,2,FALSE)</f>
        <v>1</v>
      </c>
      <c r="PYL13">
        <f>VLOOKUP($A13,'[1]Cuadro 3'!$B$6:$N$169,2,FALSE)</f>
        <v>1</v>
      </c>
      <c r="PYM13">
        <f>VLOOKUP($A13,'[1]Cuadro 3'!$B$6:$N$169,2,FALSE)</f>
        <v>1</v>
      </c>
      <c r="PYN13">
        <f>VLOOKUP($A13,'[1]Cuadro 3'!$B$6:$N$169,2,FALSE)</f>
        <v>1</v>
      </c>
      <c r="PYO13">
        <f>VLOOKUP($A13,'[1]Cuadro 3'!$B$6:$N$169,2,FALSE)</f>
        <v>1</v>
      </c>
      <c r="PYP13">
        <f>VLOOKUP($A13,'[1]Cuadro 3'!$B$6:$N$169,2,FALSE)</f>
        <v>1</v>
      </c>
      <c r="PYQ13">
        <f>VLOOKUP($A13,'[1]Cuadro 3'!$B$6:$N$169,2,FALSE)</f>
        <v>1</v>
      </c>
      <c r="PYR13">
        <f>VLOOKUP($A13,'[1]Cuadro 3'!$B$6:$N$169,2,FALSE)</f>
        <v>1</v>
      </c>
      <c r="PYS13">
        <f>VLOOKUP($A13,'[1]Cuadro 3'!$B$6:$N$169,2,FALSE)</f>
        <v>1</v>
      </c>
      <c r="PYT13">
        <f>VLOOKUP($A13,'[1]Cuadro 3'!$B$6:$N$169,2,FALSE)</f>
        <v>1</v>
      </c>
      <c r="PYU13">
        <f>VLOOKUP($A13,'[1]Cuadro 3'!$B$6:$N$169,2,FALSE)</f>
        <v>1</v>
      </c>
      <c r="PYV13">
        <f>VLOOKUP($A13,'[1]Cuadro 3'!$B$6:$N$169,2,FALSE)</f>
        <v>1</v>
      </c>
      <c r="PYW13">
        <f>VLOOKUP($A13,'[1]Cuadro 3'!$B$6:$N$169,2,FALSE)</f>
        <v>1</v>
      </c>
      <c r="PYX13">
        <f>VLOOKUP($A13,'[1]Cuadro 3'!$B$6:$N$169,2,FALSE)</f>
        <v>1</v>
      </c>
      <c r="PYY13">
        <f>VLOOKUP($A13,'[1]Cuadro 3'!$B$6:$N$169,2,FALSE)</f>
        <v>1</v>
      </c>
      <c r="PYZ13">
        <f>VLOOKUP($A13,'[1]Cuadro 3'!$B$6:$N$169,2,FALSE)</f>
        <v>1</v>
      </c>
      <c r="PZA13">
        <f>VLOOKUP($A13,'[1]Cuadro 3'!$B$6:$N$169,2,FALSE)</f>
        <v>1</v>
      </c>
      <c r="PZB13">
        <f>VLOOKUP($A13,'[1]Cuadro 3'!$B$6:$N$169,2,FALSE)</f>
        <v>1</v>
      </c>
      <c r="PZC13">
        <f>VLOOKUP($A13,'[1]Cuadro 3'!$B$6:$N$169,2,FALSE)</f>
        <v>1</v>
      </c>
      <c r="PZD13">
        <f>VLOOKUP($A13,'[1]Cuadro 3'!$B$6:$N$169,2,FALSE)</f>
        <v>1</v>
      </c>
      <c r="PZE13">
        <f>VLOOKUP($A13,'[1]Cuadro 3'!$B$6:$N$169,2,FALSE)</f>
        <v>1</v>
      </c>
      <c r="PZF13">
        <f>VLOOKUP($A13,'[1]Cuadro 3'!$B$6:$N$169,2,FALSE)</f>
        <v>1</v>
      </c>
      <c r="PZG13">
        <f>VLOOKUP($A13,'[1]Cuadro 3'!$B$6:$N$169,2,FALSE)</f>
        <v>1</v>
      </c>
      <c r="PZH13">
        <f>VLOOKUP($A13,'[1]Cuadro 3'!$B$6:$N$169,2,FALSE)</f>
        <v>1</v>
      </c>
      <c r="PZI13">
        <f>VLOOKUP($A13,'[1]Cuadro 3'!$B$6:$N$169,2,FALSE)</f>
        <v>1</v>
      </c>
      <c r="PZJ13">
        <f>VLOOKUP($A13,'[1]Cuadro 3'!$B$6:$N$169,2,FALSE)</f>
        <v>1</v>
      </c>
      <c r="PZK13">
        <f>VLOOKUP($A13,'[1]Cuadro 3'!$B$6:$N$169,2,FALSE)</f>
        <v>1</v>
      </c>
      <c r="PZL13">
        <f>VLOOKUP($A13,'[1]Cuadro 3'!$B$6:$N$169,2,FALSE)</f>
        <v>1</v>
      </c>
      <c r="PZM13">
        <f>VLOOKUP($A13,'[1]Cuadro 3'!$B$6:$N$169,2,FALSE)</f>
        <v>1</v>
      </c>
      <c r="PZN13">
        <f>VLOOKUP($A13,'[1]Cuadro 3'!$B$6:$N$169,2,FALSE)</f>
        <v>1</v>
      </c>
      <c r="PZO13">
        <f>VLOOKUP($A13,'[1]Cuadro 3'!$B$6:$N$169,2,FALSE)</f>
        <v>1</v>
      </c>
      <c r="PZP13">
        <f>VLOOKUP($A13,'[1]Cuadro 3'!$B$6:$N$169,2,FALSE)</f>
        <v>1</v>
      </c>
      <c r="PZQ13">
        <f>VLOOKUP($A13,'[1]Cuadro 3'!$B$6:$N$169,2,FALSE)</f>
        <v>1</v>
      </c>
      <c r="PZR13">
        <f>VLOOKUP($A13,'[1]Cuadro 3'!$B$6:$N$169,2,FALSE)</f>
        <v>1</v>
      </c>
      <c r="PZS13">
        <f>VLOOKUP($A13,'[1]Cuadro 3'!$B$6:$N$169,2,FALSE)</f>
        <v>1</v>
      </c>
      <c r="PZT13">
        <f>VLOOKUP($A13,'[1]Cuadro 3'!$B$6:$N$169,2,FALSE)</f>
        <v>1</v>
      </c>
      <c r="PZU13">
        <f>VLOOKUP($A13,'[1]Cuadro 3'!$B$6:$N$169,2,FALSE)</f>
        <v>1</v>
      </c>
      <c r="PZV13">
        <f>VLOOKUP($A13,'[1]Cuadro 3'!$B$6:$N$169,2,FALSE)</f>
        <v>1</v>
      </c>
      <c r="PZW13">
        <f>VLOOKUP($A13,'[1]Cuadro 3'!$B$6:$N$169,2,FALSE)</f>
        <v>1</v>
      </c>
      <c r="PZX13">
        <f>VLOOKUP($A13,'[1]Cuadro 3'!$B$6:$N$169,2,FALSE)</f>
        <v>1</v>
      </c>
      <c r="PZY13">
        <f>VLOOKUP($A13,'[1]Cuadro 3'!$B$6:$N$169,2,FALSE)</f>
        <v>1</v>
      </c>
      <c r="PZZ13">
        <f>VLOOKUP($A13,'[1]Cuadro 3'!$B$6:$N$169,2,FALSE)</f>
        <v>1</v>
      </c>
      <c r="QAA13">
        <f>VLOOKUP($A13,'[1]Cuadro 3'!$B$6:$N$169,2,FALSE)</f>
        <v>1</v>
      </c>
      <c r="QAB13">
        <f>VLOOKUP($A13,'[1]Cuadro 3'!$B$6:$N$169,2,FALSE)</f>
        <v>1</v>
      </c>
      <c r="QAC13">
        <f>VLOOKUP($A13,'[1]Cuadro 3'!$B$6:$N$169,2,FALSE)</f>
        <v>1</v>
      </c>
      <c r="QAD13">
        <f>VLOOKUP($A13,'[1]Cuadro 3'!$B$6:$N$169,2,FALSE)</f>
        <v>1</v>
      </c>
      <c r="QAE13">
        <f>VLOOKUP($A13,'[1]Cuadro 3'!$B$6:$N$169,2,FALSE)</f>
        <v>1</v>
      </c>
      <c r="QAF13">
        <f>VLOOKUP($A13,'[1]Cuadro 3'!$B$6:$N$169,2,FALSE)</f>
        <v>1</v>
      </c>
      <c r="QAG13">
        <f>VLOOKUP($A13,'[1]Cuadro 3'!$B$6:$N$169,2,FALSE)</f>
        <v>1</v>
      </c>
      <c r="QAH13">
        <f>VLOOKUP($A13,'[1]Cuadro 3'!$B$6:$N$169,2,FALSE)</f>
        <v>1</v>
      </c>
      <c r="QAI13">
        <f>VLOOKUP($A13,'[1]Cuadro 3'!$B$6:$N$169,2,FALSE)</f>
        <v>1</v>
      </c>
      <c r="QAJ13">
        <f>VLOOKUP($A13,'[1]Cuadro 3'!$B$6:$N$169,2,FALSE)</f>
        <v>1</v>
      </c>
      <c r="QAK13">
        <f>VLOOKUP($A13,'[1]Cuadro 3'!$B$6:$N$169,2,FALSE)</f>
        <v>1</v>
      </c>
      <c r="QAL13">
        <f>VLOOKUP($A13,'[1]Cuadro 3'!$B$6:$N$169,2,FALSE)</f>
        <v>1</v>
      </c>
      <c r="QAM13">
        <f>VLOOKUP($A13,'[1]Cuadro 3'!$B$6:$N$169,2,FALSE)</f>
        <v>1</v>
      </c>
      <c r="QAN13">
        <f>VLOOKUP($A13,'[1]Cuadro 3'!$B$6:$N$169,2,FALSE)</f>
        <v>1</v>
      </c>
      <c r="QAO13">
        <f>VLOOKUP($A13,'[1]Cuadro 3'!$B$6:$N$169,2,FALSE)</f>
        <v>1</v>
      </c>
      <c r="QAP13">
        <f>VLOOKUP($A13,'[1]Cuadro 3'!$B$6:$N$169,2,FALSE)</f>
        <v>1</v>
      </c>
      <c r="QAQ13">
        <f>VLOOKUP($A13,'[1]Cuadro 3'!$B$6:$N$169,2,FALSE)</f>
        <v>1</v>
      </c>
      <c r="QAR13">
        <f>VLOOKUP($A13,'[1]Cuadro 3'!$B$6:$N$169,2,FALSE)</f>
        <v>1</v>
      </c>
      <c r="QAS13">
        <f>VLOOKUP($A13,'[1]Cuadro 3'!$B$6:$N$169,2,FALSE)</f>
        <v>1</v>
      </c>
      <c r="QAT13">
        <f>VLOOKUP($A13,'[1]Cuadro 3'!$B$6:$N$169,2,FALSE)</f>
        <v>1</v>
      </c>
      <c r="QAU13">
        <f>VLOOKUP($A13,'[1]Cuadro 3'!$B$6:$N$169,2,FALSE)</f>
        <v>1</v>
      </c>
      <c r="QAV13">
        <f>VLOOKUP($A13,'[1]Cuadro 3'!$B$6:$N$169,2,FALSE)</f>
        <v>1</v>
      </c>
      <c r="QAW13">
        <f>VLOOKUP($A13,'[1]Cuadro 3'!$B$6:$N$169,2,FALSE)</f>
        <v>1</v>
      </c>
      <c r="QAX13">
        <f>VLOOKUP($A13,'[1]Cuadro 3'!$B$6:$N$169,2,FALSE)</f>
        <v>1</v>
      </c>
      <c r="QAY13">
        <f>VLOOKUP($A13,'[1]Cuadro 3'!$B$6:$N$169,2,FALSE)</f>
        <v>1</v>
      </c>
      <c r="QAZ13">
        <f>VLOOKUP($A13,'[1]Cuadro 3'!$B$6:$N$169,2,FALSE)</f>
        <v>1</v>
      </c>
      <c r="QBA13">
        <f>VLOOKUP($A13,'[1]Cuadro 3'!$B$6:$N$169,2,FALSE)</f>
        <v>1</v>
      </c>
      <c r="QBB13">
        <f>VLOOKUP($A13,'[1]Cuadro 3'!$B$6:$N$169,2,FALSE)</f>
        <v>1</v>
      </c>
      <c r="QBC13">
        <f>VLOOKUP($A13,'[1]Cuadro 3'!$B$6:$N$169,2,FALSE)</f>
        <v>1</v>
      </c>
      <c r="QBD13">
        <f>VLOOKUP($A13,'[1]Cuadro 3'!$B$6:$N$169,2,FALSE)</f>
        <v>1</v>
      </c>
      <c r="QBE13">
        <f>VLOOKUP($A13,'[1]Cuadro 3'!$B$6:$N$169,2,FALSE)</f>
        <v>1</v>
      </c>
      <c r="QBF13">
        <f>VLOOKUP($A13,'[1]Cuadro 3'!$B$6:$N$169,2,FALSE)</f>
        <v>1</v>
      </c>
      <c r="QBG13">
        <f>VLOOKUP($A13,'[1]Cuadro 3'!$B$6:$N$169,2,FALSE)</f>
        <v>1</v>
      </c>
      <c r="QBH13">
        <f>VLOOKUP($A13,'[1]Cuadro 3'!$B$6:$N$169,2,FALSE)</f>
        <v>1</v>
      </c>
      <c r="QBI13">
        <f>VLOOKUP($A13,'[1]Cuadro 3'!$B$6:$N$169,2,FALSE)</f>
        <v>1</v>
      </c>
      <c r="QBJ13">
        <f>VLOOKUP($A13,'[1]Cuadro 3'!$B$6:$N$169,2,FALSE)</f>
        <v>1</v>
      </c>
      <c r="QBK13">
        <f>VLOOKUP($A13,'[1]Cuadro 3'!$B$6:$N$169,2,FALSE)</f>
        <v>1</v>
      </c>
      <c r="QBL13">
        <f>VLOOKUP($A13,'[1]Cuadro 3'!$B$6:$N$169,2,FALSE)</f>
        <v>1</v>
      </c>
      <c r="QBM13">
        <f>VLOOKUP($A13,'[1]Cuadro 3'!$B$6:$N$169,2,FALSE)</f>
        <v>1</v>
      </c>
      <c r="QBN13">
        <f>VLOOKUP($A13,'[1]Cuadro 3'!$B$6:$N$169,2,FALSE)</f>
        <v>1</v>
      </c>
      <c r="QBO13">
        <f>VLOOKUP($A13,'[1]Cuadro 3'!$B$6:$N$169,2,FALSE)</f>
        <v>1</v>
      </c>
      <c r="QBP13">
        <f>VLOOKUP($A13,'[1]Cuadro 3'!$B$6:$N$169,2,FALSE)</f>
        <v>1</v>
      </c>
      <c r="QBQ13">
        <f>VLOOKUP($A13,'[1]Cuadro 3'!$B$6:$N$169,2,FALSE)</f>
        <v>1</v>
      </c>
      <c r="QBR13">
        <f>VLOOKUP($A13,'[1]Cuadro 3'!$B$6:$N$169,2,FALSE)</f>
        <v>1</v>
      </c>
      <c r="QBS13">
        <f>VLOOKUP($A13,'[1]Cuadro 3'!$B$6:$N$169,2,FALSE)</f>
        <v>1</v>
      </c>
      <c r="QBT13">
        <f>VLOOKUP($A13,'[1]Cuadro 3'!$B$6:$N$169,2,FALSE)</f>
        <v>1</v>
      </c>
      <c r="QBU13">
        <f>VLOOKUP($A13,'[1]Cuadro 3'!$B$6:$N$169,2,FALSE)</f>
        <v>1</v>
      </c>
      <c r="QBV13">
        <f>VLOOKUP($A13,'[1]Cuadro 3'!$B$6:$N$169,2,FALSE)</f>
        <v>1</v>
      </c>
      <c r="QBW13">
        <f>VLOOKUP($A13,'[1]Cuadro 3'!$B$6:$N$169,2,FALSE)</f>
        <v>1</v>
      </c>
      <c r="QBX13">
        <f>VLOOKUP($A13,'[1]Cuadro 3'!$B$6:$N$169,2,FALSE)</f>
        <v>1</v>
      </c>
      <c r="QBY13">
        <f>VLOOKUP($A13,'[1]Cuadro 3'!$B$6:$N$169,2,FALSE)</f>
        <v>1</v>
      </c>
      <c r="QBZ13">
        <f>VLOOKUP($A13,'[1]Cuadro 3'!$B$6:$N$169,2,FALSE)</f>
        <v>1</v>
      </c>
      <c r="QCA13">
        <f>VLOOKUP($A13,'[1]Cuadro 3'!$B$6:$N$169,2,FALSE)</f>
        <v>1</v>
      </c>
      <c r="QCB13">
        <f>VLOOKUP($A13,'[1]Cuadro 3'!$B$6:$N$169,2,FALSE)</f>
        <v>1</v>
      </c>
      <c r="QCC13">
        <f>VLOOKUP($A13,'[1]Cuadro 3'!$B$6:$N$169,2,FALSE)</f>
        <v>1</v>
      </c>
      <c r="QCD13">
        <f>VLOOKUP($A13,'[1]Cuadro 3'!$B$6:$N$169,2,FALSE)</f>
        <v>1</v>
      </c>
      <c r="QCE13">
        <f>VLOOKUP($A13,'[1]Cuadro 3'!$B$6:$N$169,2,FALSE)</f>
        <v>1</v>
      </c>
      <c r="QCF13">
        <f>VLOOKUP($A13,'[1]Cuadro 3'!$B$6:$N$169,2,FALSE)</f>
        <v>1</v>
      </c>
      <c r="QCG13">
        <f>VLOOKUP($A13,'[1]Cuadro 3'!$B$6:$N$169,2,FALSE)</f>
        <v>1</v>
      </c>
      <c r="QCH13">
        <f>VLOOKUP($A13,'[1]Cuadro 3'!$B$6:$N$169,2,FALSE)</f>
        <v>1</v>
      </c>
      <c r="QCI13">
        <f>VLOOKUP($A13,'[1]Cuadro 3'!$B$6:$N$169,2,FALSE)</f>
        <v>1</v>
      </c>
      <c r="QCJ13">
        <f>VLOOKUP($A13,'[1]Cuadro 3'!$B$6:$N$169,2,FALSE)</f>
        <v>1</v>
      </c>
      <c r="QCK13">
        <f>VLOOKUP($A13,'[1]Cuadro 3'!$B$6:$N$169,2,FALSE)</f>
        <v>1</v>
      </c>
      <c r="QCL13">
        <f>VLOOKUP($A13,'[1]Cuadro 3'!$B$6:$N$169,2,FALSE)</f>
        <v>1</v>
      </c>
      <c r="QCM13">
        <f>VLOOKUP($A13,'[1]Cuadro 3'!$B$6:$N$169,2,FALSE)</f>
        <v>1</v>
      </c>
      <c r="QCN13">
        <f>VLOOKUP($A13,'[1]Cuadro 3'!$B$6:$N$169,2,FALSE)</f>
        <v>1</v>
      </c>
      <c r="QCO13">
        <f>VLOOKUP($A13,'[1]Cuadro 3'!$B$6:$N$169,2,FALSE)</f>
        <v>1</v>
      </c>
      <c r="QCP13">
        <f>VLOOKUP($A13,'[1]Cuadro 3'!$B$6:$N$169,2,FALSE)</f>
        <v>1</v>
      </c>
      <c r="QCQ13">
        <f>VLOOKUP($A13,'[1]Cuadro 3'!$B$6:$N$169,2,FALSE)</f>
        <v>1</v>
      </c>
      <c r="QCR13">
        <f>VLOOKUP($A13,'[1]Cuadro 3'!$B$6:$N$169,2,FALSE)</f>
        <v>1</v>
      </c>
      <c r="QCS13">
        <f>VLOOKUP($A13,'[1]Cuadro 3'!$B$6:$N$169,2,FALSE)</f>
        <v>1</v>
      </c>
      <c r="QCT13">
        <f>VLOOKUP($A13,'[1]Cuadro 3'!$B$6:$N$169,2,FALSE)</f>
        <v>1</v>
      </c>
      <c r="QCU13">
        <f>VLOOKUP($A13,'[1]Cuadro 3'!$B$6:$N$169,2,FALSE)</f>
        <v>1</v>
      </c>
      <c r="QCV13">
        <f>VLOOKUP($A13,'[1]Cuadro 3'!$B$6:$N$169,2,FALSE)</f>
        <v>1</v>
      </c>
      <c r="QCW13">
        <f>VLOOKUP($A13,'[1]Cuadro 3'!$B$6:$N$169,2,FALSE)</f>
        <v>1</v>
      </c>
      <c r="QCX13">
        <f>VLOOKUP($A13,'[1]Cuadro 3'!$B$6:$N$169,2,FALSE)</f>
        <v>1</v>
      </c>
      <c r="QCY13">
        <f>VLOOKUP($A13,'[1]Cuadro 3'!$B$6:$N$169,2,FALSE)</f>
        <v>1</v>
      </c>
      <c r="QCZ13">
        <f>VLOOKUP($A13,'[1]Cuadro 3'!$B$6:$N$169,2,FALSE)</f>
        <v>1</v>
      </c>
      <c r="QDA13">
        <f>VLOOKUP($A13,'[1]Cuadro 3'!$B$6:$N$169,2,FALSE)</f>
        <v>1</v>
      </c>
      <c r="QDB13">
        <f>VLOOKUP($A13,'[1]Cuadro 3'!$B$6:$N$169,2,FALSE)</f>
        <v>1</v>
      </c>
      <c r="QDC13">
        <f>VLOOKUP($A13,'[1]Cuadro 3'!$B$6:$N$169,2,FALSE)</f>
        <v>1</v>
      </c>
      <c r="QDD13">
        <f>VLOOKUP($A13,'[1]Cuadro 3'!$B$6:$N$169,2,FALSE)</f>
        <v>1</v>
      </c>
      <c r="QDE13">
        <f>VLOOKUP($A13,'[1]Cuadro 3'!$B$6:$N$169,2,FALSE)</f>
        <v>1</v>
      </c>
      <c r="QDF13">
        <f>VLOOKUP($A13,'[1]Cuadro 3'!$B$6:$N$169,2,FALSE)</f>
        <v>1</v>
      </c>
      <c r="QDG13">
        <f>VLOOKUP($A13,'[1]Cuadro 3'!$B$6:$N$169,2,FALSE)</f>
        <v>1</v>
      </c>
      <c r="QDH13">
        <f>VLOOKUP($A13,'[1]Cuadro 3'!$B$6:$N$169,2,FALSE)</f>
        <v>1</v>
      </c>
      <c r="QDI13">
        <f>VLOOKUP($A13,'[1]Cuadro 3'!$B$6:$N$169,2,FALSE)</f>
        <v>1</v>
      </c>
      <c r="QDJ13">
        <f>VLOOKUP($A13,'[1]Cuadro 3'!$B$6:$N$169,2,FALSE)</f>
        <v>1</v>
      </c>
      <c r="QDK13">
        <f>VLOOKUP($A13,'[1]Cuadro 3'!$B$6:$N$169,2,FALSE)</f>
        <v>1</v>
      </c>
      <c r="QDL13">
        <f>VLOOKUP($A13,'[1]Cuadro 3'!$B$6:$N$169,2,FALSE)</f>
        <v>1</v>
      </c>
      <c r="QDM13">
        <f>VLOOKUP($A13,'[1]Cuadro 3'!$B$6:$N$169,2,FALSE)</f>
        <v>1</v>
      </c>
      <c r="QDN13">
        <f>VLOOKUP($A13,'[1]Cuadro 3'!$B$6:$N$169,2,FALSE)</f>
        <v>1</v>
      </c>
      <c r="QDO13">
        <f>VLOOKUP($A13,'[1]Cuadro 3'!$B$6:$N$169,2,FALSE)</f>
        <v>1</v>
      </c>
      <c r="QDP13">
        <f>VLOOKUP($A13,'[1]Cuadro 3'!$B$6:$N$169,2,FALSE)</f>
        <v>1</v>
      </c>
      <c r="QDQ13">
        <f>VLOOKUP($A13,'[1]Cuadro 3'!$B$6:$N$169,2,FALSE)</f>
        <v>1</v>
      </c>
      <c r="QDR13">
        <f>VLOOKUP($A13,'[1]Cuadro 3'!$B$6:$N$169,2,FALSE)</f>
        <v>1</v>
      </c>
      <c r="QDS13">
        <f>VLOOKUP($A13,'[1]Cuadro 3'!$B$6:$N$169,2,FALSE)</f>
        <v>1</v>
      </c>
      <c r="QDT13">
        <f>VLOOKUP($A13,'[1]Cuadro 3'!$B$6:$N$169,2,FALSE)</f>
        <v>1</v>
      </c>
      <c r="QDU13">
        <f>VLOOKUP($A13,'[1]Cuadro 3'!$B$6:$N$169,2,FALSE)</f>
        <v>1</v>
      </c>
      <c r="QDV13">
        <f>VLOOKUP($A13,'[1]Cuadro 3'!$B$6:$N$169,2,FALSE)</f>
        <v>1</v>
      </c>
      <c r="QDW13">
        <f>VLOOKUP($A13,'[1]Cuadro 3'!$B$6:$N$169,2,FALSE)</f>
        <v>1</v>
      </c>
      <c r="QDX13">
        <f>VLOOKUP($A13,'[1]Cuadro 3'!$B$6:$N$169,2,FALSE)</f>
        <v>1</v>
      </c>
      <c r="QDY13">
        <f>VLOOKUP($A13,'[1]Cuadro 3'!$B$6:$N$169,2,FALSE)</f>
        <v>1</v>
      </c>
      <c r="QDZ13">
        <f>VLOOKUP($A13,'[1]Cuadro 3'!$B$6:$N$169,2,FALSE)</f>
        <v>1</v>
      </c>
      <c r="QEA13">
        <f>VLOOKUP($A13,'[1]Cuadro 3'!$B$6:$N$169,2,FALSE)</f>
        <v>1</v>
      </c>
      <c r="QEB13">
        <f>VLOOKUP($A13,'[1]Cuadro 3'!$B$6:$N$169,2,FALSE)</f>
        <v>1</v>
      </c>
      <c r="QEC13">
        <f>VLOOKUP($A13,'[1]Cuadro 3'!$B$6:$N$169,2,FALSE)</f>
        <v>1</v>
      </c>
      <c r="QED13">
        <f>VLOOKUP($A13,'[1]Cuadro 3'!$B$6:$N$169,2,FALSE)</f>
        <v>1</v>
      </c>
      <c r="QEE13">
        <f>VLOOKUP($A13,'[1]Cuadro 3'!$B$6:$N$169,2,FALSE)</f>
        <v>1</v>
      </c>
      <c r="QEF13">
        <f>VLOOKUP($A13,'[1]Cuadro 3'!$B$6:$N$169,2,FALSE)</f>
        <v>1</v>
      </c>
      <c r="QEG13">
        <f>VLOOKUP($A13,'[1]Cuadro 3'!$B$6:$N$169,2,FALSE)</f>
        <v>1</v>
      </c>
      <c r="QEH13">
        <f>VLOOKUP($A13,'[1]Cuadro 3'!$B$6:$N$169,2,FALSE)</f>
        <v>1</v>
      </c>
      <c r="QEI13">
        <f>VLOOKUP($A13,'[1]Cuadro 3'!$B$6:$N$169,2,FALSE)</f>
        <v>1</v>
      </c>
      <c r="QEJ13">
        <f>VLOOKUP($A13,'[1]Cuadro 3'!$B$6:$N$169,2,FALSE)</f>
        <v>1</v>
      </c>
      <c r="QEK13">
        <f>VLOOKUP($A13,'[1]Cuadro 3'!$B$6:$N$169,2,FALSE)</f>
        <v>1</v>
      </c>
      <c r="QEL13">
        <f>VLOOKUP($A13,'[1]Cuadro 3'!$B$6:$N$169,2,FALSE)</f>
        <v>1</v>
      </c>
      <c r="QEM13">
        <f>VLOOKUP($A13,'[1]Cuadro 3'!$B$6:$N$169,2,FALSE)</f>
        <v>1</v>
      </c>
      <c r="QEN13">
        <f>VLOOKUP($A13,'[1]Cuadro 3'!$B$6:$N$169,2,FALSE)</f>
        <v>1</v>
      </c>
      <c r="QEO13">
        <f>VLOOKUP($A13,'[1]Cuadro 3'!$B$6:$N$169,2,FALSE)</f>
        <v>1</v>
      </c>
      <c r="QEP13">
        <f>VLOOKUP($A13,'[1]Cuadro 3'!$B$6:$N$169,2,FALSE)</f>
        <v>1</v>
      </c>
      <c r="QEQ13">
        <f>VLOOKUP($A13,'[1]Cuadro 3'!$B$6:$N$169,2,FALSE)</f>
        <v>1</v>
      </c>
      <c r="QER13">
        <f>VLOOKUP($A13,'[1]Cuadro 3'!$B$6:$N$169,2,FALSE)</f>
        <v>1</v>
      </c>
      <c r="QES13">
        <f>VLOOKUP($A13,'[1]Cuadro 3'!$B$6:$N$169,2,FALSE)</f>
        <v>1</v>
      </c>
      <c r="QET13">
        <f>VLOOKUP($A13,'[1]Cuadro 3'!$B$6:$N$169,2,FALSE)</f>
        <v>1</v>
      </c>
      <c r="QEU13">
        <f>VLOOKUP($A13,'[1]Cuadro 3'!$B$6:$N$169,2,FALSE)</f>
        <v>1</v>
      </c>
      <c r="QEV13">
        <f>VLOOKUP($A13,'[1]Cuadro 3'!$B$6:$N$169,2,FALSE)</f>
        <v>1</v>
      </c>
      <c r="QEW13">
        <f>VLOOKUP($A13,'[1]Cuadro 3'!$B$6:$N$169,2,FALSE)</f>
        <v>1</v>
      </c>
      <c r="QEX13">
        <f>VLOOKUP($A13,'[1]Cuadro 3'!$B$6:$N$169,2,FALSE)</f>
        <v>1</v>
      </c>
      <c r="QEY13">
        <f>VLOOKUP($A13,'[1]Cuadro 3'!$B$6:$N$169,2,FALSE)</f>
        <v>1</v>
      </c>
      <c r="QEZ13">
        <f>VLOOKUP($A13,'[1]Cuadro 3'!$B$6:$N$169,2,FALSE)</f>
        <v>1</v>
      </c>
      <c r="QFA13">
        <f>VLOOKUP($A13,'[1]Cuadro 3'!$B$6:$N$169,2,FALSE)</f>
        <v>1</v>
      </c>
      <c r="QFB13">
        <f>VLOOKUP($A13,'[1]Cuadro 3'!$B$6:$N$169,2,FALSE)</f>
        <v>1</v>
      </c>
      <c r="QFC13">
        <f>VLOOKUP($A13,'[1]Cuadro 3'!$B$6:$N$169,2,FALSE)</f>
        <v>1</v>
      </c>
      <c r="QFD13">
        <f>VLOOKUP($A13,'[1]Cuadro 3'!$B$6:$N$169,2,FALSE)</f>
        <v>1</v>
      </c>
      <c r="QFE13">
        <f>VLOOKUP($A13,'[1]Cuadro 3'!$B$6:$N$169,2,FALSE)</f>
        <v>1</v>
      </c>
      <c r="QFF13">
        <f>VLOOKUP($A13,'[1]Cuadro 3'!$B$6:$N$169,2,FALSE)</f>
        <v>1</v>
      </c>
      <c r="QFG13">
        <f>VLOOKUP($A13,'[1]Cuadro 3'!$B$6:$N$169,2,FALSE)</f>
        <v>1</v>
      </c>
      <c r="QFH13">
        <f>VLOOKUP($A13,'[1]Cuadro 3'!$B$6:$N$169,2,FALSE)</f>
        <v>1</v>
      </c>
      <c r="QFI13">
        <f>VLOOKUP($A13,'[1]Cuadro 3'!$B$6:$N$169,2,FALSE)</f>
        <v>1</v>
      </c>
      <c r="QFJ13">
        <f>VLOOKUP($A13,'[1]Cuadro 3'!$B$6:$N$169,2,FALSE)</f>
        <v>1</v>
      </c>
      <c r="QFK13">
        <f>VLOOKUP($A13,'[1]Cuadro 3'!$B$6:$N$169,2,FALSE)</f>
        <v>1</v>
      </c>
      <c r="QFL13">
        <f>VLOOKUP($A13,'[1]Cuadro 3'!$B$6:$N$169,2,FALSE)</f>
        <v>1</v>
      </c>
      <c r="QFM13">
        <f>VLOOKUP($A13,'[1]Cuadro 3'!$B$6:$N$169,2,FALSE)</f>
        <v>1</v>
      </c>
      <c r="QFN13">
        <f>VLOOKUP($A13,'[1]Cuadro 3'!$B$6:$N$169,2,FALSE)</f>
        <v>1</v>
      </c>
      <c r="QFO13">
        <f>VLOOKUP($A13,'[1]Cuadro 3'!$B$6:$N$169,2,FALSE)</f>
        <v>1</v>
      </c>
      <c r="QFP13">
        <f>VLOOKUP($A13,'[1]Cuadro 3'!$B$6:$N$169,2,FALSE)</f>
        <v>1</v>
      </c>
      <c r="QFQ13">
        <f>VLOOKUP($A13,'[1]Cuadro 3'!$B$6:$N$169,2,FALSE)</f>
        <v>1</v>
      </c>
      <c r="QFR13">
        <f>VLOOKUP($A13,'[1]Cuadro 3'!$B$6:$N$169,2,FALSE)</f>
        <v>1</v>
      </c>
      <c r="QFS13">
        <f>VLOOKUP($A13,'[1]Cuadro 3'!$B$6:$N$169,2,FALSE)</f>
        <v>1</v>
      </c>
      <c r="QFT13">
        <f>VLOOKUP($A13,'[1]Cuadro 3'!$B$6:$N$169,2,FALSE)</f>
        <v>1</v>
      </c>
      <c r="QFU13">
        <f>VLOOKUP($A13,'[1]Cuadro 3'!$B$6:$N$169,2,FALSE)</f>
        <v>1</v>
      </c>
      <c r="QFV13">
        <f>VLOOKUP($A13,'[1]Cuadro 3'!$B$6:$N$169,2,FALSE)</f>
        <v>1</v>
      </c>
      <c r="QFW13">
        <f>VLOOKUP($A13,'[1]Cuadro 3'!$B$6:$N$169,2,FALSE)</f>
        <v>1</v>
      </c>
      <c r="QFX13">
        <f>VLOOKUP($A13,'[1]Cuadro 3'!$B$6:$N$169,2,FALSE)</f>
        <v>1</v>
      </c>
      <c r="QFY13">
        <f>VLOOKUP($A13,'[1]Cuadro 3'!$B$6:$N$169,2,FALSE)</f>
        <v>1</v>
      </c>
      <c r="QFZ13">
        <f>VLOOKUP($A13,'[1]Cuadro 3'!$B$6:$N$169,2,FALSE)</f>
        <v>1</v>
      </c>
      <c r="QGA13">
        <f>VLOOKUP($A13,'[1]Cuadro 3'!$B$6:$N$169,2,FALSE)</f>
        <v>1</v>
      </c>
      <c r="QGB13">
        <f>VLOOKUP($A13,'[1]Cuadro 3'!$B$6:$N$169,2,FALSE)</f>
        <v>1</v>
      </c>
      <c r="QGC13">
        <f>VLOOKUP($A13,'[1]Cuadro 3'!$B$6:$N$169,2,FALSE)</f>
        <v>1</v>
      </c>
      <c r="QGD13">
        <f>VLOOKUP($A13,'[1]Cuadro 3'!$B$6:$N$169,2,FALSE)</f>
        <v>1</v>
      </c>
      <c r="QGE13">
        <f>VLOOKUP($A13,'[1]Cuadro 3'!$B$6:$N$169,2,FALSE)</f>
        <v>1</v>
      </c>
      <c r="QGF13">
        <f>VLOOKUP($A13,'[1]Cuadro 3'!$B$6:$N$169,2,FALSE)</f>
        <v>1</v>
      </c>
      <c r="QGG13">
        <f>VLOOKUP($A13,'[1]Cuadro 3'!$B$6:$N$169,2,FALSE)</f>
        <v>1</v>
      </c>
      <c r="QGH13">
        <f>VLOOKUP($A13,'[1]Cuadro 3'!$B$6:$N$169,2,FALSE)</f>
        <v>1</v>
      </c>
      <c r="QGI13">
        <f>VLOOKUP($A13,'[1]Cuadro 3'!$B$6:$N$169,2,FALSE)</f>
        <v>1</v>
      </c>
      <c r="QGJ13">
        <f>VLOOKUP($A13,'[1]Cuadro 3'!$B$6:$N$169,2,FALSE)</f>
        <v>1</v>
      </c>
      <c r="QGK13">
        <f>VLOOKUP($A13,'[1]Cuadro 3'!$B$6:$N$169,2,FALSE)</f>
        <v>1</v>
      </c>
      <c r="QGL13">
        <f>VLOOKUP($A13,'[1]Cuadro 3'!$B$6:$N$169,2,FALSE)</f>
        <v>1</v>
      </c>
      <c r="QGM13">
        <f>VLOOKUP($A13,'[1]Cuadro 3'!$B$6:$N$169,2,FALSE)</f>
        <v>1</v>
      </c>
      <c r="QGN13">
        <f>VLOOKUP($A13,'[1]Cuadro 3'!$B$6:$N$169,2,FALSE)</f>
        <v>1</v>
      </c>
      <c r="QGO13">
        <f>VLOOKUP($A13,'[1]Cuadro 3'!$B$6:$N$169,2,FALSE)</f>
        <v>1</v>
      </c>
      <c r="QGP13">
        <f>VLOOKUP($A13,'[1]Cuadro 3'!$B$6:$N$169,2,FALSE)</f>
        <v>1</v>
      </c>
      <c r="QGQ13">
        <f>VLOOKUP($A13,'[1]Cuadro 3'!$B$6:$N$169,2,FALSE)</f>
        <v>1</v>
      </c>
      <c r="QGR13">
        <f>VLOOKUP($A13,'[1]Cuadro 3'!$B$6:$N$169,2,FALSE)</f>
        <v>1</v>
      </c>
      <c r="QGS13">
        <f>VLOOKUP($A13,'[1]Cuadro 3'!$B$6:$N$169,2,FALSE)</f>
        <v>1</v>
      </c>
      <c r="QGT13">
        <f>VLOOKUP($A13,'[1]Cuadro 3'!$B$6:$N$169,2,FALSE)</f>
        <v>1</v>
      </c>
      <c r="QGU13">
        <f>VLOOKUP($A13,'[1]Cuadro 3'!$B$6:$N$169,2,FALSE)</f>
        <v>1</v>
      </c>
      <c r="QGV13">
        <f>VLOOKUP($A13,'[1]Cuadro 3'!$B$6:$N$169,2,FALSE)</f>
        <v>1</v>
      </c>
      <c r="QGW13">
        <f>VLOOKUP($A13,'[1]Cuadro 3'!$B$6:$N$169,2,FALSE)</f>
        <v>1</v>
      </c>
      <c r="QGX13">
        <f>VLOOKUP($A13,'[1]Cuadro 3'!$B$6:$N$169,2,FALSE)</f>
        <v>1</v>
      </c>
      <c r="QGY13">
        <f>VLOOKUP($A13,'[1]Cuadro 3'!$B$6:$N$169,2,FALSE)</f>
        <v>1</v>
      </c>
      <c r="QGZ13">
        <f>VLOOKUP($A13,'[1]Cuadro 3'!$B$6:$N$169,2,FALSE)</f>
        <v>1</v>
      </c>
      <c r="QHA13">
        <f>VLOOKUP($A13,'[1]Cuadro 3'!$B$6:$N$169,2,FALSE)</f>
        <v>1</v>
      </c>
      <c r="QHB13">
        <f>VLOOKUP($A13,'[1]Cuadro 3'!$B$6:$N$169,2,FALSE)</f>
        <v>1</v>
      </c>
      <c r="QHC13">
        <f>VLOOKUP($A13,'[1]Cuadro 3'!$B$6:$N$169,2,FALSE)</f>
        <v>1</v>
      </c>
      <c r="QHD13">
        <f>VLOOKUP($A13,'[1]Cuadro 3'!$B$6:$N$169,2,FALSE)</f>
        <v>1</v>
      </c>
      <c r="QHE13">
        <f>VLOOKUP($A13,'[1]Cuadro 3'!$B$6:$N$169,2,FALSE)</f>
        <v>1</v>
      </c>
      <c r="QHF13">
        <f>VLOOKUP($A13,'[1]Cuadro 3'!$B$6:$N$169,2,FALSE)</f>
        <v>1</v>
      </c>
      <c r="QHG13">
        <f>VLOOKUP($A13,'[1]Cuadro 3'!$B$6:$N$169,2,FALSE)</f>
        <v>1</v>
      </c>
      <c r="QHH13">
        <f>VLOOKUP($A13,'[1]Cuadro 3'!$B$6:$N$169,2,FALSE)</f>
        <v>1</v>
      </c>
      <c r="QHI13">
        <f>VLOOKUP($A13,'[1]Cuadro 3'!$B$6:$N$169,2,FALSE)</f>
        <v>1</v>
      </c>
      <c r="QHJ13">
        <f>VLOOKUP($A13,'[1]Cuadro 3'!$B$6:$N$169,2,FALSE)</f>
        <v>1</v>
      </c>
      <c r="QHK13">
        <f>VLOOKUP($A13,'[1]Cuadro 3'!$B$6:$N$169,2,FALSE)</f>
        <v>1</v>
      </c>
      <c r="QHL13">
        <f>VLOOKUP($A13,'[1]Cuadro 3'!$B$6:$N$169,2,FALSE)</f>
        <v>1</v>
      </c>
      <c r="QHM13">
        <f>VLOOKUP($A13,'[1]Cuadro 3'!$B$6:$N$169,2,FALSE)</f>
        <v>1</v>
      </c>
      <c r="QHN13">
        <f>VLOOKUP($A13,'[1]Cuadro 3'!$B$6:$N$169,2,FALSE)</f>
        <v>1</v>
      </c>
      <c r="QHO13">
        <f>VLOOKUP($A13,'[1]Cuadro 3'!$B$6:$N$169,2,FALSE)</f>
        <v>1</v>
      </c>
      <c r="QHP13">
        <f>VLOOKUP($A13,'[1]Cuadro 3'!$B$6:$N$169,2,FALSE)</f>
        <v>1</v>
      </c>
      <c r="QHQ13">
        <f>VLOOKUP($A13,'[1]Cuadro 3'!$B$6:$N$169,2,FALSE)</f>
        <v>1</v>
      </c>
      <c r="QHR13">
        <f>VLOOKUP($A13,'[1]Cuadro 3'!$B$6:$N$169,2,FALSE)</f>
        <v>1</v>
      </c>
      <c r="QHS13">
        <f>VLOOKUP($A13,'[1]Cuadro 3'!$B$6:$N$169,2,FALSE)</f>
        <v>1</v>
      </c>
      <c r="QHT13">
        <f>VLOOKUP($A13,'[1]Cuadro 3'!$B$6:$N$169,2,FALSE)</f>
        <v>1</v>
      </c>
      <c r="QHU13">
        <f>VLOOKUP($A13,'[1]Cuadro 3'!$B$6:$N$169,2,FALSE)</f>
        <v>1</v>
      </c>
      <c r="QHV13">
        <f>VLOOKUP($A13,'[1]Cuadro 3'!$B$6:$N$169,2,FALSE)</f>
        <v>1</v>
      </c>
      <c r="QHW13">
        <f>VLOOKUP($A13,'[1]Cuadro 3'!$B$6:$N$169,2,FALSE)</f>
        <v>1</v>
      </c>
      <c r="QHX13">
        <f>VLOOKUP($A13,'[1]Cuadro 3'!$B$6:$N$169,2,FALSE)</f>
        <v>1</v>
      </c>
      <c r="QHY13">
        <f>VLOOKUP($A13,'[1]Cuadro 3'!$B$6:$N$169,2,FALSE)</f>
        <v>1</v>
      </c>
      <c r="QHZ13">
        <f>VLOOKUP($A13,'[1]Cuadro 3'!$B$6:$N$169,2,FALSE)</f>
        <v>1</v>
      </c>
      <c r="QIA13">
        <f>VLOOKUP($A13,'[1]Cuadro 3'!$B$6:$N$169,2,FALSE)</f>
        <v>1</v>
      </c>
      <c r="QIB13">
        <f>VLOOKUP($A13,'[1]Cuadro 3'!$B$6:$N$169,2,FALSE)</f>
        <v>1</v>
      </c>
      <c r="QIC13">
        <f>VLOOKUP($A13,'[1]Cuadro 3'!$B$6:$N$169,2,FALSE)</f>
        <v>1</v>
      </c>
      <c r="QID13">
        <f>VLOOKUP($A13,'[1]Cuadro 3'!$B$6:$N$169,2,FALSE)</f>
        <v>1</v>
      </c>
      <c r="QIE13">
        <f>VLOOKUP($A13,'[1]Cuadro 3'!$B$6:$N$169,2,FALSE)</f>
        <v>1</v>
      </c>
      <c r="QIF13">
        <f>VLOOKUP($A13,'[1]Cuadro 3'!$B$6:$N$169,2,FALSE)</f>
        <v>1</v>
      </c>
      <c r="QIG13">
        <f>VLOOKUP($A13,'[1]Cuadro 3'!$B$6:$N$169,2,FALSE)</f>
        <v>1</v>
      </c>
      <c r="QIH13">
        <f>VLOOKUP($A13,'[1]Cuadro 3'!$B$6:$N$169,2,FALSE)</f>
        <v>1</v>
      </c>
      <c r="QII13">
        <f>VLOOKUP($A13,'[1]Cuadro 3'!$B$6:$N$169,2,FALSE)</f>
        <v>1</v>
      </c>
      <c r="QIJ13">
        <f>VLOOKUP($A13,'[1]Cuadro 3'!$B$6:$N$169,2,FALSE)</f>
        <v>1</v>
      </c>
      <c r="QIK13">
        <f>VLOOKUP($A13,'[1]Cuadro 3'!$B$6:$N$169,2,FALSE)</f>
        <v>1</v>
      </c>
      <c r="QIL13">
        <f>VLOOKUP($A13,'[1]Cuadro 3'!$B$6:$N$169,2,FALSE)</f>
        <v>1</v>
      </c>
      <c r="QIM13">
        <f>VLOOKUP($A13,'[1]Cuadro 3'!$B$6:$N$169,2,FALSE)</f>
        <v>1</v>
      </c>
      <c r="QIN13">
        <f>VLOOKUP($A13,'[1]Cuadro 3'!$B$6:$N$169,2,FALSE)</f>
        <v>1</v>
      </c>
      <c r="QIO13">
        <f>VLOOKUP($A13,'[1]Cuadro 3'!$B$6:$N$169,2,FALSE)</f>
        <v>1</v>
      </c>
      <c r="QIP13">
        <f>VLOOKUP($A13,'[1]Cuadro 3'!$B$6:$N$169,2,FALSE)</f>
        <v>1</v>
      </c>
      <c r="QIQ13">
        <f>VLOOKUP($A13,'[1]Cuadro 3'!$B$6:$N$169,2,FALSE)</f>
        <v>1</v>
      </c>
      <c r="QIR13">
        <f>VLOOKUP($A13,'[1]Cuadro 3'!$B$6:$N$169,2,FALSE)</f>
        <v>1</v>
      </c>
      <c r="QIS13">
        <f>VLOOKUP($A13,'[1]Cuadro 3'!$B$6:$N$169,2,FALSE)</f>
        <v>1</v>
      </c>
      <c r="QIT13">
        <f>VLOOKUP($A13,'[1]Cuadro 3'!$B$6:$N$169,2,FALSE)</f>
        <v>1</v>
      </c>
      <c r="QIU13">
        <f>VLOOKUP($A13,'[1]Cuadro 3'!$B$6:$N$169,2,FALSE)</f>
        <v>1</v>
      </c>
      <c r="QIV13">
        <f>VLOOKUP($A13,'[1]Cuadro 3'!$B$6:$N$169,2,FALSE)</f>
        <v>1</v>
      </c>
      <c r="QIW13">
        <f>VLOOKUP($A13,'[1]Cuadro 3'!$B$6:$N$169,2,FALSE)</f>
        <v>1</v>
      </c>
      <c r="QIX13">
        <f>VLOOKUP($A13,'[1]Cuadro 3'!$B$6:$N$169,2,FALSE)</f>
        <v>1</v>
      </c>
      <c r="QIY13">
        <f>VLOOKUP($A13,'[1]Cuadro 3'!$B$6:$N$169,2,FALSE)</f>
        <v>1</v>
      </c>
      <c r="QIZ13">
        <f>VLOOKUP($A13,'[1]Cuadro 3'!$B$6:$N$169,2,FALSE)</f>
        <v>1</v>
      </c>
      <c r="QJA13">
        <f>VLOOKUP($A13,'[1]Cuadro 3'!$B$6:$N$169,2,FALSE)</f>
        <v>1</v>
      </c>
      <c r="QJB13">
        <f>VLOOKUP($A13,'[1]Cuadro 3'!$B$6:$N$169,2,FALSE)</f>
        <v>1</v>
      </c>
      <c r="QJC13">
        <f>VLOOKUP($A13,'[1]Cuadro 3'!$B$6:$N$169,2,FALSE)</f>
        <v>1</v>
      </c>
      <c r="QJD13">
        <f>VLOOKUP($A13,'[1]Cuadro 3'!$B$6:$N$169,2,FALSE)</f>
        <v>1</v>
      </c>
      <c r="QJE13">
        <f>VLOOKUP($A13,'[1]Cuadro 3'!$B$6:$N$169,2,FALSE)</f>
        <v>1</v>
      </c>
      <c r="QJF13">
        <f>VLOOKUP($A13,'[1]Cuadro 3'!$B$6:$N$169,2,FALSE)</f>
        <v>1</v>
      </c>
      <c r="QJG13">
        <f>VLOOKUP($A13,'[1]Cuadro 3'!$B$6:$N$169,2,FALSE)</f>
        <v>1</v>
      </c>
      <c r="QJH13">
        <f>VLOOKUP($A13,'[1]Cuadro 3'!$B$6:$N$169,2,FALSE)</f>
        <v>1</v>
      </c>
      <c r="QJI13">
        <f>VLOOKUP($A13,'[1]Cuadro 3'!$B$6:$N$169,2,FALSE)</f>
        <v>1</v>
      </c>
      <c r="QJJ13">
        <f>VLOOKUP($A13,'[1]Cuadro 3'!$B$6:$N$169,2,FALSE)</f>
        <v>1</v>
      </c>
      <c r="QJK13">
        <f>VLOOKUP($A13,'[1]Cuadro 3'!$B$6:$N$169,2,FALSE)</f>
        <v>1</v>
      </c>
      <c r="QJL13">
        <f>VLOOKUP($A13,'[1]Cuadro 3'!$B$6:$N$169,2,FALSE)</f>
        <v>1</v>
      </c>
      <c r="QJM13">
        <f>VLOOKUP($A13,'[1]Cuadro 3'!$B$6:$N$169,2,FALSE)</f>
        <v>1</v>
      </c>
      <c r="QJN13">
        <f>VLOOKUP($A13,'[1]Cuadro 3'!$B$6:$N$169,2,FALSE)</f>
        <v>1</v>
      </c>
      <c r="QJO13">
        <f>VLOOKUP($A13,'[1]Cuadro 3'!$B$6:$N$169,2,FALSE)</f>
        <v>1</v>
      </c>
      <c r="QJP13">
        <f>VLOOKUP($A13,'[1]Cuadro 3'!$B$6:$N$169,2,FALSE)</f>
        <v>1</v>
      </c>
      <c r="QJQ13">
        <f>VLOOKUP($A13,'[1]Cuadro 3'!$B$6:$N$169,2,FALSE)</f>
        <v>1</v>
      </c>
      <c r="QJR13">
        <f>VLOOKUP($A13,'[1]Cuadro 3'!$B$6:$N$169,2,FALSE)</f>
        <v>1</v>
      </c>
      <c r="QJS13">
        <f>VLOOKUP($A13,'[1]Cuadro 3'!$B$6:$N$169,2,FALSE)</f>
        <v>1</v>
      </c>
      <c r="QJT13">
        <f>VLOOKUP($A13,'[1]Cuadro 3'!$B$6:$N$169,2,FALSE)</f>
        <v>1</v>
      </c>
      <c r="QJU13">
        <f>VLOOKUP($A13,'[1]Cuadro 3'!$B$6:$N$169,2,FALSE)</f>
        <v>1</v>
      </c>
      <c r="QJV13">
        <f>VLOOKUP($A13,'[1]Cuadro 3'!$B$6:$N$169,2,FALSE)</f>
        <v>1</v>
      </c>
      <c r="QJW13">
        <f>VLOOKUP($A13,'[1]Cuadro 3'!$B$6:$N$169,2,FALSE)</f>
        <v>1</v>
      </c>
      <c r="QJX13">
        <f>VLOOKUP($A13,'[1]Cuadro 3'!$B$6:$N$169,2,FALSE)</f>
        <v>1</v>
      </c>
      <c r="QJY13">
        <f>VLOOKUP($A13,'[1]Cuadro 3'!$B$6:$N$169,2,FALSE)</f>
        <v>1</v>
      </c>
      <c r="QJZ13">
        <f>VLOOKUP($A13,'[1]Cuadro 3'!$B$6:$N$169,2,FALSE)</f>
        <v>1</v>
      </c>
      <c r="QKA13">
        <f>VLOOKUP($A13,'[1]Cuadro 3'!$B$6:$N$169,2,FALSE)</f>
        <v>1</v>
      </c>
      <c r="QKB13">
        <f>VLOOKUP($A13,'[1]Cuadro 3'!$B$6:$N$169,2,FALSE)</f>
        <v>1</v>
      </c>
      <c r="QKC13">
        <f>VLOOKUP($A13,'[1]Cuadro 3'!$B$6:$N$169,2,FALSE)</f>
        <v>1</v>
      </c>
      <c r="QKD13">
        <f>VLOOKUP($A13,'[1]Cuadro 3'!$B$6:$N$169,2,FALSE)</f>
        <v>1</v>
      </c>
      <c r="QKE13">
        <f>VLOOKUP($A13,'[1]Cuadro 3'!$B$6:$N$169,2,FALSE)</f>
        <v>1</v>
      </c>
      <c r="QKF13">
        <f>VLOOKUP($A13,'[1]Cuadro 3'!$B$6:$N$169,2,FALSE)</f>
        <v>1</v>
      </c>
      <c r="QKG13">
        <f>VLOOKUP($A13,'[1]Cuadro 3'!$B$6:$N$169,2,FALSE)</f>
        <v>1</v>
      </c>
      <c r="QKH13">
        <f>VLOOKUP($A13,'[1]Cuadro 3'!$B$6:$N$169,2,FALSE)</f>
        <v>1</v>
      </c>
      <c r="QKI13">
        <f>VLOOKUP($A13,'[1]Cuadro 3'!$B$6:$N$169,2,FALSE)</f>
        <v>1</v>
      </c>
      <c r="QKJ13">
        <f>VLOOKUP($A13,'[1]Cuadro 3'!$B$6:$N$169,2,FALSE)</f>
        <v>1</v>
      </c>
      <c r="QKK13">
        <f>VLOOKUP($A13,'[1]Cuadro 3'!$B$6:$N$169,2,FALSE)</f>
        <v>1</v>
      </c>
      <c r="QKL13">
        <f>VLOOKUP($A13,'[1]Cuadro 3'!$B$6:$N$169,2,FALSE)</f>
        <v>1</v>
      </c>
      <c r="QKM13">
        <f>VLOOKUP($A13,'[1]Cuadro 3'!$B$6:$N$169,2,FALSE)</f>
        <v>1</v>
      </c>
      <c r="QKN13">
        <f>VLOOKUP($A13,'[1]Cuadro 3'!$B$6:$N$169,2,FALSE)</f>
        <v>1</v>
      </c>
      <c r="QKO13">
        <f>VLOOKUP($A13,'[1]Cuadro 3'!$B$6:$N$169,2,FALSE)</f>
        <v>1</v>
      </c>
      <c r="QKP13">
        <f>VLOOKUP($A13,'[1]Cuadro 3'!$B$6:$N$169,2,FALSE)</f>
        <v>1</v>
      </c>
      <c r="QKQ13">
        <f>VLOOKUP($A13,'[1]Cuadro 3'!$B$6:$N$169,2,FALSE)</f>
        <v>1</v>
      </c>
      <c r="QKR13">
        <f>VLOOKUP($A13,'[1]Cuadro 3'!$B$6:$N$169,2,FALSE)</f>
        <v>1</v>
      </c>
      <c r="QKS13">
        <f>VLOOKUP($A13,'[1]Cuadro 3'!$B$6:$N$169,2,FALSE)</f>
        <v>1</v>
      </c>
      <c r="QKT13">
        <f>VLOOKUP($A13,'[1]Cuadro 3'!$B$6:$N$169,2,FALSE)</f>
        <v>1</v>
      </c>
      <c r="QKU13">
        <f>VLOOKUP($A13,'[1]Cuadro 3'!$B$6:$N$169,2,FALSE)</f>
        <v>1</v>
      </c>
      <c r="QKV13">
        <f>VLOOKUP($A13,'[1]Cuadro 3'!$B$6:$N$169,2,FALSE)</f>
        <v>1</v>
      </c>
      <c r="QKW13">
        <f>VLOOKUP($A13,'[1]Cuadro 3'!$B$6:$N$169,2,FALSE)</f>
        <v>1</v>
      </c>
      <c r="QKX13">
        <f>VLOOKUP($A13,'[1]Cuadro 3'!$B$6:$N$169,2,FALSE)</f>
        <v>1</v>
      </c>
      <c r="QKY13">
        <f>VLOOKUP($A13,'[1]Cuadro 3'!$B$6:$N$169,2,FALSE)</f>
        <v>1</v>
      </c>
      <c r="QKZ13">
        <f>VLOOKUP($A13,'[1]Cuadro 3'!$B$6:$N$169,2,FALSE)</f>
        <v>1</v>
      </c>
      <c r="QLA13">
        <f>VLOOKUP($A13,'[1]Cuadro 3'!$B$6:$N$169,2,FALSE)</f>
        <v>1</v>
      </c>
      <c r="QLB13">
        <f>VLOOKUP($A13,'[1]Cuadro 3'!$B$6:$N$169,2,FALSE)</f>
        <v>1</v>
      </c>
      <c r="QLC13">
        <f>VLOOKUP($A13,'[1]Cuadro 3'!$B$6:$N$169,2,FALSE)</f>
        <v>1</v>
      </c>
      <c r="QLD13">
        <f>VLOOKUP($A13,'[1]Cuadro 3'!$B$6:$N$169,2,FALSE)</f>
        <v>1</v>
      </c>
      <c r="QLE13">
        <f>VLOOKUP($A13,'[1]Cuadro 3'!$B$6:$N$169,2,FALSE)</f>
        <v>1</v>
      </c>
      <c r="QLF13">
        <f>VLOOKUP($A13,'[1]Cuadro 3'!$B$6:$N$169,2,FALSE)</f>
        <v>1</v>
      </c>
      <c r="QLG13">
        <f>VLOOKUP($A13,'[1]Cuadro 3'!$B$6:$N$169,2,FALSE)</f>
        <v>1</v>
      </c>
      <c r="QLH13">
        <f>VLOOKUP($A13,'[1]Cuadro 3'!$B$6:$N$169,2,FALSE)</f>
        <v>1</v>
      </c>
      <c r="QLI13">
        <f>VLOOKUP($A13,'[1]Cuadro 3'!$B$6:$N$169,2,FALSE)</f>
        <v>1</v>
      </c>
      <c r="QLJ13">
        <f>VLOOKUP($A13,'[1]Cuadro 3'!$B$6:$N$169,2,FALSE)</f>
        <v>1</v>
      </c>
      <c r="QLK13">
        <f>VLOOKUP($A13,'[1]Cuadro 3'!$B$6:$N$169,2,FALSE)</f>
        <v>1</v>
      </c>
      <c r="QLL13">
        <f>VLOOKUP($A13,'[1]Cuadro 3'!$B$6:$N$169,2,FALSE)</f>
        <v>1</v>
      </c>
      <c r="QLM13">
        <f>VLOOKUP($A13,'[1]Cuadro 3'!$B$6:$N$169,2,FALSE)</f>
        <v>1</v>
      </c>
      <c r="QLN13">
        <f>VLOOKUP($A13,'[1]Cuadro 3'!$B$6:$N$169,2,FALSE)</f>
        <v>1</v>
      </c>
      <c r="QLO13">
        <f>VLOOKUP($A13,'[1]Cuadro 3'!$B$6:$N$169,2,FALSE)</f>
        <v>1</v>
      </c>
      <c r="QLP13">
        <f>VLOOKUP($A13,'[1]Cuadro 3'!$B$6:$N$169,2,FALSE)</f>
        <v>1</v>
      </c>
      <c r="QLQ13">
        <f>VLOOKUP($A13,'[1]Cuadro 3'!$B$6:$N$169,2,FALSE)</f>
        <v>1</v>
      </c>
      <c r="QLR13">
        <f>VLOOKUP($A13,'[1]Cuadro 3'!$B$6:$N$169,2,FALSE)</f>
        <v>1</v>
      </c>
      <c r="QLS13">
        <f>VLOOKUP($A13,'[1]Cuadro 3'!$B$6:$N$169,2,FALSE)</f>
        <v>1</v>
      </c>
      <c r="QLT13">
        <f>VLOOKUP($A13,'[1]Cuadro 3'!$B$6:$N$169,2,FALSE)</f>
        <v>1</v>
      </c>
      <c r="QLU13">
        <f>VLOOKUP($A13,'[1]Cuadro 3'!$B$6:$N$169,2,FALSE)</f>
        <v>1</v>
      </c>
      <c r="QLV13">
        <f>VLOOKUP($A13,'[1]Cuadro 3'!$B$6:$N$169,2,FALSE)</f>
        <v>1</v>
      </c>
      <c r="QLW13">
        <f>VLOOKUP($A13,'[1]Cuadro 3'!$B$6:$N$169,2,FALSE)</f>
        <v>1</v>
      </c>
      <c r="QLX13">
        <f>VLOOKUP($A13,'[1]Cuadro 3'!$B$6:$N$169,2,FALSE)</f>
        <v>1</v>
      </c>
      <c r="QLY13">
        <f>VLOOKUP($A13,'[1]Cuadro 3'!$B$6:$N$169,2,FALSE)</f>
        <v>1</v>
      </c>
      <c r="QLZ13">
        <f>VLOOKUP($A13,'[1]Cuadro 3'!$B$6:$N$169,2,FALSE)</f>
        <v>1</v>
      </c>
      <c r="QMA13">
        <f>VLOOKUP($A13,'[1]Cuadro 3'!$B$6:$N$169,2,FALSE)</f>
        <v>1</v>
      </c>
      <c r="QMB13">
        <f>VLOOKUP($A13,'[1]Cuadro 3'!$B$6:$N$169,2,FALSE)</f>
        <v>1</v>
      </c>
      <c r="QMC13">
        <f>VLOOKUP($A13,'[1]Cuadro 3'!$B$6:$N$169,2,FALSE)</f>
        <v>1</v>
      </c>
      <c r="QMD13">
        <f>VLOOKUP($A13,'[1]Cuadro 3'!$B$6:$N$169,2,FALSE)</f>
        <v>1</v>
      </c>
      <c r="QME13">
        <f>VLOOKUP($A13,'[1]Cuadro 3'!$B$6:$N$169,2,FALSE)</f>
        <v>1</v>
      </c>
      <c r="QMF13">
        <f>VLOOKUP($A13,'[1]Cuadro 3'!$B$6:$N$169,2,FALSE)</f>
        <v>1</v>
      </c>
      <c r="QMG13">
        <f>VLOOKUP($A13,'[1]Cuadro 3'!$B$6:$N$169,2,FALSE)</f>
        <v>1</v>
      </c>
      <c r="QMH13">
        <f>VLOOKUP($A13,'[1]Cuadro 3'!$B$6:$N$169,2,FALSE)</f>
        <v>1</v>
      </c>
      <c r="QMI13">
        <f>VLOOKUP($A13,'[1]Cuadro 3'!$B$6:$N$169,2,FALSE)</f>
        <v>1</v>
      </c>
      <c r="QMJ13">
        <f>VLOOKUP($A13,'[1]Cuadro 3'!$B$6:$N$169,2,FALSE)</f>
        <v>1</v>
      </c>
      <c r="QMK13">
        <f>VLOOKUP($A13,'[1]Cuadro 3'!$B$6:$N$169,2,FALSE)</f>
        <v>1</v>
      </c>
      <c r="QML13">
        <f>VLOOKUP($A13,'[1]Cuadro 3'!$B$6:$N$169,2,FALSE)</f>
        <v>1</v>
      </c>
      <c r="QMM13">
        <f>VLOOKUP($A13,'[1]Cuadro 3'!$B$6:$N$169,2,FALSE)</f>
        <v>1</v>
      </c>
      <c r="QMN13">
        <f>VLOOKUP($A13,'[1]Cuadro 3'!$B$6:$N$169,2,FALSE)</f>
        <v>1</v>
      </c>
      <c r="QMO13">
        <f>VLOOKUP($A13,'[1]Cuadro 3'!$B$6:$N$169,2,FALSE)</f>
        <v>1</v>
      </c>
      <c r="QMP13">
        <f>VLOOKUP($A13,'[1]Cuadro 3'!$B$6:$N$169,2,FALSE)</f>
        <v>1</v>
      </c>
      <c r="QMQ13">
        <f>VLOOKUP($A13,'[1]Cuadro 3'!$B$6:$N$169,2,FALSE)</f>
        <v>1</v>
      </c>
      <c r="QMR13">
        <f>VLOOKUP($A13,'[1]Cuadro 3'!$B$6:$N$169,2,FALSE)</f>
        <v>1</v>
      </c>
      <c r="QMS13">
        <f>VLOOKUP($A13,'[1]Cuadro 3'!$B$6:$N$169,2,FALSE)</f>
        <v>1</v>
      </c>
      <c r="QMT13">
        <f>VLOOKUP($A13,'[1]Cuadro 3'!$B$6:$N$169,2,FALSE)</f>
        <v>1</v>
      </c>
      <c r="QMU13">
        <f>VLOOKUP($A13,'[1]Cuadro 3'!$B$6:$N$169,2,FALSE)</f>
        <v>1</v>
      </c>
      <c r="QMV13">
        <f>VLOOKUP($A13,'[1]Cuadro 3'!$B$6:$N$169,2,FALSE)</f>
        <v>1</v>
      </c>
      <c r="QMW13">
        <f>VLOOKUP($A13,'[1]Cuadro 3'!$B$6:$N$169,2,FALSE)</f>
        <v>1</v>
      </c>
      <c r="QMX13">
        <f>VLOOKUP($A13,'[1]Cuadro 3'!$B$6:$N$169,2,FALSE)</f>
        <v>1</v>
      </c>
      <c r="QMY13">
        <f>VLOOKUP($A13,'[1]Cuadro 3'!$B$6:$N$169,2,FALSE)</f>
        <v>1</v>
      </c>
      <c r="QMZ13">
        <f>VLOOKUP($A13,'[1]Cuadro 3'!$B$6:$N$169,2,FALSE)</f>
        <v>1</v>
      </c>
      <c r="QNA13">
        <f>VLOOKUP($A13,'[1]Cuadro 3'!$B$6:$N$169,2,FALSE)</f>
        <v>1</v>
      </c>
      <c r="QNB13">
        <f>VLOOKUP($A13,'[1]Cuadro 3'!$B$6:$N$169,2,FALSE)</f>
        <v>1</v>
      </c>
      <c r="QNC13">
        <f>VLOOKUP($A13,'[1]Cuadro 3'!$B$6:$N$169,2,FALSE)</f>
        <v>1</v>
      </c>
      <c r="QND13">
        <f>VLOOKUP($A13,'[1]Cuadro 3'!$B$6:$N$169,2,FALSE)</f>
        <v>1</v>
      </c>
      <c r="QNE13">
        <f>VLOOKUP($A13,'[1]Cuadro 3'!$B$6:$N$169,2,FALSE)</f>
        <v>1</v>
      </c>
      <c r="QNF13">
        <f>VLOOKUP($A13,'[1]Cuadro 3'!$B$6:$N$169,2,FALSE)</f>
        <v>1</v>
      </c>
      <c r="QNG13">
        <f>VLOOKUP($A13,'[1]Cuadro 3'!$B$6:$N$169,2,FALSE)</f>
        <v>1</v>
      </c>
      <c r="QNH13">
        <f>VLOOKUP($A13,'[1]Cuadro 3'!$B$6:$N$169,2,FALSE)</f>
        <v>1</v>
      </c>
      <c r="QNI13">
        <f>VLOOKUP($A13,'[1]Cuadro 3'!$B$6:$N$169,2,FALSE)</f>
        <v>1</v>
      </c>
      <c r="QNJ13">
        <f>VLOOKUP($A13,'[1]Cuadro 3'!$B$6:$N$169,2,FALSE)</f>
        <v>1</v>
      </c>
      <c r="QNK13">
        <f>VLOOKUP($A13,'[1]Cuadro 3'!$B$6:$N$169,2,FALSE)</f>
        <v>1</v>
      </c>
      <c r="QNL13">
        <f>VLOOKUP($A13,'[1]Cuadro 3'!$B$6:$N$169,2,FALSE)</f>
        <v>1</v>
      </c>
      <c r="QNM13">
        <f>VLOOKUP($A13,'[1]Cuadro 3'!$B$6:$N$169,2,FALSE)</f>
        <v>1</v>
      </c>
      <c r="QNN13">
        <f>VLOOKUP($A13,'[1]Cuadro 3'!$B$6:$N$169,2,FALSE)</f>
        <v>1</v>
      </c>
      <c r="QNO13">
        <f>VLOOKUP($A13,'[1]Cuadro 3'!$B$6:$N$169,2,FALSE)</f>
        <v>1</v>
      </c>
      <c r="QNP13">
        <f>VLOOKUP($A13,'[1]Cuadro 3'!$B$6:$N$169,2,FALSE)</f>
        <v>1</v>
      </c>
      <c r="QNQ13">
        <f>VLOOKUP($A13,'[1]Cuadro 3'!$B$6:$N$169,2,FALSE)</f>
        <v>1</v>
      </c>
      <c r="QNR13">
        <f>VLOOKUP($A13,'[1]Cuadro 3'!$B$6:$N$169,2,FALSE)</f>
        <v>1</v>
      </c>
      <c r="QNS13">
        <f>VLOOKUP($A13,'[1]Cuadro 3'!$B$6:$N$169,2,FALSE)</f>
        <v>1</v>
      </c>
      <c r="QNT13">
        <f>VLOOKUP($A13,'[1]Cuadro 3'!$B$6:$N$169,2,FALSE)</f>
        <v>1</v>
      </c>
      <c r="QNU13">
        <f>VLOOKUP($A13,'[1]Cuadro 3'!$B$6:$N$169,2,FALSE)</f>
        <v>1</v>
      </c>
      <c r="QNV13">
        <f>VLOOKUP($A13,'[1]Cuadro 3'!$B$6:$N$169,2,FALSE)</f>
        <v>1</v>
      </c>
      <c r="QNW13">
        <f>VLOOKUP($A13,'[1]Cuadro 3'!$B$6:$N$169,2,FALSE)</f>
        <v>1</v>
      </c>
      <c r="QNX13">
        <f>VLOOKUP($A13,'[1]Cuadro 3'!$B$6:$N$169,2,FALSE)</f>
        <v>1</v>
      </c>
      <c r="QNY13">
        <f>VLOOKUP($A13,'[1]Cuadro 3'!$B$6:$N$169,2,FALSE)</f>
        <v>1</v>
      </c>
      <c r="QNZ13">
        <f>VLOOKUP($A13,'[1]Cuadro 3'!$B$6:$N$169,2,FALSE)</f>
        <v>1</v>
      </c>
      <c r="QOA13">
        <f>VLOOKUP($A13,'[1]Cuadro 3'!$B$6:$N$169,2,FALSE)</f>
        <v>1</v>
      </c>
      <c r="QOB13">
        <f>VLOOKUP($A13,'[1]Cuadro 3'!$B$6:$N$169,2,FALSE)</f>
        <v>1</v>
      </c>
      <c r="QOC13">
        <f>VLOOKUP($A13,'[1]Cuadro 3'!$B$6:$N$169,2,FALSE)</f>
        <v>1</v>
      </c>
      <c r="QOD13">
        <f>VLOOKUP($A13,'[1]Cuadro 3'!$B$6:$N$169,2,FALSE)</f>
        <v>1</v>
      </c>
      <c r="QOE13">
        <f>VLOOKUP($A13,'[1]Cuadro 3'!$B$6:$N$169,2,FALSE)</f>
        <v>1</v>
      </c>
      <c r="QOF13">
        <f>VLOOKUP($A13,'[1]Cuadro 3'!$B$6:$N$169,2,FALSE)</f>
        <v>1</v>
      </c>
      <c r="QOG13">
        <f>VLOOKUP($A13,'[1]Cuadro 3'!$B$6:$N$169,2,FALSE)</f>
        <v>1</v>
      </c>
      <c r="QOH13">
        <f>VLOOKUP($A13,'[1]Cuadro 3'!$B$6:$N$169,2,FALSE)</f>
        <v>1</v>
      </c>
      <c r="QOI13">
        <f>VLOOKUP($A13,'[1]Cuadro 3'!$B$6:$N$169,2,FALSE)</f>
        <v>1</v>
      </c>
      <c r="QOJ13">
        <f>VLOOKUP($A13,'[1]Cuadro 3'!$B$6:$N$169,2,FALSE)</f>
        <v>1</v>
      </c>
      <c r="QOK13">
        <f>VLOOKUP($A13,'[1]Cuadro 3'!$B$6:$N$169,2,FALSE)</f>
        <v>1</v>
      </c>
      <c r="QOL13">
        <f>VLOOKUP($A13,'[1]Cuadro 3'!$B$6:$N$169,2,FALSE)</f>
        <v>1</v>
      </c>
      <c r="QOM13">
        <f>VLOOKUP($A13,'[1]Cuadro 3'!$B$6:$N$169,2,FALSE)</f>
        <v>1</v>
      </c>
      <c r="QON13">
        <f>VLOOKUP($A13,'[1]Cuadro 3'!$B$6:$N$169,2,FALSE)</f>
        <v>1</v>
      </c>
      <c r="QOO13">
        <f>VLOOKUP($A13,'[1]Cuadro 3'!$B$6:$N$169,2,FALSE)</f>
        <v>1</v>
      </c>
      <c r="QOP13">
        <f>VLOOKUP($A13,'[1]Cuadro 3'!$B$6:$N$169,2,FALSE)</f>
        <v>1</v>
      </c>
      <c r="QOQ13">
        <f>VLOOKUP($A13,'[1]Cuadro 3'!$B$6:$N$169,2,FALSE)</f>
        <v>1</v>
      </c>
      <c r="QOR13">
        <f>VLOOKUP($A13,'[1]Cuadro 3'!$B$6:$N$169,2,FALSE)</f>
        <v>1</v>
      </c>
      <c r="QOS13">
        <f>VLOOKUP($A13,'[1]Cuadro 3'!$B$6:$N$169,2,FALSE)</f>
        <v>1</v>
      </c>
      <c r="QOT13">
        <f>VLOOKUP($A13,'[1]Cuadro 3'!$B$6:$N$169,2,FALSE)</f>
        <v>1</v>
      </c>
      <c r="QOU13">
        <f>VLOOKUP($A13,'[1]Cuadro 3'!$B$6:$N$169,2,FALSE)</f>
        <v>1</v>
      </c>
      <c r="QOV13">
        <f>VLOOKUP($A13,'[1]Cuadro 3'!$B$6:$N$169,2,FALSE)</f>
        <v>1</v>
      </c>
      <c r="QOW13">
        <f>VLOOKUP($A13,'[1]Cuadro 3'!$B$6:$N$169,2,FALSE)</f>
        <v>1</v>
      </c>
      <c r="QOX13">
        <f>VLOOKUP($A13,'[1]Cuadro 3'!$B$6:$N$169,2,FALSE)</f>
        <v>1</v>
      </c>
      <c r="QOY13">
        <f>VLOOKUP($A13,'[1]Cuadro 3'!$B$6:$N$169,2,FALSE)</f>
        <v>1</v>
      </c>
      <c r="QOZ13">
        <f>VLOOKUP($A13,'[1]Cuadro 3'!$B$6:$N$169,2,FALSE)</f>
        <v>1</v>
      </c>
      <c r="QPA13">
        <f>VLOOKUP($A13,'[1]Cuadro 3'!$B$6:$N$169,2,FALSE)</f>
        <v>1</v>
      </c>
      <c r="QPB13">
        <f>VLOOKUP($A13,'[1]Cuadro 3'!$B$6:$N$169,2,FALSE)</f>
        <v>1</v>
      </c>
      <c r="QPC13">
        <f>VLOOKUP($A13,'[1]Cuadro 3'!$B$6:$N$169,2,FALSE)</f>
        <v>1</v>
      </c>
      <c r="QPD13">
        <f>VLOOKUP($A13,'[1]Cuadro 3'!$B$6:$N$169,2,FALSE)</f>
        <v>1</v>
      </c>
      <c r="QPE13">
        <f>VLOOKUP($A13,'[1]Cuadro 3'!$B$6:$N$169,2,FALSE)</f>
        <v>1</v>
      </c>
      <c r="QPF13">
        <f>VLOOKUP($A13,'[1]Cuadro 3'!$B$6:$N$169,2,FALSE)</f>
        <v>1</v>
      </c>
      <c r="QPG13">
        <f>VLOOKUP($A13,'[1]Cuadro 3'!$B$6:$N$169,2,FALSE)</f>
        <v>1</v>
      </c>
      <c r="QPH13">
        <f>VLOOKUP($A13,'[1]Cuadro 3'!$B$6:$N$169,2,FALSE)</f>
        <v>1</v>
      </c>
      <c r="QPI13">
        <f>VLOOKUP($A13,'[1]Cuadro 3'!$B$6:$N$169,2,FALSE)</f>
        <v>1</v>
      </c>
      <c r="QPJ13">
        <f>VLOOKUP($A13,'[1]Cuadro 3'!$B$6:$N$169,2,FALSE)</f>
        <v>1</v>
      </c>
      <c r="QPK13">
        <f>VLOOKUP($A13,'[1]Cuadro 3'!$B$6:$N$169,2,FALSE)</f>
        <v>1</v>
      </c>
      <c r="QPL13">
        <f>VLOOKUP($A13,'[1]Cuadro 3'!$B$6:$N$169,2,FALSE)</f>
        <v>1</v>
      </c>
      <c r="QPM13">
        <f>VLOOKUP($A13,'[1]Cuadro 3'!$B$6:$N$169,2,FALSE)</f>
        <v>1</v>
      </c>
      <c r="QPN13">
        <f>VLOOKUP($A13,'[1]Cuadro 3'!$B$6:$N$169,2,FALSE)</f>
        <v>1</v>
      </c>
      <c r="QPO13">
        <f>VLOOKUP($A13,'[1]Cuadro 3'!$B$6:$N$169,2,FALSE)</f>
        <v>1</v>
      </c>
      <c r="QPP13">
        <f>VLOOKUP($A13,'[1]Cuadro 3'!$B$6:$N$169,2,FALSE)</f>
        <v>1</v>
      </c>
      <c r="QPQ13">
        <f>VLOOKUP($A13,'[1]Cuadro 3'!$B$6:$N$169,2,FALSE)</f>
        <v>1</v>
      </c>
      <c r="QPR13">
        <f>VLOOKUP($A13,'[1]Cuadro 3'!$B$6:$N$169,2,FALSE)</f>
        <v>1</v>
      </c>
      <c r="QPS13">
        <f>VLOOKUP($A13,'[1]Cuadro 3'!$B$6:$N$169,2,FALSE)</f>
        <v>1</v>
      </c>
      <c r="QPT13">
        <f>VLOOKUP($A13,'[1]Cuadro 3'!$B$6:$N$169,2,FALSE)</f>
        <v>1</v>
      </c>
      <c r="QPU13">
        <f>VLOOKUP($A13,'[1]Cuadro 3'!$B$6:$N$169,2,FALSE)</f>
        <v>1</v>
      </c>
      <c r="QPV13">
        <f>VLOOKUP($A13,'[1]Cuadro 3'!$B$6:$N$169,2,FALSE)</f>
        <v>1</v>
      </c>
      <c r="QPW13">
        <f>VLOOKUP($A13,'[1]Cuadro 3'!$B$6:$N$169,2,FALSE)</f>
        <v>1</v>
      </c>
      <c r="QPX13">
        <f>VLOOKUP($A13,'[1]Cuadro 3'!$B$6:$N$169,2,FALSE)</f>
        <v>1</v>
      </c>
      <c r="QPY13">
        <f>VLOOKUP($A13,'[1]Cuadro 3'!$B$6:$N$169,2,FALSE)</f>
        <v>1</v>
      </c>
      <c r="QPZ13">
        <f>VLOOKUP($A13,'[1]Cuadro 3'!$B$6:$N$169,2,FALSE)</f>
        <v>1</v>
      </c>
      <c r="QQA13">
        <f>VLOOKUP($A13,'[1]Cuadro 3'!$B$6:$N$169,2,FALSE)</f>
        <v>1</v>
      </c>
      <c r="QQB13">
        <f>VLOOKUP($A13,'[1]Cuadro 3'!$B$6:$N$169,2,FALSE)</f>
        <v>1</v>
      </c>
      <c r="QQC13">
        <f>VLOOKUP($A13,'[1]Cuadro 3'!$B$6:$N$169,2,FALSE)</f>
        <v>1</v>
      </c>
      <c r="QQD13">
        <f>VLOOKUP($A13,'[1]Cuadro 3'!$B$6:$N$169,2,FALSE)</f>
        <v>1</v>
      </c>
      <c r="QQE13">
        <f>VLOOKUP($A13,'[1]Cuadro 3'!$B$6:$N$169,2,FALSE)</f>
        <v>1</v>
      </c>
      <c r="QQF13">
        <f>VLOOKUP($A13,'[1]Cuadro 3'!$B$6:$N$169,2,FALSE)</f>
        <v>1</v>
      </c>
      <c r="QQG13">
        <f>VLOOKUP($A13,'[1]Cuadro 3'!$B$6:$N$169,2,FALSE)</f>
        <v>1</v>
      </c>
      <c r="QQH13">
        <f>VLOOKUP($A13,'[1]Cuadro 3'!$B$6:$N$169,2,FALSE)</f>
        <v>1</v>
      </c>
      <c r="QQI13">
        <f>VLOOKUP($A13,'[1]Cuadro 3'!$B$6:$N$169,2,FALSE)</f>
        <v>1</v>
      </c>
      <c r="QQJ13">
        <f>VLOOKUP($A13,'[1]Cuadro 3'!$B$6:$N$169,2,FALSE)</f>
        <v>1</v>
      </c>
      <c r="QQK13">
        <f>VLOOKUP($A13,'[1]Cuadro 3'!$B$6:$N$169,2,FALSE)</f>
        <v>1</v>
      </c>
      <c r="QQL13">
        <f>VLOOKUP($A13,'[1]Cuadro 3'!$B$6:$N$169,2,FALSE)</f>
        <v>1</v>
      </c>
      <c r="QQM13">
        <f>VLOOKUP($A13,'[1]Cuadro 3'!$B$6:$N$169,2,FALSE)</f>
        <v>1</v>
      </c>
      <c r="QQN13">
        <f>VLOOKUP($A13,'[1]Cuadro 3'!$B$6:$N$169,2,FALSE)</f>
        <v>1</v>
      </c>
      <c r="QQO13">
        <f>VLOOKUP($A13,'[1]Cuadro 3'!$B$6:$N$169,2,FALSE)</f>
        <v>1</v>
      </c>
      <c r="QQP13">
        <f>VLOOKUP($A13,'[1]Cuadro 3'!$B$6:$N$169,2,FALSE)</f>
        <v>1</v>
      </c>
      <c r="QQQ13">
        <f>VLOOKUP($A13,'[1]Cuadro 3'!$B$6:$N$169,2,FALSE)</f>
        <v>1</v>
      </c>
      <c r="QQR13">
        <f>VLOOKUP($A13,'[1]Cuadro 3'!$B$6:$N$169,2,FALSE)</f>
        <v>1</v>
      </c>
      <c r="QQS13">
        <f>VLOOKUP($A13,'[1]Cuadro 3'!$B$6:$N$169,2,FALSE)</f>
        <v>1</v>
      </c>
      <c r="QQT13">
        <f>VLOOKUP($A13,'[1]Cuadro 3'!$B$6:$N$169,2,FALSE)</f>
        <v>1</v>
      </c>
      <c r="QQU13">
        <f>VLOOKUP($A13,'[1]Cuadro 3'!$B$6:$N$169,2,FALSE)</f>
        <v>1</v>
      </c>
      <c r="QQV13">
        <f>VLOOKUP($A13,'[1]Cuadro 3'!$B$6:$N$169,2,FALSE)</f>
        <v>1</v>
      </c>
      <c r="QQW13">
        <f>VLOOKUP($A13,'[1]Cuadro 3'!$B$6:$N$169,2,FALSE)</f>
        <v>1</v>
      </c>
      <c r="QQX13">
        <f>VLOOKUP($A13,'[1]Cuadro 3'!$B$6:$N$169,2,FALSE)</f>
        <v>1</v>
      </c>
      <c r="QQY13">
        <f>VLOOKUP($A13,'[1]Cuadro 3'!$B$6:$N$169,2,FALSE)</f>
        <v>1</v>
      </c>
      <c r="QQZ13">
        <f>VLOOKUP($A13,'[1]Cuadro 3'!$B$6:$N$169,2,FALSE)</f>
        <v>1</v>
      </c>
      <c r="QRA13">
        <f>VLOOKUP($A13,'[1]Cuadro 3'!$B$6:$N$169,2,FALSE)</f>
        <v>1</v>
      </c>
      <c r="QRB13">
        <f>VLOOKUP($A13,'[1]Cuadro 3'!$B$6:$N$169,2,FALSE)</f>
        <v>1</v>
      </c>
      <c r="QRC13">
        <f>VLOOKUP($A13,'[1]Cuadro 3'!$B$6:$N$169,2,FALSE)</f>
        <v>1</v>
      </c>
      <c r="QRD13">
        <f>VLOOKUP($A13,'[1]Cuadro 3'!$B$6:$N$169,2,FALSE)</f>
        <v>1</v>
      </c>
      <c r="QRE13">
        <f>VLOOKUP($A13,'[1]Cuadro 3'!$B$6:$N$169,2,FALSE)</f>
        <v>1</v>
      </c>
      <c r="QRF13">
        <f>VLOOKUP($A13,'[1]Cuadro 3'!$B$6:$N$169,2,FALSE)</f>
        <v>1</v>
      </c>
      <c r="QRG13">
        <f>VLOOKUP($A13,'[1]Cuadro 3'!$B$6:$N$169,2,FALSE)</f>
        <v>1</v>
      </c>
      <c r="QRH13">
        <f>VLOOKUP($A13,'[1]Cuadro 3'!$B$6:$N$169,2,FALSE)</f>
        <v>1</v>
      </c>
      <c r="QRI13">
        <f>VLOOKUP($A13,'[1]Cuadro 3'!$B$6:$N$169,2,FALSE)</f>
        <v>1</v>
      </c>
      <c r="QRJ13">
        <f>VLOOKUP($A13,'[1]Cuadro 3'!$B$6:$N$169,2,FALSE)</f>
        <v>1</v>
      </c>
      <c r="QRK13">
        <f>VLOOKUP($A13,'[1]Cuadro 3'!$B$6:$N$169,2,FALSE)</f>
        <v>1</v>
      </c>
      <c r="QRL13">
        <f>VLOOKUP($A13,'[1]Cuadro 3'!$B$6:$N$169,2,FALSE)</f>
        <v>1</v>
      </c>
      <c r="QRM13">
        <f>VLOOKUP($A13,'[1]Cuadro 3'!$B$6:$N$169,2,FALSE)</f>
        <v>1</v>
      </c>
      <c r="QRN13">
        <f>VLOOKUP($A13,'[1]Cuadro 3'!$B$6:$N$169,2,FALSE)</f>
        <v>1</v>
      </c>
      <c r="QRO13">
        <f>VLOOKUP($A13,'[1]Cuadro 3'!$B$6:$N$169,2,FALSE)</f>
        <v>1</v>
      </c>
      <c r="QRP13">
        <f>VLOOKUP($A13,'[1]Cuadro 3'!$B$6:$N$169,2,FALSE)</f>
        <v>1</v>
      </c>
      <c r="QRQ13">
        <f>VLOOKUP($A13,'[1]Cuadro 3'!$B$6:$N$169,2,FALSE)</f>
        <v>1</v>
      </c>
      <c r="QRR13">
        <f>VLOOKUP($A13,'[1]Cuadro 3'!$B$6:$N$169,2,FALSE)</f>
        <v>1</v>
      </c>
      <c r="QRS13">
        <f>VLOOKUP($A13,'[1]Cuadro 3'!$B$6:$N$169,2,FALSE)</f>
        <v>1</v>
      </c>
      <c r="QRT13">
        <f>VLOOKUP($A13,'[1]Cuadro 3'!$B$6:$N$169,2,FALSE)</f>
        <v>1</v>
      </c>
      <c r="QRU13">
        <f>VLOOKUP($A13,'[1]Cuadro 3'!$B$6:$N$169,2,FALSE)</f>
        <v>1</v>
      </c>
      <c r="QRV13">
        <f>VLOOKUP($A13,'[1]Cuadro 3'!$B$6:$N$169,2,FALSE)</f>
        <v>1</v>
      </c>
      <c r="QRW13">
        <f>VLOOKUP($A13,'[1]Cuadro 3'!$B$6:$N$169,2,FALSE)</f>
        <v>1</v>
      </c>
      <c r="QRX13">
        <f>VLOOKUP($A13,'[1]Cuadro 3'!$B$6:$N$169,2,FALSE)</f>
        <v>1</v>
      </c>
      <c r="QRY13">
        <f>VLOOKUP($A13,'[1]Cuadro 3'!$B$6:$N$169,2,FALSE)</f>
        <v>1</v>
      </c>
      <c r="QRZ13">
        <f>VLOOKUP($A13,'[1]Cuadro 3'!$B$6:$N$169,2,FALSE)</f>
        <v>1</v>
      </c>
      <c r="QSA13">
        <f>VLOOKUP($A13,'[1]Cuadro 3'!$B$6:$N$169,2,FALSE)</f>
        <v>1</v>
      </c>
      <c r="QSB13">
        <f>VLOOKUP($A13,'[1]Cuadro 3'!$B$6:$N$169,2,FALSE)</f>
        <v>1</v>
      </c>
      <c r="QSC13">
        <f>VLOOKUP($A13,'[1]Cuadro 3'!$B$6:$N$169,2,FALSE)</f>
        <v>1</v>
      </c>
      <c r="QSD13">
        <f>VLOOKUP($A13,'[1]Cuadro 3'!$B$6:$N$169,2,FALSE)</f>
        <v>1</v>
      </c>
      <c r="QSE13">
        <f>VLOOKUP($A13,'[1]Cuadro 3'!$B$6:$N$169,2,FALSE)</f>
        <v>1</v>
      </c>
      <c r="QSF13">
        <f>VLOOKUP($A13,'[1]Cuadro 3'!$B$6:$N$169,2,FALSE)</f>
        <v>1</v>
      </c>
      <c r="QSG13">
        <f>VLOOKUP($A13,'[1]Cuadro 3'!$B$6:$N$169,2,FALSE)</f>
        <v>1</v>
      </c>
      <c r="QSH13">
        <f>VLOOKUP($A13,'[1]Cuadro 3'!$B$6:$N$169,2,FALSE)</f>
        <v>1</v>
      </c>
      <c r="QSI13">
        <f>VLOOKUP($A13,'[1]Cuadro 3'!$B$6:$N$169,2,FALSE)</f>
        <v>1</v>
      </c>
      <c r="QSJ13">
        <f>VLOOKUP($A13,'[1]Cuadro 3'!$B$6:$N$169,2,FALSE)</f>
        <v>1</v>
      </c>
      <c r="QSK13">
        <f>VLOOKUP($A13,'[1]Cuadro 3'!$B$6:$N$169,2,FALSE)</f>
        <v>1</v>
      </c>
      <c r="QSL13">
        <f>VLOOKUP($A13,'[1]Cuadro 3'!$B$6:$N$169,2,FALSE)</f>
        <v>1</v>
      </c>
      <c r="QSM13">
        <f>VLOOKUP($A13,'[1]Cuadro 3'!$B$6:$N$169,2,FALSE)</f>
        <v>1</v>
      </c>
      <c r="QSN13">
        <f>VLOOKUP($A13,'[1]Cuadro 3'!$B$6:$N$169,2,FALSE)</f>
        <v>1</v>
      </c>
      <c r="QSO13">
        <f>VLOOKUP($A13,'[1]Cuadro 3'!$B$6:$N$169,2,FALSE)</f>
        <v>1</v>
      </c>
      <c r="QSP13">
        <f>VLOOKUP($A13,'[1]Cuadro 3'!$B$6:$N$169,2,FALSE)</f>
        <v>1</v>
      </c>
      <c r="QSQ13">
        <f>VLOOKUP($A13,'[1]Cuadro 3'!$B$6:$N$169,2,FALSE)</f>
        <v>1</v>
      </c>
      <c r="QSR13">
        <f>VLOOKUP($A13,'[1]Cuadro 3'!$B$6:$N$169,2,FALSE)</f>
        <v>1</v>
      </c>
      <c r="QSS13">
        <f>VLOOKUP($A13,'[1]Cuadro 3'!$B$6:$N$169,2,FALSE)</f>
        <v>1</v>
      </c>
      <c r="QST13">
        <f>VLOOKUP($A13,'[1]Cuadro 3'!$B$6:$N$169,2,FALSE)</f>
        <v>1</v>
      </c>
      <c r="QSU13">
        <f>VLOOKUP($A13,'[1]Cuadro 3'!$B$6:$N$169,2,FALSE)</f>
        <v>1</v>
      </c>
      <c r="QSV13">
        <f>VLOOKUP($A13,'[1]Cuadro 3'!$B$6:$N$169,2,FALSE)</f>
        <v>1</v>
      </c>
      <c r="QSW13">
        <f>VLOOKUP($A13,'[1]Cuadro 3'!$B$6:$N$169,2,FALSE)</f>
        <v>1</v>
      </c>
      <c r="QSX13">
        <f>VLOOKUP($A13,'[1]Cuadro 3'!$B$6:$N$169,2,FALSE)</f>
        <v>1</v>
      </c>
      <c r="QSY13">
        <f>VLOOKUP($A13,'[1]Cuadro 3'!$B$6:$N$169,2,FALSE)</f>
        <v>1</v>
      </c>
      <c r="QSZ13">
        <f>VLOOKUP($A13,'[1]Cuadro 3'!$B$6:$N$169,2,FALSE)</f>
        <v>1</v>
      </c>
      <c r="QTA13">
        <f>VLOOKUP($A13,'[1]Cuadro 3'!$B$6:$N$169,2,FALSE)</f>
        <v>1</v>
      </c>
      <c r="QTB13">
        <f>VLOOKUP($A13,'[1]Cuadro 3'!$B$6:$N$169,2,FALSE)</f>
        <v>1</v>
      </c>
      <c r="QTC13">
        <f>VLOOKUP($A13,'[1]Cuadro 3'!$B$6:$N$169,2,FALSE)</f>
        <v>1</v>
      </c>
      <c r="QTD13">
        <f>VLOOKUP($A13,'[1]Cuadro 3'!$B$6:$N$169,2,FALSE)</f>
        <v>1</v>
      </c>
      <c r="QTE13">
        <f>VLOOKUP($A13,'[1]Cuadro 3'!$B$6:$N$169,2,FALSE)</f>
        <v>1</v>
      </c>
      <c r="QTF13">
        <f>VLOOKUP($A13,'[1]Cuadro 3'!$B$6:$N$169,2,FALSE)</f>
        <v>1</v>
      </c>
      <c r="QTG13">
        <f>VLOOKUP($A13,'[1]Cuadro 3'!$B$6:$N$169,2,FALSE)</f>
        <v>1</v>
      </c>
      <c r="QTH13">
        <f>VLOOKUP($A13,'[1]Cuadro 3'!$B$6:$N$169,2,FALSE)</f>
        <v>1</v>
      </c>
      <c r="QTI13">
        <f>VLOOKUP($A13,'[1]Cuadro 3'!$B$6:$N$169,2,FALSE)</f>
        <v>1</v>
      </c>
      <c r="QTJ13">
        <f>VLOOKUP($A13,'[1]Cuadro 3'!$B$6:$N$169,2,FALSE)</f>
        <v>1</v>
      </c>
      <c r="QTK13">
        <f>VLOOKUP($A13,'[1]Cuadro 3'!$B$6:$N$169,2,FALSE)</f>
        <v>1</v>
      </c>
      <c r="QTL13">
        <f>VLOOKUP($A13,'[1]Cuadro 3'!$B$6:$N$169,2,FALSE)</f>
        <v>1</v>
      </c>
      <c r="QTM13">
        <f>VLOOKUP($A13,'[1]Cuadro 3'!$B$6:$N$169,2,FALSE)</f>
        <v>1</v>
      </c>
      <c r="QTN13">
        <f>VLOOKUP($A13,'[1]Cuadro 3'!$B$6:$N$169,2,FALSE)</f>
        <v>1</v>
      </c>
      <c r="QTO13">
        <f>VLOOKUP($A13,'[1]Cuadro 3'!$B$6:$N$169,2,FALSE)</f>
        <v>1</v>
      </c>
      <c r="QTP13">
        <f>VLOOKUP($A13,'[1]Cuadro 3'!$B$6:$N$169,2,FALSE)</f>
        <v>1</v>
      </c>
      <c r="QTQ13">
        <f>VLOOKUP($A13,'[1]Cuadro 3'!$B$6:$N$169,2,FALSE)</f>
        <v>1</v>
      </c>
      <c r="QTR13">
        <f>VLOOKUP($A13,'[1]Cuadro 3'!$B$6:$N$169,2,FALSE)</f>
        <v>1</v>
      </c>
      <c r="QTS13">
        <f>VLOOKUP($A13,'[1]Cuadro 3'!$B$6:$N$169,2,FALSE)</f>
        <v>1</v>
      </c>
      <c r="QTT13">
        <f>VLOOKUP($A13,'[1]Cuadro 3'!$B$6:$N$169,2,FALSE)</f>
        <v>1</v>
      </c>
      <c r="QTU13">
        <f>VLOOKUP($A13,'[1]Cuadro 3'!$B$6:$N$169,2,FALSE)</f>
        <v>1</v>
      </c>
      <c r="QTV13">
        <f>VLOOKUP($A13,'[1]Cuadro 3'!$B$6:$N$169,2,FALSE)</f>
        <v>1</v>
      </c>
      <c r="QTW13">
        <f>VLOOKUP($A13,'[1]Cuadro 3'!$B$6:$N$169,2,FALSE)</f>
        <v>1</v>
      </c>
      <c r="QTX13">
        <f>VLOOKUP($A13,'[1]Cuadro 3'!$B$6:$N$169,2,FALSE)</f>
        <v>1</v>
      </c>
      <c r="QTY13">
        <f>VLOOKUP($A13,'[1]Cuadro 3'!$B$6:$N$169,2,FALSE)</f>
        <v>1</v>
      </c>
      <c r="QTZ13">
        <f>VLOOKUP($A13,'[1]Cuadro 3'!$B$6:$N$169,2,FALSE)</f>
        <v>1</v>
      </c>
      <c r="QUA13">
        <f>VLOOKUP($A13,'[1]Cuadro 3'!$B$6:$N$169,2,FALSE)</f>
        <v>1</v>
      </c>
      <c r="QUB13">
        <f>VLOOKUP($A13,'[1]Cuadro 3'!$B$6:$N$169,2,FALSE)</f>
        <v>1</v>
      </c>
      <c r="QUC13">
        <f>VLOOKUP($A13,'[1]Cuadro 3'!$B$6:$N$169,2,FALSE)</f>
        <v>1</v>
      </c>
      <c r="QUD13">
        <f>VLOOKUP($A13,'[1]Cuadro 3'!$B$6:$N$169,2,FALSE)</f>
        <v>1</v>
      </c>
      <c r="QUE13">
        <f>VLOOKUP($A13,'[1]Cuadro 3'!$B$6:$N$169,2,FALSE)</f>
        <v>1</v>
      </c>
      <c r="QUF13">
        <f>VLOOKUP($A13,'[1]Cuadro 3'!$B$6:$N$169,2,FALSE)</f>
        <v>1</v>
      </c>
      <c r="QUG13">
        <f>VLOOKUP($A13,'[1]Cuadro 3'!$B$6:$N$169,2,FALSE)</f>
        <v>1</v>
      </c>
      <c r="QUH13">
        <f>VLOOKUP($A13,'[1]Cuadro 3'!$B$6:$N$169,2,FALSE)</f>
        <v>1</v>
      </c>
      <c r="QUI13">
        <f>VLOOKUP($A13,'[1]Cuadro 3'!$B$6:$N$169,2,FALSE)</f>
        <v>1</v>
      </c>
      <c r="QUJ13">
        <f>VLOOKUP($A13,'[1]Cuadro 3'!$B$6:$N$169,2,FALSE)</f>
        <v>1</v>
      </c>
      <c r="QUK13">
        <f>VLOOKUP($A13,'[1]Cuadro 3'!$B$6:$N$169,2,FALSE)</f>
        <v>1</v>
      </c>
      <c r="QUL13">
        <f>VLOOKUP($A13,'[1]Cuadro 3'!$B$6:$N$169,2,FALSE)</f>
        <v>1</v>
      </c>
      <c r="QUM13">
        <f>VLOOKUP($A13,'[1]Cuadro 3'!$B$6:$N$169,2,FALSE)</f>
        <v>1</v>
      </c>
      <c r="QUN13">
        <f>VLOOKUP($A13,'[1]Cuadro 3'!$B$6:$N$169,2,FALSE)</f>
        <v>1</v>
      </c>
      <c r="QUO13">
        <f>VLOOKUP($A13,'[1]Cuadro 3'!$B$6:$N$169,2,FALSE)</f>
        <v>1</v>
      </c>
      <c r="QUP13">
        <f>VLOOKUP($A13,'[1]Cuadro 3'!$B$6:$N$169,2,FALSE)</f>
        <v>1</v>
      </c>
      <c r="QUQ13">
        <f>VLOOKUP($A13,'[1]Cuadro 3'!$B$6:$N$169,2,FALSE)</f>
        <v>1</v>
      </c>
      <c r="QUR13">
        <f>VLOOKUP($A13,'[1]Cuadro 3'!$B$6:$N$169,2,FALSE)</f>
        <v>1</v>
      </c>
      <c r="QUS13">
        <f>VLOOKUP($A13,'[1]Cuadro 3'!$B$6:$N$169,2,FALSE)</f>
        <v>1</v>
      </c>
      <c r="QUT13">
        <f>VLOOKUP($A13,'[1]Cuadro 3'!$B$6:$N$169,2,FALSE)</f>
        <v>1</v>
      </c>
      <c r="QUU13">
        <f>VLOOKUP($A13,'[1]Cuadro 3'!$B$6:$N$169,2,FALSE)</f>
        <v>1</v>
      </c>
      <c r="QUV13">
        <f>VLOOKUP($A13,'[1]Cuadro 3'!$B$6:$N$169,2,FALSE)</f>
        <v>1</v>
      </c>
      <c r="QUW13">
        <f>VLOOKUP($A13,'[1]Cuadro 3'!$B$6:$N$169,2,FALSE)</f>
        <v>1</v>
      </c>
      <c r="QUX13">
        <f>VLOOKUP($A13,'[1]Cuadro 3'!$B$6:$N$169,2,FALSE)</f>
        <v>1</v>
      </c>
      <c r="QUY13">
        <f>VLOOKUP($A13,'[1]Cuadro 3'!$B$6:$N$169,2,FALSE)</f>
        <v>1</v>
      </c>
      <c r="QUZ13">
        <f>VLOOKUP($A13,'[1]Cuadro 3'!$B$6:$N$169,2,FALSE)</f>
        <v>1</v>
      </c>
      <c r="QVA13">
        <f>VLOOKUP($A13,'[1]Cuadro 3'!$B$6:$N$169,2,FALSE)</f>
        <v>1</v>
      </c>
      <c r="QVB13">
        <f>VLOOKUP($A13,'[1]Cuadro 3'!$B$6:$N$169,2,FALSE)</f>
        <v>1</v>
      </c>
      <c r="QVC13">
        <f>VLOOKUP($A13,'[1]Cuadro 3'!$B$6:$N$169,2,FALSE)</f>
        <v>1</v>
      </c>
      <c r="QVD13">
        <f>VLOOKUP($A13,'[1]Cuadro 3'!$B$6:$N$169,2,FALSE)</f>
        <v>1</v>
      </c>
      <c r="QVE13">
        <f>VLOOKUP($A13,'[1]Cuadro 3'!$B$6:$N$169,2,FALSE)</f>
        <v>1</v>
      </c>
      <c r="QVF13">
        <f>VLOOKUP($A13,'[1]Cuadro 3'!$B$6:$N$169,2,FALSE)</f>
        <v>1</v>
      </c>
      <c r="QVG13">
        <f>VLOOKUP($A13,'[1]Cuadro 3'!$B$6:$N$169,2,FALSE)</f>
        <v>1</v>
      </c>
      <c r="QVH13">
        <f>VLOOKUP($A13,'[1]Cuadro 3'!$B$6:$N$169,2,FALSE)</f>
        <v>1</v>
      </c>
      <c r="QVI13">
        <f>VLOOKUP($A13,'[1]Cuadro 3'!$B$6:$N$169,2,FALSE)</f>
        <v>1</v>
      </c>
      <c r="QVJ13">
        <f>VLOOKUP($A13,'[1]Cuadro 3'!$B$6:$N$169,2,FALSE)</f>
        <v>1</v>
      </c>
      <c r="QVK13">
        <f>VLOOKUP($A13,'[1]Cuadro 3'!$B$6:$N$169,2,FALSE)</f>
        <v>1</v>
      </c>
      <c r="QVL13">
        <f>VLOOKUP($A13,'[1]Cuadro 3'!$B$6:$N$169,2,FALSE)</f>
        <v>1</v>
      </c>
      <c r="QVM13">
        <f>VLOOKUP($A13,'[1]Cuadro 3'!$B$6:$N$169,2,FALSE)</f>
        <v>1</v>
      </c>
      <c r="QVN13">
        <f>VLOOKUP($A13,'[1]Cuadro 3'!$B$6:$N$169,2,FALSE)</f>
        <v>1</v>
      </c>
      <c r="QVO13">
        <f>VLOOKUP($A13,'[1]Cuadro 3'!$B$6:$N$169,2,FALSE)</f>
        <v>1</v>
      </c>
      <c r="QVP13">
        <f>VLOOKUP($A13,'[1]Cuadro 3'!$B$6:$N$169,2,FALSE)</f>
        <v>1</v>
      </c>
      <c r="QVQ13">
        <f>VLOOKUP($A13,'[1]Cuadro 3'!$B$6:$N$169,2,FALSE)</f>
        <v>1</v>
      </c>
      <c r="QVR13">
        <f>VLOOKUP($A13,'[1]Cuadro 3'!$B$6:$N$169,2,FALSE)</f>
        <v>1</v>
      </c>
      <c r="QVS13">
        <f>VLOOKUP($A13,'[1]Cuadro 3'!$B$6:$N$169,2,FALSE)</f>
        <v>1</v>
      </c>
      <c r="QVT13">
        <f>VLOOKUP($A13,'[1]Cuadro 3'!$B$6:$N$169,2,FALSE)</f>
        <v>1</v>
      </c>
      <c r="QVU13">
        <f>VLOOKUP($A13,'[1]Cuadro 3'!$B$6:$N$169,2,FALSE)</f>
        <v>1</v>
      </c>
      <c r="QVV13">
        <f>VLOOKUP($A13,'[1]Cuadro 3'!$B$6:$N$169,2,FALSE)</f>
        <v>1</v>
      </c>
      <c r="QVW13">
        <f>VLOOKUP($A13,'[1]Cuadro 3'!$B$6:$N$169,2,FALSE)</f>
        <v>1</v>
      </c>
      <c r="QVX13">
        <f>VLOOKUP($A13,'[1]Cuadro 3'!$B$6:$N$169,2,FALSE)</f>
        <v>1</v>
      </c>
      <c r="QVY13">
        <f>VLOOKUP($A13,'[1]Cuadro 3'!$B$6:$N$169,2,FALSE)</f>
        <v>1</v>
      </c>
      <c r="QVZ13">
        <f>VLOOKUP($A13,'[1]Cuadro 3'!$B$6:$N$169,2,FALSE)</f>
        <v>1</v>
      </c>
      <c r="QWA13">
        <f>VLOOKUP($A13,'[1]Cuadro 3'!$B$6:$N$169,2,FALSE)</f>
        <v>1</v>
      </c>
      <c r="QWB13">
        <f>VLOOKUP($A13,'[1]Cuadro 3'!$B$6:$N$169,2,FALSE)</f>
        <v>1</v>
      </c>
      <c r="QWC13">
        <f>VLOOKUP($A13,'[1]Cuadro 3'!$B$6:$N$169,2,FALSE)</f>
        <v>1</v>
      </c>
      <c r="QWD13">
        <f>VLOOKUP($A13,'[1]Cuadro 3'!$B$6:$N$169,2,FALSE)</f>
        <v>1</v>
      </c>
      <c r="QWE13">
        <f>VLOOKUP($A13,'[1]Cuadro 3'!$B$6:$N$169,2,FALSE)</f>
        <v>1</v>
      </c>
      <c r="QWF13">
        <f>VLOOKUP($A13,'[1]Cuadro 3'!$B$6:$N$169,2,FALSE)</f>
        <v>1</v>
      </c>
      <c r="QWG13">
        <f>VLOOKUP($A13,'[1]Cuadro 3'!$B$6:$N$169,2,FALSE)</f>
        <v>1</v>
      </c>
      <c r="QWH13">
        <f>VLOOKUP($A13,'[1]Cuadro 3'!$B$6:$N$169,2,FALSE)</f>
        <v>1</v>
      </c>
      <c r="QWI13">
        <f>VLOOKUP($A13,'[1]Cuadro 3'!$B$6:$N$169,2,FALSE)</f>
        <v>1</v>
      </c>
      <c r="QWJ13">
        <f>VLOOKUP($A13,'[1]Cuadro 3'!$B$6:$N$169,2,FALSE)</f>
        <v>1</v>
      </c>
      <c r="QWK13">
        <f>VLOOKUP($A13,'[1]Cuadro 3'!$B$6:$N$169,2,FALSE)</f>
        <v>1</v>
      </c>
      <c r="QWL13">
        <f>VLOOKUP($A13,'[1]Cuadro 3'!$B$6:$N$169,2,FALSE)</f>
        <v>1</v>
      </c>
      <c r="QWM13">
        <f>VLOOKUP($A13,'[1]Cuadro 3'!$B$6:$N$169,2,FALSE)</f>
        <v>1</v>
      </c>
      <c r="QWN13">
        <f>VLOOKUP($A13,'[1]Cuadro 3'!$B$6:$N$169,2,FALSE)</f>
        <v>1</v>
      </c>
      <c r="QWO13">
        <f>VLOOKUP($A13,'[1]Cuadro 3'!$B$6:$N$169,2,FALSE)</f>
        <v>1</v>
      </c>
      <c r="QWP13">
        <f>VLOOKUP($A13,'[1]Cuadro 3'!$B$6:$N$169,2,FALSE)</f>
        <v>1</v>
      </c>
      <c r="QWQ13">
        <f>VLOOKUP($A13,'[1]Cuadro 3'!$B$6:$N$169,2,FALSE)</f>
        <v>1</v>
      </c>
      <c r="QWR13">
        <f>VLOOKUP($A13,'[1]Cuadro 3'!$B$6:$N$169,2,FALSE)</f>
        <v>1</v>
      </c>
      <c r="QWS13">
        <f>VLOOKUP($A13,'[1]Cuadro 3'!$B$6:$N$169,2,FALSE)</f>
        <v>1</v>
      </c>
      <c r="QWT13">
        <f>VLOOKUP($A13,'[1]Cuadro 3'!$B$6:$N$169,2,FALSE)</f>
        <v>1</v>
      </c>
      <c r="QWU13">
        <f>VLOOKUP($A13,'[1]Cuadro 3'!$B$6:$N$169,2,FALSE)</f>
        <v>1</v>
      </c>
      <c r="QWV13">
        <f>VLOOKUP($A13,'[1]Cuadro 3'!$B$6:$N$169,2,FALSE)</f>
        <v>1</v>
      </c>
      <c r="QWW13">
        <f>VLOOKUP($A13,'[1]Cuadro 3'!$B$6:$N$169,2,FALSE)</f>
        <v>1</v>
      </c>
      <c r="QWX13">
        <f>VLOOKUP($A13,'[1]Cuadro 3'!$B$6:$N$169,2,FALSE)</f>
        <v>1</v>
      </c>
      <c r="QWY13">
        <f>VLOOKUP($A13,'[1]Cuadro 3'!$B$6:$N$169,2,FALSE)</f>
        <v>1</v>
      </c>
      <c r="QWZ13">
        <f>VLOOKUP($A13,'[1]Cuadro 3'!$B$6:$N$169,2,FALSE)</f>
        <v>1</v>
      </c>
      <c r="QXA13">
        <f>VLOOKUP($A13,'[1]Cuadro 3'!$B$6:$N$169,2,FALSE)</f>
        <v>1</v>
      </c>
      <c r="QXB13">
        <f>VLOOKUP($A13,'[1]Cuadro 3'!$B$6:$N$169,2,FALSE)</f>
        <v>1</v>
      </c>
      <c r="QXC13">
        <f>VLOOKUP($A13,'[1]Cuadro 3'!$B$6:$N$169,2,FALSE)</f>
        <v>1</v>
      </c>
      <c r="QXD13">
        <f>VLOOKUP($A13,'[1]Cuadro 3'!$B$6:$N$169,2,FALSE)</f>
        <v>1</v>
      </c>
      <c r="QXE13">
        <f>VLOOKUP($A13,'[1]Cuadro 3'!$B$6:$N$169,2,FALSE)</f>
        <v>1</v>
      </c>
      <c r="QXF13">
        <f>VLOOKUP($A13,'[1]Cuadro 3'!$B$6:$N$169,2,FALSE)</f>
        <v>1</v>
      </c>
      <c r="QXG13">
        <f>VLOOKUP($A13,'[1]Cuadro 3'!$B$6:$N$169,2,FALSE)</f>
        <v>1</v>
      </c>
      <c r="QXH13">
        <f>VLOOKUP($A13,'[1]Cuadro 3'!$B$6:$N$169,2,FALSE)</f>
        <v>1</v>
      </c>
      <c r="QXI13">
        <f>VLOOKUP($A13,'[1]Cuadro 3'!$B$6:$N$169,2,FALSE)</f>
        <v>1</v>
      </c>
      <c r="QXJ13">
        <f>VLOOKUP($A13,'[1]Cuadro 3'!$B$6:$N$169,2,FALSE)</f>
        <v>1</v>
      </c>
      <c r="QXK13">
        <f>VLOOKUP($A13,'[1]Cuadro 3'!$B$6:$N$169,2,FALSE)</f>
        <v>1</v>
      </c>
      <c r="QXL13">
        <f>VLOOKUP($A13,'[1]Cuadro 3'!$B$6:$N$169,2,FALSE)</f>
        <v>1</v>
      </c>
      <c r="QXM13">
        <f>VLOOKUP($A13,'[1]Cuadro 3'!$B$6:$N$169,2,FALSE)</f>
        <v>1</v>
      </c>
      <c r="QXN13">
        <f>VLOOKUP($A13,'[1]Cuadro 3'!$B$6:$N$169,2,FALSE)</f>
        <v>1</v>
      </c>
      <c r="QXO13">
        <f>VLOOKUP($A13,'[1]Cuadro 3'!$B$6:$N$169,2,FALSE)</f>
        <v>1</v>
      </c>
      <c r="QXP13">
        <f>VLOOKUP($A13,'[1]Cuadro 3'!$B$6:$N$169,2,FALSE)</f>
        <v>1</v>
      </c>
      <c r="QXQ13">
        <f>VLOOKUP($A13,'[1]Cuadro 3'!$B$6:$N$169,2,FALSE)</f>
        <v>1</v>
      </c>
      <c r="QXR13">
        <f>VLOOKUP($A13,'[1]Cuadro 3'!$B$6:$N$169,2,FALSE)</f>
        <v>1</v>
      </c>
      <c r="QXS13">
        <f>VLOOKUP($A13,'[1]Cuadro 3'!$B$6:$N$169,2,FALSE)</f>
        <v>1</v>
      </c>
      <c r="QXT13">
        <f>VLOOKUP($A13,'[1]Cuadro 3'!$B$6:$N$169,2,FALSE)</f>
        <v>1</v>
      </c>
      <c r="QXU13">
        <f>VLOOKUP($A13,'[1]Cuadro 3'!$B$6:$N$169,2,FALSE)</f>
        <v>1</v>
      </c>
      <c r="QXV13">
        <f>VLOOKUP($A13,'[1]Cuadro 3'!$B$6:$N$169,2,FALSE)</f>
        <v>1</v>
      </c>
      <c r="QXW13">
        <f>VLOOKUP($A13,'[1]Cuadro 3'!$B$6:$N$169,2,FALSE)</f>
        <v>1</v>
      </c>
      <c r="QXX13">
        <f>VLOOKUP($A13,'[1]Cuadro 3'!$B$6:$N$169,2,FALSE)</f>
        <v>1</v>
      </c>
      <c r="QXY13">
        <f>VLOOKUP($A13,'[1]Cuadro 3'!$B$6:$N$169,2,FALSE)</f>
        <v>1</v>
      </c>
      <c r="QXZ13">
        <f>VLOOKUP($A13,'[1]Cuadro 3'!$B$6:$N$169,2,FALSE)</f>
        <v>1</v>
      </c>
      <c r="QYA13">
        <f>VLOOKUP($A13,'[1]Cuadro 3'!$B$6:$N$169,2,FALSE)</f>
        <v>1</v>
      </c>
      <c r="QYB13">
        <f>VLOOKUP($A13,'[1]Cuadro 3'!$B$6:$N$169,2,FALSE)</f>
        <v>1</v>
      </c>
      <c r="QYC13">
        <f>VLOOKUP($A13,'[1]Cuadro 3'!$B$6:$N$169,2,FALSE)</f>
        <v>1</v>
      </c>
      <c r="QYD13">
        <f>VLOOKUP($A13,'[1]Cuadro 3'!$B$6:$N$169,2,FALSE)</f>
        <v>1</v>
      </c>
      <c r="QYE13">
        <f>VLOOKUP($A13,'[1]Cuadro 3'!$B$6:$N$169,2,FALSE)</f>
        <v>1</v>
      </c>
      <c r="QYF13">
        <f>VLOOKUP($A13,'[1]Cuadro 3'!$B$6:$N$169,2,FALSE)</f>
        <v>1</v>
      </c>
      <c r="QYG13">
        <f>VLOOKUP($A13,'[1]Cuadro 3'!$B$6:$N$169,2,FALSE)</f>
        <v>1</v>
      </c>
      <c r="QYH13">
        <f>VLOOKUP($A13,'[1]Cuadro 3'!$B$6:$N$169,2,FALSE)</f>
        <v>1</v>
      </c>
      <c r="QYI13">
        <f>VLOOKUP($A13,'[1]Cuadro 3'!$B$6:$N$169,2,FALSE)</f>
        <v>1</v>
      </c>
      <c r="QYJ13">
        <f>VLOOKUP($A13,'[1]Cuadro 3'!$B$6:$N$169,2,FALSE)</f>
        <v>1</v>
      </c>
      <c r="QYK13">
        <f>VLOOKUP($A13,'[1]Cuadro 3'!$B$6:$N$169,2,FALSE)</f>
        <v>1</v>
      </c>
      <c r="QYL13">
        <f>VLOOKUP($A13,'[1]Cuadro 3'!$B$6:$N$169,2,FALSE)</f>
        <v>1</v>
      </c>
      <c r="QYM13">
        <f>VLOOKUP($A13,'[1]Cuadro 3'!$B$6:$N$169,2,FALSE)</f>
        <v>1</v>
      </c>
      <c r="QYN13">
        <f>VLOOKUP($A13,'[1]Cuadro 3'!$B$6:$N$169,2,FALSE)</f>
        <v>1</v>
      </c>
      <c r="QYO13">
        <f>VLOOKUP($A13,'[1]Cuadro 3'!$B$6:$N$169,2,FALSE)</f>
        <v>1</v>
      </c>
      <c r="QYP13">
        <f>VLOOKUP($A13,'[1]Cuadro 3'!$B$6:$N$169,2,FALSE)</f>
        <v>1</v>
      </c>
      <c r="QYQ13">
        <f>VLOOKUP($A13,'[1]Cuadro 3'!$B$6:$N$169,2,FALSE)</f>
        <v>1</v>
      </c>
      <c r="QYR13">
        <f>VLOOKUP($A13,'[1]Cuadro 3'!$B$6:$N$169,2,FALSE)</f>
        <v>1</v>
      </c>
      <c r="QYS13">
        <f>VLOOKUP($A13,'[1]Cuadro 3'!$B$6:$N$169,2,FALSE)</f>
        <v>1</v>
      </c>
      <c r="QYT13">
        <f>VLOOKUP($A13,'[1]Cuadro 3'!$B$6:$N$169,2,FALSE)</f>
        <v>1</v>
      </c>
      <c r="QYU13">
        <f>VLOOKUP($A13,'[1]Cuadro 3'!$B$6:$N$169,2,FALSE)</f>
        <v>1</v>
      </c>
      <c r="QYV13">
        <f>VLOOKUP($A13,'[1]Cuadro 3'!$B$6:$N$169,2,FALSE)</f>
        <v>1</v>
      </c>
      <c r="QYW13">
        <f>VLOOKUP($A13,'[1]Cuadro 3'!$B$6:$N$169,2,FALSE)</f>
        <v>1</v>
      </c>
      <c r="QYX13">
        <f>VLOOKUP($A13,'[1]Cuadro 3'!$B$6:$N$169,2,FALSE)</f>
        <v>1</v>
      </c>
      <c r="QYY13">
        <f>VLOOKUP($A13,'[1]Cuadro 3'!$B$6:$N$169,2,FALSE)</f>
        <v>1</v>
      </c>
      <c r="QYZ13">
        <f>VLOOKUP($A13,'[1]Cuadro 3'!$B$6:$N$169,2,FALSE)</f>
        <v>1</v>
      </c>
      <c r="QZA13">
        <f>VLOOKUP($A13,'[1]Cuadro 3'!$B$6:$N$169,2,FALSE)</f>
        <v>1</v>
      </c>
      <c r="QZB13">
        <f>VLOOKUP($A13,'[1]Cuadro 3'!$B$6:$N$169,2,FALSE)</f>
        <v>1</v>
      </c>
      <c r="QZC13">
        <f>VLOOKUP($A13,'[1]Cuadro 3'!$B$6:$N$169,2,FALSE)</f>
        <v>1</v>
      </c>
      <c r="QZD13">
        <f>VLOOKUP($A13,'[1]Cuadro 3'!$B$6:$N$169,2,FALSE)</f>
        <v>1</v>
      </c>
      <c r="QZE13">
        <f>VLOOKUP($A13,'[1]Cuadro 3'!$B$6:$N$169,2,FALSE)</f>
        <v>1</v>
      </c>
      <c r="QZF13">
        <f>VLOOKUP($A13,'[1]Cuadro 3'!$B$6:$N$169,2,FALSE)</f>
        <v>1</v>
      </c>
      <c r="QZG13">
        <f>VLOOKUP($A13,'[1]Cuadro 3'!$B$6:$N$169,2,FALSE)</f>
        <v>1</v>
      </c>
      <c r="QZH13">
        <f>VLOOKUP($A13,'[1]Cuadro 3'!$B$6:$N$169,2,FALSE)</f>
        <v>1</v>
      </c>
      <c r="QZI13">
        <f>VLOOKUP($A13,'[1]Cuadro 3'!$B$6:$N$169,2,FALSE)</f>
        <v>1</v>
      </c>
      <c r="QZJ13">
        <f>VLOOKUP($A13,'[1]Cuadro 3'!$B$6:$N$169,2,FALSE)</f>
        <v>1</v>
      </c>
      <c r="QZK13">
        <f>VLOOKUP($A13,'[1]Cuadro 3'!$B$6:$N$169,2,FALSE)</f>
        <v>1</v>
      </c>
      <c r="QZL13">
        <f>VLOOKUP($A13,'[1]Cuadro 3'!$B$6:$N$169,2,FALSE)</f>
        <v>1</v>
      </c>
      <c r="QZM13">
        <f>VLOOKUP($A13,'[1]Cuadro 3'!$B$6:$N$169,2,FALSE)</f>
        <v>1</v>
      </c>
      <c r="QZN13">
        <f>VLOOKUP($A13,'[1]Cuadro 3'!$B$6:$N$169,2,FALSE)</f>
        <v>1</v>
      </c>
      <c r="QZO13">
        <f>VLOOKUP($A13,'[1]Cuadro 3'!$B$6:$N$169,2,FALSE)</f>
        <v>1</v>
      </c>
      <c r="QZP13">
        <f>VLOOKUP($A13,'[1]Cuadro 3'!$B$6:$N$169,2,FALSE)</f>
        <v>1</v>
      </c>
      <c r="QZQ13">
        <f>VLOOKUP($A13,'[1]Cuadro 3'!$B$6:$N$169,2,FALSE)</f>
        <v>1</v>
      </c>
      <c r="QZR13">
        <f>VLOOKUP($A13,'[1]Cuadro 3'!$B$6:$N$169,2,FALSE)</f>
        <v>1</v>
      </c>
      <c r="QZS13">
        <f>VLOOKUP($A13,'[1]Cuadro 3'!$B$6:$N$169,2,FALSE)</f>
        <v>1</v>
      </c>
      <c r="QZT13">
        <f>VLOOKUP($A13,'[1]Cuadro 3'!$B$6:$N$169,2,FALSE)</f>
        <v>1</v>
      </c>
      <c r="QZU13">
        <f>VLOOKUP($A13,'[1]Cuadro 3'!$B$6:$N$169,2,FALSE)</f>
        <v>1</v>
      </c>
      <c r="QZV13">
        <f>VLOOKUP($A13,'[1]Cuadro 3'!$B$6:$N$169,2,FALSE)</f>
        <v>1</v>
      </c>
      <c r="QZW13">
        <f>VLOOKUP($A13,'[1]Cuadro 3'!$B$6:$N$169,2,FALSE)</f>
        <v>1</v>
      </c>
      <c r="QZX13">
        <f>VLOOKUP($A13,'[1]Cuadro 3'!$B$6:$N$169,2,FALSE)</f>
        <v>1</v>
      </c>
      <c r="QZY13">
        <f>VLOOKUP($A13,'[1]Cuadro 3'!$B$6:$N$169,2,FALSE)</f>
        <v>1</v>
      </c>
      <c r="QZZ13">
        <f>VLOOKUP($A13,'[1]Cuadro 3'!$B$6:$N$169,2,FALSE)</f>
        <v>1</v>
      </c>
      <c r="RAA13">
        <f>VLOOKUP($A13,'[1]Cuadro 3'!$B$6:$N$169,2,FALSE)</f>
        <v>1</v>
      </c>
      <c r="RAB13">
        <f>VLOOKUP($A13,'[1]Cuadro 3'!$B$6:$N$169,2,FALSE)</f>
        <v>1</v>
      </c>
      <c r="RAC13">
        <f>VLOOKUP($A13,'[1]Cuadro 3'!$B$6:$N$169,2,FALSE)</f>
        <v>1</v>
      </c>
      <c r="RAD13">
        <f>VLOOKUP($A13,'[1]Cuadro 3'!$B$6:$N$169,2,FALSE)</f>
        <v>1</v>
      </c>
      <c r="RAE13">
        <f>VLOOKUP($A13,'[1]Cuadro 3'!$B$6:$N$169,2,FALSE)</f>
        <v>1</v>
      </c>
      <c r="RAF13">
        <f>VLOOKUP($A13,'[1]Cuadro 3'!$B$6:$N$169,2,FALSE)</f>
        <v>1</v>
      </c>
      <c r="RAG13">
        <f>VLOOKUP($A13,'[1]Cuadro 3'!$B$6:$N$169,2,FALSE)</f>
        <v>1</v>
      </c>
      <c r="RAH13">
        <f>VLOOKUP($A13,'[1]Cuadro 3'!$B$6:$N$169,2,FALSE)</f>
        <v>1</v>
      </c>
      <c r="RAI13">
        <f>VLOOKUP($A13,'[1]Cuadro 3'!$B$6:$N$169,2,FALSE)</f>
        <v>1</v>
      </c>
      <c r="RAJ13">
        <f>VLOOKUP($A13,'[1]Cuadro 3'!$B$6:$N$169,2,FALSE)</f>
        <v>1</v>
      </c>
      <c r="RAK13">
        <f>VLOOKUP($A13,'[1]Cuadro 3'!$B$6:$N$169,2,FALSE)</f>
        <v>1</v>
      </c>
      <c r="RAL13">
        <f>VLOOKUP($A13,'[1]Cuadro 3'!$B$6:$N$169,2,FALSE)</f>
        <v>1</v>
      </c>
      <c r="RAM13">
        <f>VLOOKUP($A13,'[1]Cuadro 3'!$B$6:$N$169,2,FALSE)</f>
        <v>1</v>
      </c>
      <c r="RAN13">
        <f>VLOOKUP($A13,'[1]Cuadro 3'!$B$6:$N$169,2,FALSE)</f>
        <v>1</v>
      </c>
      <c r="RAO13">
        <f>VLOOKUP($A13,'[1]Cuadro 3'!$B$6:$N$169,2,FALSE)</f>
        <v>1</v>
      </c>
      <c r="RAP13">
        <f>VLOOKUP($A13,'[1]Cuadro 3'!$B$6:$N$169,2,FALSE)</f>
        <v>1</v>
      </c>
      <c r="RAQ13">
        <f>VLOOKUP($A13,'[1]Cuadro 3'!$B$6:$N$169,2,FALSE)</f>
        <v>1</v>
      </c>
      <c r="RAR13">
        <f>VLOOKUP($A13,'[1]Cuadro 3'!$B$6:$N$169,2,FALSE)</f>
        <v>1</v>
      </c>
      <c r="RAS13">
        <f>VLOOKUP($A13,'[1]Cuadro 3'!$B$6:$N$169,2,FALSE)</f>
        <v>1</v>
      </c>
      <c r="RAT13">
        <f>VLOOKUP($A13,'[1]Cuadro 3'!$B$6:$N$169,2,FALSE)</f>
        <v>1</v>
      </c>
      <c r="RAU13">
        <f>VLOOKUP($A13,'[1]Cuadro 3'!$B$6:$N$169,2,FALSE)</f>
        <v>1</v>
      </c>
      <c r="RAV13">
        <f>VLOOKUP($A13,'[1]Cuadro 3'!$B$6:$N$169,2,FALSE)</f>
        <v>1</v>
      </c>
      <c r="RAW13">
        <f>VLOOKUP($A13,'[1]Cuadro 3'!$B$6:$N$169,2,FALSE)</f>
        <v>1</v>
      </c>
      <c r="RAX13">
        <f>VLOOKUP($A13,'[1]Cuadro 3'!$B$6:$N$169,2,FALSE)</f>
        <v>1</v>
      </c>
      <c r="RAY13">
        <f>VLOOKUP($A13,'[1]Cuadro 3'!$B$6:$N$169,2,FALSE)</f>
        <v>1</v>
      </c>
      <c r="RAZ13">
        <f>VLOOKUP($A13,'[1]Cuadro 3'!$B$6:$N$169,2,FALSE)</f>
        <v>1</v>
      </c>
      <c r="RBA13">
        <f>VLOOKUP($A13,'[1]Cuadro 3'!$B$6:$N$169,2,FALSE)</f>
        <v>1</v>
      </c>
      <c r="RBB13">
        <f>VLOOKUP($A13,'[1]Cuadro 3'!$B$6:$N$169,2,FALSE)</f>
        <v>1</v>
      </c>
      <c r="RBC13">
        <f>VLOOKUP($A13,'[1]Cuadro 3'!$B$6:$N$169,2,FALSE)</f>
        <v>1</v>
      </c>
      <c r="RBD13">
        <f>VLOOKUP($A13,'[1]Cuadro 3'!$B$6:$N$169,2,FALSE)</f>
        <v>1</v>
      </c>
      <c r="RBE13">
        <f>VLOOKUP($A13,'[1]Cuadro 3'!$B$6:$N$169,2,FALSE)</f>
        <v>1</v>
      </c>
      <c r="RBF13">
        <f>VLOOKUP($A13,'[1]Cuadro 3'!$B$6:$N$169,2,FALSE)</f>
        <v>1</v>
      </c>
      <c r="RBG13">
        <f>VLOOKUP($A13,'[1]Cuadro 3'!$B$6:$N$169,2,FALSE)</f>
        <v>1</v>
      </c>
      <c r="RBH13">
        <f>VLOOKUP($A13,'[1]Cuadro 3'!$B$6:$N$169,2,FALSE)</f>
        <v>1</v>
      </c>
      <c r="RBI13">
        <f>VLOOKUP($A13,'[1]Cuadro 3'!$B$6:$N$169,2,FALSE)</f>
        <v>1</v>
      </c>
      <c r="RBJ13">
        <f>VLOOKUP($A13,'[1]Cuadro 3'!$B$6:$N$169,2,FALSE)</f>
        <v>1</v>
      </c>
      <c r="RBK13">
        <f>VLOOKUP($A13,'[1]Cuadro 3'!$B$6:$N$169,2,FALSE)</f>
        <v>1</v>
      </c>
      <c r="RBL13">
        <f>VLOOKUP($A13,'[1]Cuadro 3'!$B$6:$N$169,2,FALSE)</f>
        <v>1</v>
      </c>
      <c r="RBM13">
        <f>VLOOKUP($A13,'[1]Cuadro 3'!$B$6:$N$169,2,FALSE)</f>
        <v>1</v>
      </c>
      <c r="RBN13">
        <f>VLOOKUP($A13,'[1]Cuadro 3'!$B$6:$N$169,2,FALSE)</f>
        <v>1</v>
      </c>
      <c r="RBO13">
        <f>VLOOKUP($A13,'[1]Cuadro 3'!$B$6:$N$169,2,FALSE)</f>
        <v>1</v>
      </c>
      <c r="RBP13">
        <f>VLOOKUP($A13,'[1]Cuadro 3'!$B$6:$N$169,2,FALSE)</f>
        <v>1</v>
      </c>
      <c r="RBQ13">
        <f>VLOOKUP($A13,'[1]Cuadro 3'!$B$6:$N$169,2,FALSE)</f>
        <v>1</v>
      </c>
      <c r="RBR13">
        <f>VLOOKUP($A13,'[1]Cuadro 3'!$B$6:$N$169,2,FALSE)</f>
        <v>1</v>
      </c>
      <c r="RBS13">
        <f>VLOOKUP($A13,'[1]Cuadro 3'!$B$6:$N$169,2,FALSE)</f>
        <v>1</v>
      </c>
      <c r="RBT13">
        <f>VLOOKUP($A13,'[1]Cuadro 3'!$B$6:$N$169,2,FALSE)</f>
        <v>1</v>
      </c>
      <c r="RBU13">
        <f>VLOOKUP($A13,'[1]Cuadro 3'!$B$6:$N$169,2,FALSE)</f>
        <v>1</v>
      </c>
      <c r="RBV13">
        <f>VLOOKUP($A13,'[1]Cuadro 3'!$B$6:$N$169,2,FALSE)</f>
        <v>1</v>
      </c>
      <c r="RBW13">
        <f>VLOOKUP($A13,'[1]Cuadro 3'!$B$6:$N$169,2,FALSE)</f>
        <v>1</v>
      </c>
      <c r="RBX13">
        <f>VLOOKUP($A13,'[1]Cuadro 3'!$B$6:$N$169,2,FALSE)</f>
        <v>1</v>
      </c>
      <c r="RBY13">
        <f>VLOOKUP($A13,'[1]Cuadro 3'!$B$6:$N$169,2,FALSE)</f>
        <v>1</v>
      </c>
      <c r="RBZ13">
        <f>VLOOKUP($A13,'[1]Cuadro 3'!$B$6:$N$169,2,FALSE)</f>
        <v>1</v>
      </c>
      <c r="RCA13">
        <f>VLOOKUP($A13,'[1]Cuadro 3'!$B$6:$N$169,2,FALSE)</f>
        <v>1</v>
      </c>
      <c r="RCB13">
        <f>VLOOKUP($A13,'[1]Cuadro 3'!$B$6:$N$169,2,FALSE)</f>
        <v>1</v>
      </c>
      <c r="RCC13">
        <f>VLOOKUP($A13,'[1]Cuadro 3'!$B$6:$N$169,2,FALSE)</f>
        <v>1</v>
      </c>
      <c r="RCD13">
        <f>VLOOKUP($A13,'[1]Cuadro 3'!$B$6:$N$169,2,FALSE)</f>
        <v>1</v>
      </c>
      <c r="RCE13">
        <f>VLOOKUP($A13,'[1]Cuadro 3'!$B$6:$N$169,2,FALSE)</f>
        <v>1</v>
      </c>
      <c r="RCF13">
        <f>VLOOKUP($A13,'[1]Cuadro 3'!$B$6:$N$169,2,FALSE)</f>
        <v>1</v>
      </c>
      <c r="RCG13">
        <f>VLOOKUP($A13,'[1]Cuadro 3'!$B$6:$N$169,2,FALSE)</f>
        <v>1</v>
      </c>
      <c r="RCH13">
        <f>VLOOKUP($A13,'[1]Cuadro 3'!$B$6:$N$169,2,FALSE)</f>
        <v>1</v>
      </c>
      <c r="RCI13">
        <f>VLOOKUP($A13,'[1]Cuadro 3'!$B$6:$N$169,2,FALSE)</f>
        <v>1</v>
      </c>
      <c r="RCJ13">
        <f>VLOOKUP($A13,'[1]Cuadro 3'!$B$6:$N$169,2,FALSE)</f>
        <v>1</v>
      </c>
      <c r="RCK13">
        <f>VLOOKUP($A13,'[1]Cuadro 3'!$B$6:$N$169,2,FALSE)</f>
        <v>1</v>
      </c>
      <c r="RCL13">
        <f>VLOOKUP($A13,'[1]Cuadro 3'!$B$6:$N$169,2,FALSE)</f>
        <v>1</v>
      </c>
      <c r="RCM13">
        <f>VLOOKUP($A13,'[1]Cuadro 3'!$B$6:$N$169,2,FALSE)</f>
        <v>1</v>
      </c>
      <c r="RCN13">
        <f>VLOOKUP($A13,'[1]Cuadro 3'!$B$6:$N$169,2,FALSE)</f>
        <v>1</v>
      </c>
      <c r="RCO13">
        <f>VLOOKUP($A13,'[1]Cuadro 3'!$B$6:$N$169,2,FALSE)</f>
        <v>1</v>
      </c>
      <c r="RCP13">
        <f>VLOOKUP($A13,'[1]Cuadro 3'!$B$6:$N$169,2,FALSE)</f>
        <v>1</v>
      </c>
      <c r="RCQ13">
        <f>VLOOKUP($A13,'[1]Cuadro 3'!$B$6:$N$169,2,FALSE)</f>
        <v>1</v>
      </c>
      <c r="RCR13">
        <f>VLOOKUP($A13,'[1]Cuadro 3'!$B$6:$N$169,2,FALSE)</f>
        <v>1</v>
      </c>
      <c r="RCS13">
        <f>VLOOKUP($A13,'[1]Cuadro 3'!$B$6:$N$169,2,FALSE)</f>
        <v>1</v>
      </c>
      <c r="RCT13">
        <f>VLOOKUP($A13,'[1]Cuadro 3'!$B$6:$N$169,2,FALSE)</f>
        <v>1</v>
      </c>
      <c r="RCU13">
        <f>VLOOKUP($A13,'[1]Cuadro 3'!$B$6:$N$169,2,FALSE)</f>
        <v>1</v>
      </c>
      <c r="RCV13">
        <f>VLOOKUP($A13,'[1]Cuadro 3'!$B$6:$N$169,2,FALSE)</f>
        <v>1</v>
      </c>
      <c r="RCW13">
        <f>VLOOKUP($A13,'[1]Cuadro 3'!$B$6:$N$169,2,FALSE)</f>
        <v>1</v>
      </c>
      <c r="RCX13">
        <f>VLOOKUP($A13,'[1]Cuadro 3'!$B$6:$N$169,2,FALSE)</f>
        <v>1</v>
      </c>
      <c r="RCY13">
        <f>VLOOKUP($A13,'[1]Cuadro 3'!$B$6:$N$169,2,FALSE)</f>
        <v>1</v>
      </c>
      <c r="RCZ13">
        <f>VLOOKUP($A13,'[1]Cuadro 3'!$B$6:$N$169,2,FALSE)</f>
        <v>1</v>
      </c>
      <c r="RDA13">
        <f>VLOOKUP($A13,'[1]Cuadro 3'!$B$6:$N$169,2,FALSE)</f>
        <v>1</v>
      </c>
      <c r="RDB13">
        <f>VLOOKUP($A13,'[1]Cuadro 3'!$B$6:$N$169,2,FALSE)</f>
        <v>1</v>
      </c>
      <c r="RDC13">
        <f>VLOOKUP($A13,'[1]Cuadro 3'!$B$6:$N$169,2,FALSE)</f>
        <v>1</v>
      </c>
      <c r="RDD13">
        <f>VLOOKUP($A13,'[1]Cuadro 3'!$B$6:$N$169,2,FALSE)</f>
        <v>1</v>
      </c>
      <c r="RDE13">
        <f>VLOOKUP($A13,'[1]Cuadro 3'!$B$6:$N$169,2,FALSE)</f>
        <v>1</v>
      </c>
      <c r="RDF13">
        <f>VLOOKUP($A13,'[1]Cuadro 3'!$B$6:$N$169,2,FALSE)</f>
        <v>1</v>
      </c>
      <c r="RDG13">
        <f>VLOOKUP($A13,'[1]Cuadro 3'!$B$6:$N$169,2,FALSE)</f>
        <v>1</v>
      </c>
      <c r="RDH13">
        <f>VLOOKUP($A13,'[1]Cuadro 3'!$B$6:$N$169,2,FALSE)</f>
        <v>1</v>
      </c>
      <c r="RDI13">
        <f>VLOOKUP($A13,'[1]Cuadro 3'!$B$6:$N$169,2,FALSE)</f>
        <v>1</v>
      </c>
      <c r="RDJ13">
        <f>VLOOKUP($A13,'[1]Cuadro 3'!$B$6:$N$169,2,FALSE)</f>
        <v>1</v>
      </c>
      <c r="RDK13">
        <f>VLOOKUP($A13,'[1]Cuadro 3'!$B$6:$N$169,2,FALSE)</f>
        <v>1</v>
      </c>
      <c r="RDL13">
        <f>VLOOKUP($A13,'[1]Cuadro 3'!$B$6:$N$169,2,FALSE)</f>
        <v>1</v>
      </c>
      <c r="RDM13">
        <f>VLOOKUP($A13,'[1]Cuadro 3'!$B$6:$N$169,2,FALSE)</f>
        <v>1</v>
      </c>
      <c r="RDN13">
        <f>VLOOKUP($A13,'[1]Cuadro 3'!$B$6:$N$169,2,FALSE)</f>
        <v>1</v>
      </c>
      <c r="RDO13">
        <f>VLOOKUP($A13,'[1]Cuadro 3'!$B$6:$N$169,2,FALSE)</f>
        <v>1</v>
      </c>
      <c r="RDP13">
        <f>VLOOKUP($A13,'[1]Cuadro 3'!$B$6:$N$169,2,FALSE)</f>
        <v>1</v>
      </c>
      <c r="RDQ13">
        <f>VLOOKUP($A13,'[1]Cuadro 3'!$B$6:$N$169,2,FALSE)</f>
        <v>1</v>
      </c>
      <c r="RDR13">
        <f>VLOOKUP($A13,'[1]Cuadro 3'!$B$6:$N$169,2,FALSE)</f>
        <v>1</v>
      </c>
      <c r="RDS13">
        <f>VLOOKUP($A13,'[1]Cuadro 3'!$B$6:$N$169,2,FALSE)</f>
        <v>1</v>
      </c>
      <c r="RDT13">
        <f>VLOOKUP($A13,'[1]Cuadro 3'!$B$6:$N$169,2,FALSE)</f>
        <v>1</v>
      </c>
      <c r="RDU13">
        <f>VLOOKUP($A13,'[1]Cuadro 3'!$B$6:$N$169,2,FALSE)</f>
        <v>1</v>
      </c>
      <c r="RDV13">
        <f>VLOOKUP($A13,'[1]Cuadro 3'!$B$6:$N$169,2,FALSE)</f>
        <v>1</v>
      </c>
      <c r="RDW13">
        <f>VLOOKUP($A13,'[1]Cuadro 3'!$B$6:$N$169,2,FALSE)</f>
        <v>1</v>
      </c>
      <c r="RDX13">
        <f>VLOOKUP($A13,'[1]Cuadro 3'!$B$6:$N$169,2,FALSE)</f>
        <v>1</v>
      </c>
      <c r="RDY13">
        <f>VLOOKUP($A13,'[1]Cuadro 3'!$B$6:$N$169,2,FALSE)</f>
        <v>1</v>
      </c>
      <c r="RDZ13">
        <f>VLOOKUP($A13,'[1]Cuadro 3'!$B$6:$N$169,2,FALSE)</f>
        <v>1</v>
      </c>
      <c r="REA13">
        <f>VLOOKUP($A13,'[1]Cuadro 3'!$B$6:$N$169,2,FALSE)</f>
        <v>1</v>
      </c>
      <c r="REB13">
        <f>VLOOKUP($A13,'[1]Cuadro 3'!$B$6:$N$169,2,FALSE)</f>
        <v>1</v>
      </c>
      <c r="REC13">
        <f>VLOOKUP($A13,'[1]Cuadro 3'!$B$6:$N$169,2,FALSE)</f>
        <v>1</v>
      </c>
      <c r="RED13">
        <f>VLOOKUP($A13,'[1]Cuadro 3'!$B$6:$N$169,2,FALSE)</f>
        <v>1</v>
      </c>
      <c r="REE13">
        <f>VLOOKUP($A13,'[1]Cuadro 3'!$B$6:$N$169,2,FALSE)</f>
        <v>1</v>
      </c>
      <c r="REF13">
        <f>VLOOKUP($A13,'[1]Cuadro 3'!$B$6:$N$169,2,FALSE)</f>
        <v>1</v>
      </c>
      <c r="REG13">
        <f>VLOOKUP($A13,'[1]Cuadro 3'!$B$6:$N$169,2,FALSE)</f>
        <v>1</v>
      </c>
      <c r="REH13">
        <f>VLOOKUP($A13,'[1]Cuadro 3'!$B$6:$N$169,2,FALSE)</f>
        <v>1</v>
      </c>
      <c r="REI13">
        <f>VLOOKUP($A13,'[1]Cuadro 3'!$B$6:$N$169,2,FALSE)</f>
        <v>1</v>
      </c>
      <c r="REJ13">
        <f>VLOOKUP($A13,'[1]Cuadro 3'!$B$6:$N$169,2,FALSE)</f>
        <v>1</v>
      </c>
      <c r="REK13">
        <f>VLOOKUP($A13,'[1]Cuadro 3'!$B$6:$N$169,2,FALSE)</f>
        <v>1</v>
      </c>
      <c r="REL13">
        <f>VLOOKUP($A13,'[1]Cuadro 3'!$B$6:$N$169,2,FALSE)</f>
        <v>1</v>
      </c>
      <c r="REM13">
        <f>VLOOKUP($A13,'[1]Cuadro 3'!$B$6:$N$169,2,FALSE)</f>
        <v>1</v>
      </c>
      <c r="REN13">
        <f>VLOOKUP($A13,'[1]Cuadro 3'!$B$6:$N$169,2,FALSE)</f>
        <v>1</v>
      </c>
      <c r="REO13">
        <f>VLOOKUP($A13,'[1]Cuadro 3'!$B$6:$N$169,2,FALSE)</f>
        <v>1</v>
      </c>
      <c r="REP13">
        <f>VLOOKUP($A13,'[1]Cuadro 3'!$B$6:$N$169,2,FALSE)</f>
        <v>1</v>
      </c>
      <c r="REQ13">
        <f>VLOOKUP($A13,'[1]Cuadro 3'!$B$6:$N$169,2,FALSE)</f>
        <v>1</v>
      </c>
      <c r="RER13">
        <f>VLOOKUP($A13,'[1]Cuadro 3'!$B$6:$N$169,2,FALSE)</f>
        <v>1</v>
      </c>
      <c r="RES13">
        <f>VLOOKUP($A13,'[1]Cuadro 3'!$B$6:$N$169,2,FALSE)</f>
        <v>1</v>
      </c>
      <c r="RET13">
        <f>VLOOKUP($A13,'[1]Cuadro 3'!$B$6:$N$169,2,FALSE)</f>
        <v>1</v>
      </c>
      <c r="REU13">
        <f>VLOOKUP($A13,'[1]Cuadro 3'!$B$6:$N$169,2,FALSE)</f>
        <v>1</v>
      </c>
      <c r="REV13">
        <f>VLOOKUP($A13,'[1]Cuadro 3'!$B$6:$N$169,2,FALSE)</f>
        <v>1</v>
      </c>
      <c r="REW13">
        <f>VLOOKUP($A13,'[1]Cuadro 3'!$B$6:$N$169,2,FALSE)</f>
        <v>1</v>
      </c>
      <c r="REX13">
        <f>VLOOKUP($A13,'[1]Cuadro 3'!$B$6:$N$169,2,FALSE)</f>
        <v>1</v>
      </c>
      <c r="REY13">
        <f>VLOOKUP($A13,'[1]Cuadro 3'!$B$6:$N$169,2,FALSE)</f>
        <v>1</v>
      </c>
      <c r="REZ13">
        <f>VLOOKUP($A13,'[1]Cuadro 3'!$B$6:$N$169,2,FALSE)</f>
        <v>1</v>
      </c>
      <c r="RFA13">
        <f>VLOOKUP($A13,'[1]Cuadro 3'!$B$6:$N$169,2,FALSE)</f>
        <v>1</v>
      </c>
      <c r="RFB13">
        <f>VLOOKUP($A13,'[1]Cuadro 3'!$B$6:$N$169,2,FALSE)</f>
        <v>1</v>
      </c>
      <c r="RFC13">
        <f>VLOOKUP($A13,'[1]Cuadro 3'!$B$6:$N$169,2,FALSE)</f>
        <v>1</v>
      </c>
      <c r="RFD13">
        <f>VLOOKUP($A13,'[1]Cuadro 3'!$B$6:$N$169,2,FALSE)</f>
        <v>1</v>
      </c>
      <c r="RFE13">
        <f>VLOOKUP($A13,'[1]Cuadro 3'!$B$6:$N$169,2,FALSE)</f>
        <v>1</v>
      </c>
      <c r="RFF13">
        <f>VLOOKUP($A13,'[1]Cuadro 3'!$B$6:$N$169,2,FALSE)</f>
        <v>1</v>
      </c>
      <c r="RFG13">
        <f>VLOOKUP($A13,'[1]Cuadro 3'!$B$6:$N$169,2,FALSE)</f>
        <v>1</v>
      </c>
      <c r="RFH13">
        <f>VLOOKUP($A13,'[1]Cuadro 3'!$B$6:$N$169,2,FALSE)</f>
        <v>1</v>
      </c>
      <c r="RFI13">
        <f>VLOOKUP($A13,'[1]Cuadro 3'!$B$6:$N$169,2,FALSE)</f>
        <v>1</v>
      </c>
      <c r="RFJ13">
        <f>VLOOKUP($A13,'[1]Cuadro 3'!$B$6:$N$169,2,FALSE)</f>
        <v>1</v>
      </c>
      <c r="RFK13">
        <f>VLOOKUP($A13,'[1]Cuadro 3'!$B$6:$N$169,2,FALSE)</f>
        <v>1</v>
      </c>
      <c r="RFL13">
        <f>VLOOKUP($A13,'[1]Cuadro 3'!$B$6:$N$169,2,FALSE)</f>
        <v>1</v>
      </c>
      <c r="RFM13">
        <f>VLOOKUP($A13,'[1]Cuadro 3'!$B$6:$N$169,2,FALSE)</f>
        <v>1</v>
      </c>
      <c r="RFN13">
        <f>VLOOKUP($A13,'[1]Cuadro 3'!$B$6:$N$169,2,FALSE)</f>
        <v>1</v>
      </c>
      <c r="RFO13">
        <f>VLOOKUP($A13,'[1]Cuadro 3'!$B$6:$N$169,2,FALSE)</f>
        <v>1</v>
      </c>
      <c r="RFP13">
        <f>VLOOKUP($A13,'[1]Cuadro 3'!$B$6:$N$169,2,FALSE)</f>
        <v>1</v>
      </c>
      <c r="RFQ13">
        <f>VLOOKUP($A13,'[1]Cuadro 3'!$B$6:$N$169,2,FALSE)</f>
        <v>1</v>
      </c>
      <c r="RFR13">
        <f>VLOOKUP($A13,'[1]Cuadro 3'!$B$6:$N$169,2,FALSE)</f>
        <v>1</v>
      </c>
      <c r="RFS13">
        <f>VLOOKUP($A13,'[1]Cuadro 3'!$B$6:$N$169,2,FALSE)</f>
        <v>1</v>
      </c>
      <c r="RFT13">
        <f>VLOOKUP($A13,'[1]Cuadro 3'!$B$6:$N$169,2,FALSE)</f>
        <v>1</v>
      </c>
      <c r="RFU13">
        <f>VLOOKUP($A13,'[1]Cuadro 3'!$B$6:$N$169,2,FALSE)</f>
        <v>1</v>
      </c>
      <c r="RFV13">
        <f>VLOOKUP($A13,'[1]Cuadro 3'!$B$6:$N$169,2,FALSE)</f>
        <v>1</v>
      </c>
      <c r="RFW13">
        <f>VLOOKUP($A13,'[1]Cuadro 3'!$B$6:$N$169,2,FALSE)</f>
        <v>1</v>
      </c>
      <c r="RFX13">
        <f>VLOOKUP($A13,'[1]Cuadro 3'!$B$6:$N$169,2,FALSE)</f>
        <v>1</v>
      </c>
      <c r="RFY13">
        <f>VLOOKUP($A13,'[1]Cuadro 3'!$B$6:$N$169,2,FALSE)</f>
        <v>1</v>
      </c>
      <c r="RFZ13">
        <f>VLOOKUP($A13,'[1]Cuadro 3'!$B$6:$N$169,2,FALSE)</f>
        <v>1</v>
      </c>
      <c r="RGA13">
        <f>VLOOKUP($A13,'[1]Cuadro 3'!$B$6:$N$169,2,FALSE)</f>
        <v>1</v>
      </c>
      <c r="RGB13">
        <f>VLOOKUP($A13,'[1]Cuadro 3'!$B$6:$N$169,2,FALSE)</f>
        <v>1</v>
      </c>
      <c r="RGC13">
        <f>VLOOKUP($A13,'[1]Cuadro 3'!$B$6:$N$169,2,FALSE)</f>
        <v>1</v>
      </c>
      <c r="RGD13">
        <f>VLOOKUP($A13,'[1]Cuadro 3'!$B$6:$N$169,2,FALSE)</f>
        <v>1</v>
      </c>
      <c r="RGE13">
        <f>VLOOKUP($A13,'[1]Cuadro 3'!$B$6:$N$169,2,FALSE)</f>
        <v>1</v>
      </c>
      <c r="RGF13">
        <f>VLOOKUP($A13,'[1]Cuadro 3'!$B$6:$N$169,2,FALSE)</f>
        <v>1</v>
      </c>
      <c r="RGG13">
        <f>VLOOKUP($A13,'[1]Cuadro 3'!$B$6:$N$169,2,FALSE)</f>
        <v>1</v>
      </c>
      <c r="RGH13">
        <f>VLOOKUP($A13,'[1]Cuadro 3'!$B$6:$N$169,2,FALSE)</f>
        <v>1</v>
      </c>
      <c r="RGI13">
        <f>VLOOKUP($A13,'[1]Cuadro 3'!$B$6:$N$169,2,FALSE)</f>
        <v>1</v>
      </c>
      <c r="RGJ13">
        <f>VLOOKUP($A13,'[1]Cuadro 3'!$B$6:$N$169,2,FALSE)</f>
        <v>1</v>
      </c>
      <c r="RGK13">
        <f>VLOOKUP($A13,'[1]Cuadro 3'!$B$6:$N$169,2,FALSE)</f>
        <v>1</v>
      </c>
      <c r="RGL13">
        <f>VLOOKUP($A13,'[1]Cuadro 3'!$B$6:$N$169,2,FALSE)</f>
        <v>1</v>
      </c>
      <c r="RGM13">
        <f>VLOOKUP($A13,'[1]Cuadro 3'!$B$6:$N$169,2,FALSE)</f>
        <v>1</v>
      </c>
      <c r="RGN13">
        <f>VLOOKUP($A13,'[1]Cuadro 3'!$B$6:$N$169,2,FALSE)</f>
        <v>1</v>
      </c>
      <c r="RGO13">
        <f>VLOOKUP($A13,'[1]Cuadro 3'!$B$6:$N$169,2,FALSE)</f>
        <v>1</v>
      </c>
      <c r="RGP13">
        <f>VLOOKUP($A13,'[1]Cuadro 3'!$B$6:$N$169,2,FALSE)</f>
        <v>1</v>
      </c>
      <c r="RGQ13">
        <f>VLOOKUP($A13,'[1]Cuadro 3'!$B$6:$N$169,2,FALSE)</f>
        <v>1</v>
      </c>
      <c r="RGR13">
        <f>VLOOKUP($A13,'[1]Cuadro 3'!$B$6:$N$169,2,FALSE)</f>
        <v>1</v>
      </c>
      <c r="RGS13">
        <f>VLOOKUP($A13,'[1]Cuadro 3'!$B$6:$N$169,2,FALSE)</f>
        <v>1</v>
      </c>
      <c r="RGT13">
        <f>VLOOKUP($A13,'[1]Cuadro 3'!$B$6:$N$169,2,FALSE)</f>
        <v>1</v>
      </c>
      <c r="RGU13">
        <f>VLOOKUP($A13,'[1]Cuadro 3'!$B$6:$N$169,2,FALSE)</f>
        <v>1</v>
      </c>
      <c r="RGV13">
        <f>VLOOKUP($A13,'[1]Cuadro 3'!$B$6:$N$169,2,FALSE)</f>
        <v>1</v>
      </c>
      <c r="RGW13">
        <f>VLOOKUP($A13,'[1]Cuadro 3'!$B$6:$N$169,2,FALSE)</f>
        <v>1</v>
      </c>
      <c r="RGX13">
        <f>VLOOKUP($A13,'[1]Cuadro 3'!$B$6:$N$169,2,FALSE)</f>
        <v>1</v>
      </c>
      <c r="RGY13">
        <f>VLOOKUP($A13,'[1]Cuadro 3'!$B$6:$N$169,2,FALSE)</f>
        <v>1</v>
      </c>
      <c r="RGZ13">
        <f>VLOOKUP($A13,'[1]Cuadro 3'!$B$6:$N$169,2,FALSE)</f>
        <v>1</v>
      </c>
      <c r="RHA13">
        <f>VLOOKUP($A13,'[1]Cuadro 3'!$B$6:$N$169,2,FALSE)</f>
        <v>1</v>
      </c>
      <c r="RHB13">
        <f>VLOOKUP($A13,'[1]Cuadro 3'!$B$6:$N$169,2,FALSE)</f>
        <v>1</v>
      </c>
      <c r="RHC13">
        <f>VLOOKUP($A13,'[1]Cuadro 3'!$B$6:$N$169,2,FALSE)</f>
        <v>1</v>
      </c>
      <c r="RHD13">
        <f>VLOOKUP($A13,'[1]Cuadro 3'!$B$6:$N$169,2,FALSE)</f>
        <v>1</v>
      </c>
      <c r="RHE13">
        <f>VLOOKUP($A13,'[1]Cuadro 3'!$B$6:$N$169,2,FALSE)</f>
        <v>1</v>
      </c>
      <c r="RHF13">
        <f>VLOOKUP($A13,'[1]Cuadro 3'!$B$6:$N$169,2,FALSE)</f>
        <v>1</v>
      </c>
      <c r="RHG13">
        <f>VLOOKUP($A13,'[1]Cuadro 3'!$B$6:$N$169,2,FALSE)</f>
        <v>1</v>
      </c>
      <c r="RHH13">
        <f>VLOOKUP($A13,'[1]Cuadro 3'!$B$6:$N$169,2,FALSE)</f>
        <v>1</v>
      </c>
      <c r="RHI13">
        <f>VLOOKUP($A13,'[1]Cuadro 3'!$B$6:$N$169,2,FALSE)</f>
        <v>1</v>
      </c>
      <c r="RHJ13">
        <f>VLOOKUP($A13,'[1]Cuadro 3'!$B$6:$N$169,2,FALSE)</f>
        <v>1</v>
      </c>
      <c r="RHK13">
        <f>VLOOKUP($A13,'[1]Cuadro 3'!$B$6:$N$169,2,FALSE)</f>
        <v>1</v>
      </c>
      <c r="RHL13">
        <f>VLOOKUP($A13,'[1]Cuadro 3'!$B$6:$N$169,2,FALSE)</f>
        <v>1</v>
      </c>
      <c r="RHM13">
        <f>VLOOKUP($A13,'[1]Cuadro 3'!$B$6:$N$169,2,FALSE)</f>
        <v>1</v>
      </c>
      <c r="RHN13">
        <f>VLOOKUP($A13,'[1]Cuadro 3'!$B$6:$N$169,2,FALSE)</f>
        <v>1</v>
      </c>
      <c r="RHO13">
        <f>VLOOKUP($A13,'[1]Cuadro 3'!$B$6:$N$169,2,FALSE)</f>
        <v>1</v>
      </c>
      <c r="RHP13">
        <f>VLOOKUP($A13,'[1]Cuadro 3'!$B$6:$N$169,2,FALSE)</f>
        <v>1</v>
      </c>
      <c r="RHQ13">
        <f>VLOOKUP($A13,'[1]Cuadro 3'!$B$6:$N$169,2,FALSE)</f>
        <v>1</v>
      </c>
      <c r="RHR13">
        <f>VLOOKUP($A13,'[1]Cuadro 3'!$B$6:$N$169,2,FALSE)</f>
        <v>1</v>
      </c>
      <c r="RHS13">
        <f>VLOOKUP($A13,'[1]Cuadro 3'!$B$6:$N$169,2,FALSE)</f>
        <v>1</v>
      </c>
      <c r="RHT13">
        <f>VLOOKUP($A13,'[1]Cuadro 3'!$B$6:$N$169,2,FALSE)</f>
        <v>1</v>
      </c>
      <c r="RHU13">
        <f>VLOOKUP($A13,'[1]Cuadro 3'!$B$6:$N$169,2,FALSE)</f>
        <v>1</v>
      </c>
      <c r="RHV13">
        <f>VLOOKUP($A13,'[1]Cuadro 3'!$B$6:$N$169,2,FALSE)</f>
        <v>1</v>
      </c>
      <c r="RHW13">
        <f>VLOOKUP($A13,'[1]Cuadro 3'!$B$6:$N$169,2,FALSE)</f>
        <v>1</v>
      </c>
      <c r="RHX13">
        <f>VLOOKUP($A13,'[1]Cuadro 3'!$B$6:$N$169,2,FALSE)</f>
        <v>1</v>
      </c>
      <c r="RHY13">
        <f>VLOOKUP($A13,'[1]Cuadro 3'!$B$6:$N$169,2,FALSE)</f>
        <v>1</v>
      </c>
      <c r="RHZ13">
        <f>VLOOKUP($A13,'[1]Cuadro 3'!$B$6:$N$169,2,FALSE)</f>
        <v>1</v>
      </c>
      <c r="RIA13">
        <f>VLOOKUP($A13,'[1]Cuadro 3'!$B$6:$N$169,2,FALSE)</f>
        <v>1</v>
      </c>
      <c r="RIB13">
        <f>VLOOKUP($A13,'[1]Cuadro 3'!$B$6:$N$169,2,FALSE)</f>
        <v>1</v>
      </c>
      <c r="RIC13">
        <f>VLOOKUP($A13,'[1]Cuadro 3'!$B$6:$N$169,2,FALSE)</f>
        <v>1</v>
      </c>
      <c r="RID13">
        <f>VLOOKUP($A13,'[1]Cuadro 3'!$B$6:$N$169,2,FALSE)</f>
        <v>1</v>
      </c>
      <c r="RIE13">
        <f>VLOOKUP($A13,'[1]Cuadro 3'!$B$6:$N$169,2,FALSE)</f>
        <v>1</v>
      </c>
      <c r="RIF13">
        <f>VLOOKUP($A13,'[1]Cuadro 3'!$B$6:$N$169,2,FALSE)</f>
        <v>1</v>
      </c>
      <c r="RIG13">
        <f>VLOOKUP($A13,'[1]Cuadro 3'!$B$6:$N$169,2,FALSE)</f>
        <v>1</v>
      </c>
      <c r="RIH13">
        <f>VLOOKUP($A13,'[1]Cuadro 3'!$B$6:$N$169,2,FALSE)</f>
        <v>1</v>
      </c>
      <c r="RII13">
        <f>VLOOKUP($A13,'[1]Cuadro 3'!$B$6:$N$169,2,FALSE)</f>
        <v>1</v>
      </c>
      <c r="RIJ13">
        <f>VLOOKUP($A13,'[1]Cuadro 3'!$B$6:$N$169,2,FALSE)</f>
        <v>1</v>
      </c>
      <c r="RIK13">
        <f>VLOOKUP($A13,'[1]Cuadro 3'!$B$6:$N$169,2,FALSE)</f>
        <v>1</v>
      </c>
      <c r="RIL13">
        <f>VLOOKUP($A13,'[1]Cuadro 3'!$B$6:$N$169,2,FALSE)</f>
        <v>1</v>
      </c>
      <c r="RIM13">
        <f>VLOOKUP($A13,'[1]Cuadro 3'!$B$6:$N$169,2,FALSE)</f>
        <v>1</v>
      </c>
      <c r="RIN13">
        <f>VLOOKUP($A13,'[1]Cuadro 3'!$B$6:$N$169,2,FALSE)</f>
        <v>1</v>
      </c>
      <c r="RIO13">
        <f>VLOOKUP($A13,'[1]Cuadro 3'!$B$6:$N$169,2,FALSE)</f>
        <v>1</v>
      </c>
      <c r="RIP13">
        <f>VLOOKUP($A13,'[1]Cuadro 3'!$B$6:$N$169,2,FALSE)</f>
        <v>1</v>
      </c>
      <c r="RIQ13">
        <f>VLOOKUP($A13,'[1]Cuadro 3'!$B$6:$N$169,2,FALSE)</f>
        <v>1</v>
      </c>
      <c r="RIR13">
        <f>VLOOKUP($A13,'[1]Cuadro 3'!$B$6:$N$169,2,FALSE)</f>
        <v>1</v>
      </c>
      <c r="RIS13">
        <f>VLOOKUP($A13,'[1]Cuadro 3'!$B$6:$N$169,2,FALSE)</f>
        <v>1</v>
      </c>
      <c r="RIT13">
        <f>VLOOKUP($A13,'[1]Cuadro 3'!$B$6:$N$169,2,FALSE)</f>
        <v>1</v>
      </c>
      <c r="RIU13">
        <f>VLOOKUP($A13,'[1]Cuadro 3'!$B$6:$N$169,2,FALSE)</f>
        <v>1</v>
      </c>
      <c r="RIV13">
        <f>VLOOKUP($A13,'[1]Cuadro 3'!$B$6:$N$169,2,FALSE)</f>
        <v>1</v>
      </c>
      <c r="RIW13">
        <f>VLOOKUP($A13,'[1]Cuadro 3'!$B$6:$N$169,2,FALSE)</f>
        <v>1</v>
      </c>
      <c r="RIX13">
        <f>VLOOKUP($A13,'[1]Cuadro 3'!$B$6:$N$169,2,FALSE)</f>
        <v>1</v>
      </c>
      <c r="RIY13">
        <f>VLOOKUP($A13,'[1]Cuadro 3'!$B$6:$N$169,2,FALSE)</f>
        <v>1</v>
      </c>
      <c r="RIZ13">
        <f>VLOOKUP($A13,'[1]Cuadro 3'!$B$6:$N$169,2,FALSE)</f>
        <v>1</v>
      </c>
      <c r="RJA13">
        <f>VLOOKUP($A13,'[1]Cuadro 3'!$B$6:$N$169,2,FALSE)</f>
        <v>1</v>
      </c>
      <c r="RJB13">
        <f>VLOOKUP($A13,'[1]Cuadro 3'!$B$6:$N$169,2,FALSE)</f>
        <v>1</v>
      </c>
      <c r="RJC13">
        <f>VLOOKUP($A13,'[1]Cuadro 3'!$B$6:$N$169,2,FALSE)</f>
        <v>1</v>
      </c>
      <c r="RJD13">
        <f>VLOOKUP($A13,'[1]Cuadro 3'!$B$6:$N$169,2,FALSE)</f>
        <v>1</v>
      </c>
      <c r="RJE13">
        <f>VLOOKUP($A13,'[1]Cuadro 3'!$B$6:$N$169,2,FALSE)</f>
        <v>1</v>
      </c>
      <c r="RJF13">
        <f>VLOOKUP($A13,'[1]Cuadro 3'!$B$6:$N$169,2,FALSE)</f>
        <v>1</v>
      </c>
      <c r="RJG13">
        <f>VLOOKUP($A13,'[1]Cuadro 3'!$B$6:$N$169,2,FALSE)</f>
        <v>1</v>
      </c>
      <c r="RJH13">
        <f>VLOOKUP($A13,'[1]Cuadro 3'!$B$6:$N$169,2,FALSE)</f>
        <v>1</v>
      </c>
      <c r="RJI13">
        <f>VLOOKUP($A13,'[1]Cuadro 3'!$B$6:$N$169,2,FALSE)</f>
        <v>1</v>
      </c>
      <c r="RJJ13">
        <f>VLOOKUP($A13,'[1]Cuadro 3'!$B$6:$N$169,2,FALSE)</f>
        <v>1</v>
      </c>
      <c r="RJK13">
        <f>VLOOKUP($A13,'[1]Cuadro 3'!$B$6:$N$169,2,FALSE)</f>
        <v>1</v>
      </c>
      <c r="RJL13">
        <f>VLOOKUP($A13,'[1]Cuadro 3'!$B$6:$N$169,2,FALSE)</f>
        <v>1</v>
      </c>
      <c r="RJM13">
        <f>VLOOKUP($A13,'[1]Cuadro 3'!$B$6:$N$169,2,FALSE)</f>
        <v>1</v>
      </c>
      <c r="RJN13">
        <f>VLOOKUP($A13,'[1]Cuadro 3'!$B$6:$N$169,2,FALSE)</f>
        <v>1</v>
      </c>
      <c r="RJO13">
        <f>VLOOKUP($A13,'[1]Cuadro 3'!$B$6:$N$169,2,FALSE)</f>
        <v>1</v>
      </c>
      <c r="RJP13">
        <f>VLOOKUP($A13,'[1]Cuadro 3'!$B$6:$N$169,2,FALSE)</f>
        <v>1</v>
      </c>
      <c r="RJQ13">
        <f>VLOOKUP($A13,'[1]Cuadro 3'!$B$6:$N$169,2,FALSE)</f>
        <v>1</v>
      </c>
      <c r="RJR13">
        <f>VLOOKUP($A13,'[1]Cuadro 3'!$B$6:$N$169,2,FALSE)</f>
        <v>1</v>
      </c>
      <c r="RJS13">
        <f>VLOOKUP($A13,'[1]Cuadro 3'!$B$6:$N$169,2,FALSE)</f>
        <v>1</v>
      </c>
      <c r="RJT13">
        <f>VLOOKUP($A13,'[1]Cuadro 3'!$B$6:$N$169,2,FALSE)</f>
        <v>1</v>
      </c>
      <c r="RJU13">
        <f>VLOOKUP($A13,'[1]Cuadro 3'!$B$6:$N$169,2,FALSE)</f>
        <v>1</v>
      </c>
      <c r="RJV13">
        <f>VLOOKUP($A13,'[1]Cuadro 3'!$B$6:$N$169,2,FALSE)</f>
        <v>1</v>
      </c>
      <c r="RJW13">
        <f>VLOOKUP($A13,'[1]Cuadro 3'!$B$6:$N$169,2,FALSE)</f>
        <v>1</v>
      </c>
      <c r="RJX13">
        <f>VLOOKUP($A13,'[1]Cuadro 3'!$B$6:$N$169,2,FALSE)</f>
        <v>1</v>
      </c>
      <c r="RJY13">
        <f>VLOOKUP($A13,'[1]Cuadro 3'!$B$6:$N$169,2,FALSE)</f>
        <v>1</v>
      </c>
      <c r="RJZ13">
        <f>VLOOKUP($A13,'[1]Cuadro 3'!$B$6:$N$169,2,FALSE)</f>
        <v>1</v>
      </c>
      <c r="RKA13">
        <f>VLOOKUP($A13,'[1]Cuadro 3'!$B$6:$N$169,2,FALSE)</f>
        <v>1</v>
      </c>
      <c r="RKB13">
        <f>VLOOKUP($A13,'[1]Cuadro 3'!$B$6:$N$169,2,FALSE)</f>
        <v>1</v>
      </c>
      <c r="RKC13">
        <f>VLOOKUP($A13,'[1]Cuadro 3'!$B$6:$N$169,2,FALSE)</f>
        <v>1</v>
      </c>
      <c r="RKD13">
        <f>VLOOKUP($A13,'[1]Cuadro 3'!$B$6:$N$169,2,FALSE)</f>
        <v>1</v>
      </c>
      <c r="RKE13">
        <f>VLOOKUP($A13,'[1]Cuadro 3'!$B$6:$N$169,2,FALSE)</f>
        <v>1</v>
      </c>
      <c r="RKF13">
        <f>VLOOKUP($A13,'[1]Cuadro 3'!$B$6:$N$169,2,FALSE)</f>
        <v>1</v>
      </c>
      <c r="RKG13">
        <f>VLOOKUP($A13,'[1]Cuadro 3'!$B$6:$N$169,2,FALSE)</f>
        <v>1</v>
      </c>
      <c r="RKH13">
        <f>VLOOKUP($A13,'[1]Cuadro 3'!$B$6:$N$169,2,FALSE)</f>
        <v>1</v>
      </c>
      <c r="RKI13">
        <f>VLOOKUP($A13,'[1]Cuadro 3'!$B$6:$N$169,2,FALSE)</f>
        <v>1</v>
      </c>
      <c r="RKJ13">
        <f>VLOOKUP($A13,'[1]Cuadro 3'!$B$6:$N$169,2,FALSE)</f>
        <v>1</v>
      </c>
      <c r="RKK13">
        <f>VLOOKUP($A13,'[1]Cuadro 3'!$B$6:$N$169,2,FALSE)</f>
        <v>1</v>
      </c>
      <c r="RKL13">
        <f>VLOOKUP($A13,'[1]Cuadro 3'!$B$6:$N$169,2,FALSE)</f>
        <v>1</v>
      </c>
      <c r="RKM13">
        <f>VLOOKUP($A13,'[1]Cuadro 3'!$B$6:$N$169,2,FALSE)</f>
        <v>1</v>
      </c>
      <c r="RKN13">
        <f>VLOOKUP($A13,'[1]Cuadro 3'!$B$6:$N$169,2,FALSE)</f>
        <v>1</v>
      </c>
      <c r="RKO13">
        <f>VLOOKUP($A13,'[1]Cuadro 3'!$B$6:$N$169,2,FALSE)</f>
        <v>1</v>
      </c>
      <c r="RKP13">
        <f>VLOOKUP($A13,'[1]Cuadro 3'!$B$6:$N$169,2,FALSE)</f>
        <v>1</v>
      </c>
      <c r="RKQ13">
        <f>VLOOKUP($A13,'[1]Cuadro 3'!$B$6:$N$169,2,FALSE)</f>
        <v>1</v>
      </c>
      <c r="RKR13">
        <f>VLOOKUP($A13,'[1]Cuadro 3'!$B$6:$N$169,2,FALSE)</f>
        <v>1</v>
      </c>
      <c r="RKS13">
        <f>VLOOKUP($A13,'[1]Cuadro 3'!$B$6:$N$169,2,FALSE)</f>
        <v>1</v>
      </c>
      <c r="RKT13">
        <f>VLOOKUP($A13,'[1]Cuadro 3'!$B$6:$N$169,2,FALSE)</f>
        <v>1</v>
      </c>
      <c r="RKU13">
        <f>VLOOKUP($A13,'[1]Cuadro 3'!$B$6:$N$169,2,FALSE)</f>
        <v>1</v>
      </c>
      <c r="RKV13">
        <f>VLOOKUP($A13,'[1]Cuadro 3'!$B$6:$N$169,2,FALSE)</f>
        <v>1</v>
      </c>
      <c r="RKW13">
        <f>VLOOKUP($A13,'[1]Cuadro 3'!$B$6:$N$169,2,FALSE)</f>
        <v>1</v>
      </c>
      <c r="RKX13">
        <f>VLOOKUP($A13,'[1]Cuadro 3'!$B$6:$N$169,2,FALSE)</f>
        <v>1</v>
      </c>
      <c r="RKY13">
        <f>VLOOKUP($A13,'[1]Cuadro 3'!$B$6:$N$169,2,FALSE)</f>
        <v>1</v>
      </c>
      <c r="RKZ13">
        <f>VLOOKUP($A13,'[1]Cuadro 3'!$B$6:$N$169,2,FALSE)</f>
        <v>1</v>
      </c>
      <c r="RLA13">
        <f>VLOOKUP($A13,'[1]Cuadro 3'!$B$6:$N$169,2,FALSE)</f>
        <v>1</v>
      </c>
      <c r="RLB13">
        <f>VLOOKUP($A13,'[1]Cuadro 3'!$B$6:$N$169,2,FALSE)</f>
        <v>1</v>
      </c>
      <c r="RLC13">
        <f>VLOOKUP($A13,'[1]Cuadro 3'!$B$6:$N$169,2,FALSE)</f>
        <v>1</v>
      </c>
      <c r="RLD13">
        <f>VLOOKUP($A13,'[1]Cuadro 3'!$B$6:$N$169,2,FALSE)</f>
        <v>1</v>
      </c>
      <c r="RLE13">
        <f>VLOOKUP($A13,'[1]Cuadro 3'!$B$6:$N$169,2,FALSE)</f>
        <v>1</v>
      </c>
      <c r="RLF13">
        <f>VLOOKUP($A13,'[1]Cuadro 3'!$B$6:$N$169,2,FALSE)</f>
        <v>1</v>
      </c>
      <c r="RLG13">
        <f>VLOOKUP($A13,'[1]Cuadro 3'!$B$6:$N$169,2,FALSE)</f>
        <v>1</v>
      </c>
      <c r="RLH13">
        <f>VLOOKUP($A13,'[1]Cuadro 3'!$B$6:$N$169,2,FALSE)</f>
        <v>1</v>
      </c>
      <c r="RLI13">
        <f>VLOOKUP($A13,'[1]Cuadro 3'!$B$6:$N$169,2,FALSE)</f>
        <v>1</v>
      </c>
      <c r="RLJ13">
        <f>VLOOKUP($A13,'[1]Cuadro 3'!$B$6:$N$169,2,FALSE)</f>
        <v>1</v>
      </c>
      <c r="RLK13">
        <f>VLOOKUP($A13,'[1]Cuadro 3'!$B$6:$N$169,2,FALSE)</f>
        <v>1</v>
      </c>
      <c r="RLL13">
        <f>VLOOKUP($A13,'[1]Cuadro 3'!$B$6:$N$169,2,FALSE)</f>
        <v>1</v>
      </c>
      <c r="RLM13">
        <f>VLOOKUP($A13,'[1]Cuadro 3'!$B$6:$N$169,2,FALSE)</f>
        <v>1</v>
      </c>
      <c r="RLN13">
        <f>VLOOKUP($A13,'[1]Cuadro 3'!$B$6:$N$169,2,FALSE)</f>
        <v>1</v>
      </c>
      <c r="RLO13">
        <f>VLOOKUP($A13,'[1]Cuadro 3'!$B$6:$N$169,2,FALSE)</f>
        <v>1</v>
      </c>
      <c r="RLP13">
        <f>VLOOKUP($A13,'[1]Cuadro 3'!$B$6:$N$169,2,FALSE)</f>
        <v>1</v>
      </c>
      <c r="RLQ13">
        <f>VLOOKUP($A13,'[1]Cuadro 3'!$B$6:$N$169,2,FALSE)</f>
        <v>1</v>
      </c>
      <c r="RLR13">
        <f>VLOOKUP($A13,'[1]Cuadro 3'!$B$6:$N$169,2,FALSE)</f>
        <v>1</v>
      </c>
      <c r="RLS13">
        <f>VLOOKUP($A13,'[1]Cuadro 3'!$B$6:$N$169,2,FALSE)</f>
        <v>1</v>
      </c>
      <c r="RLT13">
        <f>VLOOKUP($A13,'[1]Cuadro 3'!$B$6:$N$169,2,FALSE)</f>
        <v>1</v>
      </c>
      <c r="RLU13">
        <f>VLOOKUP($A13,'[1]Cuadro 3'!$B$6:$N$169,2,FALSE)</f>
        <v>1</v>
      </c>
      <c r="RLV13">
        <f>VLOOKUP($A13,'[1]Cuadro 3'!$B$6:$N$169,2,FALSE)</f>
        <v>1</v>
      </c>
      <c r="RLW13">
        <f>VLOOKUP($A13,'[1]Cuadro 3'!$B$6:$N$169,2,FALSE)</f>
        <v>1</v>
      </c>
      <c r="RLX13">
        <f>VLOOKUP($A13,'[1]Cuadro 3'!$B$6:$N$169,2,FALSE)</f>
        <v>1</v>
      </c>
      <c r="RLY13">
        <f>VLOOKUP($A13,'[1]Cuadro 3'!$B$6:$N$169,2,FALSE)</f>
        <v>1</v>
      </c>
      <c r="RLZ13">
        <f>VLOOKUP($A13,'[1]Cuadro 3'!$B$6:$N$169,2,FALSE)</f>
        <v>1</v>
      </c>
      <c r="RMA13">
        <f>VLOOKUP($A13,'[1]Cuadro 3'!$B$6:$N$169,2,FALSE)</f>
        <v>1</v>
      </c>
      <c r="RMB13">
        <f>VLOOKUP($A13,'[1]Cuadro 3'!$B$6:$N$169,2,FALSE)</f>
        <v>1</v>
      </c>
      <c r="RMC13">
        <f>VLOOKUP($A13,'[1]Cuadro 3'!$B$6:$N$169,2,FALSE)</f>
        <v>1</v>
      </c>
      <c r="RMD13">
        <f>VLOOKUP($A13,'[1]Cuadro 3'!$B$6:$N$169,2,FALSE)</f>
        <v>1</v>
      </c>
      <c r="RME13">
        <f>VLOOKUP($A13,'[1]Cuadro 3'!$B$6:$N$169,2,FALSE)</f>
        <v>1</v>
      </c>
      <c r="RMF13">
        <f>VLOOKUP($A13,'[1]Cuadro 3'!$B$6:$N$169,2,FALSE)</f>
        <v>1</v>
      </c>
      <c r="RMG13">
        <f>VLOOKUP($A13,'[1]Cuadro 3'!$B$6:$N$169,2,FALSE)</f>
        <v>1</v>
      </c>
      <c r="RMH13">
        <f>VLOOKUP($A13,'[1]Cuadro 3'!$B$6:$N$169,2,FALSE)</f>
        <v>1</v>
      </c>
      <c r="RMI13">
        <f>VLOOKUP($A13,'[1]Cuadro 3'!$B$6:$N$169,2,FALSE)</f>
        <v>1</v>
      </c>
      <c r="RMJ13">
        <f>VLOOKUP($A13,'[1]Cuadro 3'!$B$6:$N$169,2,FALSE)</f>
        <v>1</v>
      </c>
      <c r="RMK13">
        <f>VLOOKUP($A13,'[1]Cuadro 3'!$B$6:$N$169,2,FALSE)</f>
        <v>1</v>
      </c>
      <c r="RML13">
        <f>VLOOKUP($A13,'[1]Cuadro 3'!$B$6:$N$169,2,FALSE)</f>
        <v>1</v>
      </c>
      <c r="RMM13">
        <f>VLOOKUP($A13,'[1]Cuadro 3'!$B$6:$N$169,2,FALSE)</f>
        <v>1</v>
      </c>
      <c r="RMN13">
        <f>VLOOKUP($A13,'[1]Cuadro 3'!$B$6:$N$169,2,FALSE)</f>
        <v>1</v>
      </c>
      <c r="RMO13">
        <f>VLOOKUP($A13,'[1]Cuadro 3'!$B$6:$N$169,2,FALSE)</f>
        <v>1</v>
      </c>
      <c r="RMP13">
        <f>VLOOKUP($A13,'[1]Cuadro 3'!$B$6:$N$169,2,FALSE)</f>
        <v>1</v>
      </c>
      <c r="RMQ13">
        <f>VLOOKUP($A13,'[1]Cuadro 3'!$B$6:$N$169,2,FALSE)</f>
        <v>1</v>
      </c>
      <c r="RMR13">
        <f>VLOOKUP($A13,'[1]Cuadro 3'!$B$6:$N$169,2,FALSE)</f>
        <v>1</v>
      </c>
      <c r="RMS13">
        <f>VLOOKUP($A13,'[1]Cuadro 3'!$B$6:$N$169,2,FALSE)</f>
        <v>1</v>
      </c>
      <c r="RMT13">
        <f>VLOOKUP($A13,'[1]Cuadro 3'!$B$6:$N$169,2,FALSE)</f>
        <v>1</v>
      </c>
      <c r="RMU13">
        <f>VLOOKUP($A13,'[1]Cuadro 3'!$B$6:$N$169,2,FALSE)</f>
        <v>1</v>
      </c>
      <c r="RMV13">
        <f>VLOOKUP($A13,'[1]Cuadro 3'!$B$6:$N$169,2,FALSE)</f>
        <v>1</v>
      </c>
      <c r="RMW13">
        <f>VLOOKUP($A13,'[1]Cuadro 3'!$B$6:$N$169,2,FALSE)</f>
        <v>1</v>
      </c>
      <c r="RMX13">
        <f>VLOOKUP($A13,'[1]Cuadro 3'!$B$6:$N$169,2,FALSE)</f>
        <v>1</v>
      </c>
      <c r="RMY13">
        <f>VLOOKUP($A13,'[1]Cuadro 3'!$B$6:$N$169,2,FALSE)</f>
        <v>1</v>
      </c>
      <c r="RMZ13">
        <f>VLOOKUP($A13,'[1]Cuadro 3'!$B$6:$N$169,2,FALSE)</f>
        <v>1</v>
      </c>
      <c r="RNA13">
        <f>VLOOKUP($A13,'[1]Cuadro 3'!$B$6:$N$169,2,FALSE)</f>
        <v>1</v>
      </c>
      <c r="RNB13">
        <f>VLOOKUP($A13,'[1]Cuadro 3'!$B$6:$N$169,2,FALSE)</f>
        <v>1</v>
      </c>
      <c r="RNC13">
        <f>VLOOKUP($A13,'[1]Cuadro 3'!$B$6:$N$169,2,FALSE)</f>
        <v>1</v>
      </c>
      <c r="RND13">
        <f>VLOOKUP($A13,'[1]Cuadro 3'!$B$6:$N$169,2,FALSE)</f>
        <v>1</v>
      </c>
      <c r="RNE13">
        <f>VLOOKUP($A13,'[1]Cuadro 3'!$B$6:$N$169,2,FALSE)</f>
        <v>1</v>
      </c>
      <c r="RNF13">
        <f>VLOOKUP($A13,'[1]Cuadro 3'!$B$6:$N$169,2,FALSE)</f>
        <v>1</v>
      </c>
      <c r="RNG13">
        <f>VLOOKUP($A13,'[1]Cuadro 3'!$B$6:$N$169,2,FALSE)</f>
        <v>1</v>
      </c>
      <c r="RNH13">
        <f>VLOOKUP($A13,'[1]Cuadro 3'!$B$6:$N$169,2,FALSE)</f>
        <v>1</v>
      </c>
      <c r="RNI13">
        <f>VLOOKUP($A13,'[1]Cuadro 3'!$B$6:$N$169,2,FALSE)</f>
        <v>1</v>
      </c>
      <c r="RNJ13">
        <f>VLOOKUP($A13,'[1]Cuadro 3'!$B$6:$N$169,2,FALSE)</f>
        <v>1</v>
      </c>
      <c r="RNK13">
        <f>VLOOKUP($A13,'[1]Cuadro 3'!$B$6:$N$169,2,FALSE)</f>
        <v>1</v>
      </c>
      <c r="RNL13">
        <f>VLOOKUP($A13,'[1]Cuadro 3'!$B$6:$N$169,2,FALSE)</f>
        <v>1</v>
      </c>
      <c r="RNM13">
        <f>VLOOKUP($A13,'[1]Cuadro 3'!$B$6:$N$169,2,FALSE)</f>
        <v>1</v>
      </c>
      <c r="RNN13">
        <f>VLOOKUP($A13,'[1]Cuadro 3'!$B$6:$N$169,2,FALSE)</f>
        <v>1</v>
      </c>
      <c r="RNO13">
        <f>VLOOKUP($A13,'[1]Cuadro 3'!$B$6:$N$169,2,FALSE)</f>
        <v>1</v>
      </c>
      <c r="RNP13">
        <f>VLOOKUP($A13,'[1]Cuadro 3'!$B$6:$N$169,2,FALSE)</f>
        <v>1</v>
      </c>
      <c r="RNQ13">
        <f>VLOOKUP($A13,'[1]Cuadro 3'!$B$6:$N$169,2,FALSE)</f>
        <v>1</v>
      </c>
      <c r="RNR13">
        <f>VLOOKUP($A13,'[1]Cuadro 3'!$B$6:$N$169,2,FALSE)</f>
        <v>1</v>
      </c>
      <c r="RNS13">
        <f>VLOOKUP($A13,'[1]Cuadro 3'!$B$6:$N$169,2,FALSE)</f>
        <v>1</v>
      </c>
      <c r="RNT13">
        <f>VLOOKUP($A13,'[1]Cuadro 3'!$B$6:$N$169,2,FALSE)</f>
        <v>1</v>
      </c>
      <c r="RNU13">
        <f>VLOOKUP($A13,'[1]Cuadro 3'!$B$6:$N$169,2,FALSE)</f>
        <v>1</v>
      </c>
      <c r="RNV13">
        <f>VLOOKUP($A13,'[1]Cuadro 3'!$B$6:$N$169,2,FALSE)</f>
        <v>1</v>
      </c>
      <c r="RNW13">
        <f>VLOOKUP($A13,'[1]Cuadro 3'!$B$6:$N$169,2,FALSE)</f>
        <v>1</v>
      </c>
      <c r="RNX13">
        <f>VLOOKUP($A13,'[1]Cuadro 3'!$B$6:$N$169,2,FALSE)</f>
        <v>1</v>
      </c>
      <c r="RNY13">
        <f>VLOOKUP($A13,'[1]Cuadro 3'!$B$6:$N$169,2,FALSE)</f>
        <v>1</v>
      </c>
      <c r="RNZ13">
        <f>VLOOKUP($A13,'[1]Cuadro 3'!$B$6:$N$169,2,FALSE)</f>
        <v>1</v>
      </c>
      <c r="ROA13">
        <f>VLOOKUP($A13,'[1]Cuadro 3'!$B$6:$N$169,2,FALSE)</f>
        <v>1</v>
      </c>
      <c r="ROB13">
        <f>VLOOKUP($A13,'[1]Cuadro 3'!$B$6:$N$169,2,FALSE)</f>
        <v>1</v>
      </c>
      <c r="ROC13">
        <f>VLOOKUP($A13,'[1]Cuadro 3'!$B$6:$N$169,2,FALSE)</f>
        <v>1</v>
      </c>
      <c r="ROD13">
        <f>VLOOKUP($A13,'[1]Cuadro 3'!$B$6:$N$169,2,FALSE)</f>
        <v>1</v>
      </c>
      <c r="ROE13">
        <f>VLOOKUP($A13,'[1]Cuadro 3'!$B$6:$N$169,2,FALSE)</f>
        <v>1</v>
      </c>
      <c r="ROF13">
        <f>VLOOKUP($A13,'[1]Cuadro 3'!$B$6:$N$169,2,FALSE)</f>
        <v>1</v>
      </c>
      <c r="ROG13">
        <f>VLOOKUP($A13,'[1]Cuadro 3'!$B$6:$N$169,2,FALSE)</f>
        <v>1</v>
      </c>
      <c r="ROH13">
        <f>VLOOKUP($A13,'[1]Cuadro 3'!$B$6:$N$169,2,FALSE)</f>
        <v>1</v>
      </c>
      <c r="ROI13">
        <f>VLOOKUP($A13,'[1]Cuadro 3'!$B$6:$N$169,2,FALSE)</f>
        <v>1</v>
      </c>
      <c r="ROJ13">
        <f>VLOOKUP($A13,'[1]Cuadro 3'!$B$6:$N$169,2,FALSE)</f>
        <v>1</v>
      </c>
      <c r="ROK13">
        <f>VLOOKUP($A13,'[1]Cuadro 3'!$B$6:$N$169,2,FALSE)</f>
        <v>1</v>
      </c>
      <c r="ROL13">
        <f>VLOOKUP($A13,'[1]Cuadro 3'!$B$6:$N$169,2,FALSE)</f>
        <v>1</v>
      </c>
      <c r="ROM13">
        <f>VLOOKUP($A13,'[1]Cuadro 3'!$B$6:$N$169,2,FALSE)</f>
        <v>1</v>
      </c>
      <c r="RON13">
        <f>VLOOKUP($A13,'[1]Cuadro 3'!$B$6:$N$169,2,FALSE)</f>
        <v>1</v>
      </c>
      <c r="ROO13">
        <f>VLOOKUP($A13,'[1]Cuadro 3'!$B$6:$N$169,2,FALSE)</f>
        <v>1</v>
      </c>
      <c r="ROP13">
        <f>VLOOKUP($A13,'[1]Cuadro 3'!$B$6:$N$169,2,FALSE)</f>
        <v>1</v>
      </c>
      <c r="ROQ13">
        <f>VLOOKUP($A13,'[1]Cuadro 3'!$B$6:$N$169,2,FALSE)</f>
        <v>1</v>
      </c>
      <c r="ROR13">
        <f>VLOOKUP($A13,'[1]Cuadro 3'!$B$6:$N$169,2,FALSE)</f>
        <v>1</v>
      </c>
      <c r="ROS13">
        <f>VLOOKUP($A13,'[1]Cuadro 3'!$B$6:$N$169,2,FALSE)</f>
        <v>1</v>
      </c>
      <c r="ROT13">
        <f>VLOOKUP($A13,'[1]Cuadro 3'!$B$6:$N$169,2,FALSE)</f>
        <v>1</v>
      </c>
      <c r="ROU13">
        <f>VLOOKUP($A13,'[1]Cuadro 3'!$B$6:$N$169,2,FALSE)</f>
        <v>1</v>
      </c>
      <c r="ROV13">
        <f>VLOOKUP($A13,'[1]Cuadro 3'!$B$6:$N$169,2,FALSE)</f>
        <v>1</v>
      </c>
      <c r="ROW13">
        <f>VLOOKUP($A13,'[1]Cuadro 3'!$B$6:$N$169,2,FALSE)</f>
        <v>1</v>
      </c>
      <c r="ROX13">
        <f>VLOOKUP($A13,'[1]Cuadro 3'!$B$6:$N$169,2,FALSE)</f>
        <v>1</v>
      </c>
      <c r="ROY13">
        <f>VLOOKUP($A13,'[1]Cuadro 3'!$B$6:$N$169,2,FALSE)</f>
        <v>1</v>
      </c>
      <c r="ROZ13">
        <f>VLOOKUP($A13,'[1]Cuadro 3'!$B$6:$N$169,2,FALSE)</f>
        <v>1</v>
      </c>
      <c r="RPA13">
        <f>VLOOKUP($A13,'[1]Cuadro 3'!$B$6:$N$169,2,FALSE)</f>
        <v>1</v>
      </c>
      <c r="RPB13">
        <f>VLOOKUP($A13,'[1]Cuadro 3'!$B$6:$N$169,2,FALSE)</f>
        <v>1</v>
      </c>
      <c r="RPC13">
        <f>VLOOKUP($A13,'[1]Cuadro 3'!$B$6:$N$169,2,FALSE)</f>
        <v>1</v>
      </c>
      <c r="RPD13">
        <f>VLOOKUP($A13,'[1]Cuadro 3'!$B$6:$N$169,2,FALSE)</f>
        <v>1</v>
      </c>
      <c r="RPE13">
        <f>VLOOKUP($A13,'[1]Cuadro 3'!$B$6:$N$169,2,FALSE)</f>
        <v>1</v>
      </c>
      <c r="RPF13">
        <f>VLOOKUP($A13,'[1]Cuadro 3'!$B$6:$N$169,2,FALSE)</f>
        <v>1</v>
      </c>
      <c r="RPG13">
        <f>VLOOKUP($A13,'[1]Cuadro 3'!$B$6:$N$169,2,FALSE)</f>
        <v>1</v>
      </c>
      <c r="RPH13">
        <f>VLOOKUP($A13,'[1]Cuadro 3'!$B$6:$N$169,2,FALSE)</f>
        <v>1</v>
      </c>
      <c r="RPI13">
        <f>VLOOKUP($A13,'[1]Cuadro 3'!$B$6:$N$169,2,FALSE)</f>
        <v>1</v>
      </c>
      <c r="RPJ13">
        <f>VLOOKUP($A13,'[1]Cuadro 3'!$B$6:$N$169,2,FALSE)</f>
        <v>1</v>
      </c>
      <c r="RPK13">
        <f>VLOOKUP($A13,'[1]Cuadro 3'!$B$6:$N$169,2,FALSE)</f>
        <v>1</v>
      </c>
      <c r="RPL13">
        <f>VLOOKUP($A13,'[1]Cuadro 3'!$B$6:$N$169,2,FALSE)</f>
        <v>1</v>
      </c>
      <c r="RPM13">
        <f>VLOOKUP($A13,'[1]Cuadro 3'!$B$6:$N$169,2,FALSE)</f>
        <v>1</v>
      </c>
      <c r="RPN13">
        <f>VLOOKUP($A13,'[1]Cuadro 3'!$B$6:$N$169,2,FALSE)</f>
        <v>1</v>
      </c>
      <c r="RPO13">
        <f>VLOOKUP($A13,'[1]Cuadro 3'!$B$6:$N$169,2,FALSE)</f>
        <v>1</v>
      </c>
      <c r="RPP13">
        <f>VLOOKUP($A13,'[1]Cuadro 3'!$B$6:$N$169,2,FALSE)</f>
        <v>1</v>
      </c>
      <c r="RPQ13">
        <f>VLOOKUP($A13,'[1]Cuadro 3'!$B$6:$N$169,2,FALSE)</f>
        <v>1</v>
      </c>
      <c r="RPR13">
        <f>VLOOKUP($A13,'[1]Cuadro 3'!$B$6:$N$169,2,FALSE)</f>
        <v>1</v>
      </c>
      <c r="RPS13">
        <f>VLOOKUP($A13,'[1]Cuadro 3'!$B$6:$N$169,2,FALSE)</f>
        <v>1</v>
      </c>
      <c r="RPT13">
        <f>VLOOKUP($A13,'[1]Cuadro 3'!$B$6:$N$169,2,FALSE)</f>
        <v>1</v>
      </c>
      <c r="RPU13">
        <f>VLOOKUP($A13,'[1]Cuadro 3'!$B$6:$N$169,2,FALSE)</f>
        <v>1</v>
      </c>
      <c r="RPV13">
        <f>VLOOKUP($A13,'[1]Cuadro 3'!$B$6:$N$169,2,FALSE)</f>
        <v>1</v>
      </c>
      <c r="RPW13">
        <f>VLOOKUP($A13,'[1]Cuadro 3'!$B$6:$N$169,2,FALSE)</f>
        <v>1</v>
      </c>
      <c r="RPX13">
        <f>VLOOKUP($A13,'[1]Cuadro 3'!$B$6:$N$169,2,FALSE)</f>
        <v>1</v>
      </c>
      <c r="RPY13">
        <f>VLOOKUP($A13,'[1]Cuadro 3'!$B$6:$N$169,2,FALSE)</f>
        <v>1</v>
      </c>
      <c r="RPZ13">
        <f>VLOOKUP($A13,'[1]Cuadro 3'!$B$6:$N$169,2,FALSE)</f>
        <v>1</v>
      </c>
      <c r="RQA13">
        <f>VLOOKUP($A13,'[1]Cuadro 3'!$B$6:$N$169,2,FALSE)</f>
        <v>1</v>
      </c>
      <c r="RQB13">
        <f>VLOOKUP($A13,'[1]Cuadro 3'!$B$6:$N$169,2,FALSE)</f>
        <v>1</v>
      </c>
      <c r="RQC13">
        <f>VLOOKUP($A13,'[1]Cuadro 3'!$B$6:$N$169,2,FALSE)</f>
        <v>1</v>
      </c>
      <c r="RQD13">
        <f>VLOOKUP($A13,'[1]Cuadro 3'!$B$6:$N$169,2,FALSE)</f>
        <v>1</v>
      </c>
      <c r="RQE13">
        <f>VLOOKUP($A13,'[1]Cuadro 3'!$B$6:$N$169,2,FALSE)</f>
        <v>1</v>
      </c>
      <c r="RQF13">
        <f>VLOOKUP($A13,'[1]Cuadro 3'!$B$6:$N$169,2,FALSE)</f>
        <v>1</v>
      </c>
      <c r="RQG13">
        <f>VLOOKUP($A13,'[1]Cuadro 3'!$B$6:$N$169,2,FALSE)</f>
        <v>1</v>
      </c>
      <c r="RQH13">
        <f>VLOOKUP($A13,'[1]Cuadro 3'!$B$6:$N$169,2,FALSE)</f>
        <v>1</v>
      </c>
      <c r="RQI13">
        <f>VLOOKUP($A13,'[1]Cuadro 3'!$B$6:$N$169,2,FALSE)</f>
        <v>1</v>
      </c>
      <c r="RQJ13">
        <f>VLOOKUP($A13,'[1]Cuadro 3'!$B$6:$N$169,2,FALSE)</f>
        <v>1</v>
      </c>
      <c r="RQK13">
        <f>VLOOKUP($A13,'[1]Cuadro 3'!$B$6:$N$169,2,FALSE)</f>
        <v>1</v>
      </c>
      <c r="RQL13">
        <f>VLOOKUP($A13,'[1]Cuadro 3'!$B$6:$N$169,2,FALSE)</f>
        <v>1</v>
      </c>
      <c r="RQM13">
        <f>VLOOKUP($A13,'[1]Cuadro 3'!$B$6:$N$169,2,FALSE)</f>
        <v>1</v>
      </c>
      <c r="RQN13">
        <f>VLOOKUP($A13,'[1]Cuadro 3'!$B$6:$N$169,2,FALSE)</f>
        <v>1</v>
      </c>
      <c r="RQO13">
        <f>VLOOKUP($A13,'[1]Cuadro 3'!$B$6:$N$169,2,FALSE)</f>
        <v>1</v>
      </c>
      <c r="RQP13">
        <f>VLOOKUP($A13,'[1]Cuadro 3'!$B$6:$N$169,2,FALSE)</f>
        <v>1</v>
      </c>
      <c r="RQQ13">
        <f>VLOOKUP($A13,'[1]Cuadro 3'!$B$6:$N$169,2,FALSE)</f>
        <v>1</v>
      </c>
      <c r="RQR13">
        <f>VLOOKUP($A13,'[1]Cuadro 3'!$B$6:$N$169,2,FALSE)</f>
        <v>1</v>
      </c>
      <c r="RQS13">
        <f>VLOOKUP($A13,'[1]Cuadro 3'!$B$6:$N$169,2,FALSE)</f>
        <v>1</v>
      </c>
      <c r="RQT13">
        <f>VLOOKUP($A13,'[1]Cuadro 3'!$B$6:$N$169,2,FALSE)</f>
        <v>1</v>
      </c>
      <c r="RQU13">
        <f>VLOOKUP($A13,'[1]Cuadro 3'!$B$6:$N$169,2,FALSE)</f>
        <v>1</v>
      </c>
      <c r="RQV13">
        <f>VLOOKUP($A13,'[1]Cuadro 3'!$B$6:$N$169,2,FALSE)</f>
        <v>1</v>
      </c>
      <c r="RQW13">
        <f>VLOOKUP($A13,'[1]Cuadro 3'!$B$6:$N$169,2,FALSE)</f>
        <v>1</v>
      </c>
      <c r="RQX13">
        <f>VLOOKUP($A13,'[1]Cuadro 3'!$B$6:$N$169,2,FALSE)</f>
        <v>1</v>
      </c>
      <c r="RQY13">
        <f>VLOOKUP($A13,'[1]Cuadro 3'!$B$6:$N$169,2,FALSE)</f>
        <v>1</v>
      </c>
      <c r="RQZ13">
        <f>VLOOKUP($A13,'[1]Cuadro 3'!$B$6:$N$169,2,FALSE)</f>
        <v>1</v>
      </c>
      <c r="RRA13">
        <f>VLOOKUP($A13,'[1]Cuadro 3'!$B$6:$N$169,2,FALSE)</f>
        <v>1</v>
      </c>
      <c r="RRB13">
        <f>VLOOKUP($A13,'[1]Cuadro 3'!$B$6:$N$169,2,FALSE)</f>
        <v>1</v>
      </c>
      <c r="RRC13">
        <f>VLOOKUP($A13,'[1]Cuadro 3'!$B$6:$N$169,2,FALSE)</f>
        <v>1</v>
      </c>
      <c r="RRD13">
        <f>VLOOKUP($A13,'[1]Cuadro 3'!$B$6:$N$169,2,FALSE)</f>
        <v>1</v>
      </c>
      <c r="RRE13">
        <f>VLOOKUP($A13,'[1]Cuadro 3'!$B$6:$N$169,2,FALSE)</f>
        <v>1</v>
      </c>
      <c r="RRF13">
        <f>VLOOKUP($A13,'[1]Cuadro 3'!$B$6:$N$169,2,FALSE)</f>
        <v>1</v>
      </c>
      <c r="RRG13">
        <f>VLOOKUP($A13,'[1]Cuadro 3'!$B$6:$N$169,2,FALSE)</f>
        <v>1</v>
      </c>
      <c r="RRH13">
        <f>VLOOKUP($A13,'[1]Cuadro 3'!$B$6:$N$169,2,FALSE)</f>
        <v>1</v>
      </c>
      <c r="RRI13">
        <f>VLOOKUP($A13,'[1]Cuadro 3'!$B$6:$N$169,2,FALSE)</f>
        <v>1</v>
      </c>
      <c r="RRJ13">
        <f>VLOOKUP($A13,'[1]Cuadro 3'!$B$6:$N$169,2,FALSE)</f>
        <v>1</v>
      </c>
      <c r="RRK13">
        <f>VLOOKUP($A13,'[1]Cuadro 3'!$B$6:$N$169,2,FALSE)</f>
        <v>1</v>
      </c>
      <c r="RRL13">
        <f>VLOOKUP($A13,'[1]Cuadro 3'!$B$6:$N$169,2,FALSE)</f>
        <v>1</v>
      </c>
      <c r="RRM13">
        <f>VLOOKUP($A13,'[1]Cuadro 3'!$B$6:$N$169,2,FALSE)</f>
        <v>1</v>
      </c>
      <c r="RRN13">
        <f>VLOOKUP($A13,'[1]Cuadro 3'!$B$6:$N$169,2,FALSE)</f>
        <v>1</v>
      </c>
      <c r="RRO13">
        <f>VLOOKUP($A13,'[1]Cuadro 3'!$B$6:$N$169,2,FALSE)</f>
        <v>1</v>
      </c>
      <c r="RRP13">
        <f>VLOOKUP($A13,'[1]Cuadro 3'!$B$6:$N$169,2,FALSE)</f>
        <v>1</v>
      </c>
      <c r="RRQ13">
        <f>VLOOKUP($A13,'[1]Cuadro 3'!$B$6:$N$169,2,FALSE)</f>
        <v>1</v>
      </c>
      <c r="RRR13">
        <f>VLOOKUP($A13,'[1]Cuadro 3'!$B$6:$N$169,2,FALSE)</f>
        <v>1</v>
      </c>
      <c r="RRS13">
        <f>VLOOKUP($A13,'[1]Cuadro 3'!$B$6:$N$169,2,FALSE)</f>
        <v>1</v>
      </c>
      <c r="RRT13">
        <f>VLOOKUP($A13,'[1]Cuadro 3'!$B$6:$N$169,2,FALSE)</f>
        <v>1</v>
      </c>
      <c r="RRU13">
        <f>VLOOKUP($A13,'[1]Cuadro 3'!$B$6:$N$169,2,FALSE)</f>
        <v>1</v>
      </c>
      <c r="RRV13">
        <f>VLOOKUP($A13,'[1]Cuadro 3'!$B$6:$N$169,2,FALSE)</f>
        <v>1</v>
      </c>
      <c r="RRW13">
        <f>VLOOKUP($A13,'[1]Cuadro 3'!$B$6:$N$169,2,FALSE)</f>
        <v>1</v>
      </c>
      <c r="RRX13">
        <f>VLOOKUP($A13,'[1]Cuadro 3'!$B$6:$N$169,2,FALSE)</f>
        <v>1</v>
      </c>
      <c r="RRY13">
        <f>VLOOKUP($A13,'[1]Cuadro 3'!$B$6:$N$169,2,FALSE)</f>
        <v>1</v>
      </c>
      <c r="RRZ13">
        <f>VLOOKUP($A13,'[1]Cuadro 3'!$B$6:$N$169,2,FALSE)</f>
        <v>1</v>
      </c>
      <c r="RSA13">
        <f>VLOOKUP($A13,'[1]Cuadro 3'!$B$6:$N$169,2,FALSE)</f>
        <v>1</v>
      </c>
      <c r="RSB13">
        <f>VLOOKUP($A13,'[1]Cuadro 3'!$B$6:$N$169,2,FALSE)</f>
        <v>1</v>
      </c>
      <c r="RSC13">
        <f>VLOOKUP($A13,'[1]Cuadro 3'!$B$6:$N$169,2,FALSE)</f>
        <v>1</v>
      </c>
      <c r="RSD13">
        <f>VLOOKUP($A13,'[1]Cuadro 3'!$B$6:$N$169,2,FALSE)</f>
        <v>1</v>
      </c>
      <c r="RSE13">
        <f>VLOOKUP($A13,'[1]Cuadro 3'!$B$6:$N$169,2,FALSE)</f>
        <v>1</v>
      </c>
      <c r="RSF13">
        <f>VLOOKUP($A13,'[1]Cuadro 3'!$B$6:$N$169,2,FALSE)</f>
        <v>1</v>
      </c>
      <c r="RSG13">
        <f>VLOOKUP($A13,'[1]Cuadro 3'!$B$6:$N$169,2,FALSE)</f>
        <v>1</v>
      </c>
      <c r="RSH13">
        <f>VLOOKUP($A13,'[1]Cuadro 3'!$B$6:$N$169,2,FALSE)</f>
        <v>1</v>
      </c>
      <c r="RSI13">
        <f>VLOOKUP($A13,'[1]Cuadro 3'!$B$6:$N$169,2,FALSE)</f>
        <v>1</v>
      </c>
      <c r="RSJ13">
        <f>VLOOKUP($A13,'[1]Cuadro 3'!$B$6:$N$169,2,FALSE)</f>
        <v>1</v>
      </c>
      <c r="RSK13">
        <f>VLOOKUP($A13,'[1]Cuadro 3'!$B$6:$N$169,2,FALSE)</f>
        <v>1</v>
      </c>
      <c r="RSL13">
        <f>VLOOKUP($A13,'[1]Cuadro 3'!$B$6:$N$169,2,FALSE)</f>
        <v>1</v>
      </c>
      <c r="RSM13">
        <f>VLOOKUP($A13,'[1]Cuadro 3'!$B$6:$N$169,2,FALSE)</f>
        <v>1</v>
      </c>
      <c r="RSN13">
        <f>VLOOKUP($A13,'[1]Cuadro 3'!$B$6:$N$169,2,FALSE)</f>
        <v>1</v>
      </c>
      <c r="RSO13">
        <f>VLOOKUP($A13,'[1]Cuadro 3'!$B$6:$N$169,2,FALSE)</f>
        <v>1</v>
      </c>
      <c r="RSP13">
        <f>VLOOKUP($A13,'[1]Cuadro 3'!$B$6:$N$169,2,FALSE)</f>
        <v>1</v>
      </c>
      <c r="RSQ13">
        <f>VLOOKUP($A13,'[1]Cuadro 3'!$B$6:$N$169,2,FALSE)</f>
        <v>1</v>
      </c>
      <c r="RSR13">
        <f>VLOOKUP($A13,'[1]Cuadro 3'!$B$6:$N$169,2,FALSE)</f>
        <v>1</v>
      </c>
      <c r="RSS13">
        <f>VLOOKUP($A13,'[1]Cuadro 3'!$B$6:$N$169,2,FALSE)</f>
        <v>1</v>
      </c>
      <c r="RST13">
        <f>VLOOKUP($A13,'[1]Cuadro 3'!$B$6:$N$169,2,FALSE)</f>
        <v>1</v>
      </c>
      <c r="RSU13">
        <f>VLOOKUP($A13,'[1]Cuadro 3'!$B$6:$N$169,2,FALSE)</f>
        <v>1</v>
      </c>
      <c r="RSV13">
        <f>VLOOKUP($A13,'[1]Cuadro 3'!$B$6:$N$169,2,FALSE)</f>
        <v>1</v>
      </c>
      <c r="RSW13">
        <f>VLOOKUP($A13,'[1]Cuadro 3'!$B$6:$N$169,2,FALSE)</f>
        <v>1</v>
      </c>
      <c r="RSX13">
        <f>VLOOKUP($A13,'[1]Cuadro 3'!$B$6:$N$169,2,FALSE)</f>
        <v>1</v>
      </c>
      <c r="RSY13">
        <f>VLOOKUP($A13,'[1]Cuadro 3'!$B$6:$N$169,2,FALSE)</f>
        <v>1</v>
      </c>
      <c r="RSZ13">
        <f>VLOOKUP($A13,'[1]Cuadro 3'!$B$6:$N$169,2,FALSE)</f>
        <v>1</v>
      </c>
      <c r="RTA13">
        <f>VLOOKUP($A13,'[1]Cuadro 3'!$B$6:$N$169,2,FALSE)</f>
        <v>1</v>
      </c>
      <c r="RTB13">
        <f>VLOOKUP($A13,'[1]Cuadro 3'!$B$6:$N$169,2,FALSE)</f>
        <v>1</v>
      </c>
      <c r="RTC13">
        <f>VLOOKUP($A13,'[1]Cuadro 3'!$B$6:$N$169,2,FALSE)</f>
        <v>1</v>
      </c>
      <c r="RTD13">
        <f>VLOOKUP($A13,'[1]Cuadro 3'!$B$6:$N$169,2,FALSE)</f>
        <v>1</v>
      </c>
      <c r="RTE13">
        <f>VLOOKUP($A13,'[1]Cuadro 3'!$B$6:$N$169,2,FALSE)</f>
        <v>1</v>
      </c>
      <c r="RTF13">
        <f>VLOOKUP($A13,'[1]Cuadro 3'!$B$6:$N$169,2,FALSE)</f>
        <v>1</v>
      </c>
      <c r="RTG13">
        <f>VLOOKUP($A13,'[1]Cuadro 3'!$B$6:$N$169,2,FALSE)</f>
        <v>1</v>
      </c>
      <c r="RTH13">
        <f>VLOOKUP($A13,'[1]Cuadro 3'!$B$6:$N$169,2,FALSE)</f>
        <v>1</v>
      </c>
      <c r="RTI13">
        <f>VLOOKUP($A13,'[1]Cuadro 3'!$B$6:$N$169,2,FALSE)</f>
        <v>1</v>
      </c>
      <c r="RTJ13">
        <f>VLOOKUP($A13,'[1]Cuadro 3'!$B$6:$N$169,2,FALSE)</f>
        <v>1</v>
      </c>
      <c r="RTK13">
        <f>VLOOKUP($A13,'[1]Cuadro 3'!$B$6:$N$169,2,FALSE)</f>
        <v>1</v>
      </c>
      <c r="RTL13">
        <f>VLOOKUP($A13,'[1]Cuadro 3'!$B$6:$N$169,2,FALSE)</f>
        <v>1</v>
      </c>
      <c r="RTM13">
        <f>VLOOKUP($A13,'[1]Cuadro 3'!$B$6:$N$169,2,FALSE)</f>
        <v>1</v>
      </c>
      <c r="RTN13">
        <f>VLOOKUP($A13,'[1]Cuadro 3'!$B$6:$N$169,2,FALSE)</f>
        <v>1</v>
      </c>
      <c r="RTO13">
        <f>VLOOKUP($A13,'[1]Cuadro 3'!$B$6:$N$169,2,FALSE)</f>
        <v>1</v>
      </c>
      <c r="RTP13">
        <f>VLOOKUP($A13,'[1]Cuadro 3'!$B$6:$N$169,2,FALSE)</f>
        <v>1</v>
      </c>
      <c r="RTQ13">
        <f>VLOOKUP($A13,'[1]Cuadro 3'!$B$6:$N$169,2,FALSE)</f>
        <v>1</v>
      </c>
      <c r="RTR13">
        <f>VLOOKUP($A13,'[1]Cuadro 3'!$B$6:$N$169,2,FALSE)</f>
        <v>1</v>
      </c>
      <c r="RTS13">
        <f>VLOOKUP($A13,'[1]Cuadro 3'!$B$6:$N$169,2,FALSE)</f>
        <v>1</v>
      </c>
      <c r="RTT13">
        <f>VLOOKUP($A13,'[1]Cuadro 3'!$B$6:$N$169,2,FALSE)</f>
        <v>1</v>
      </c>
      <c r="RTU13">
        <f>VLOOKUP($A13,'[1]Cuadro 3'!$B$6:$N$169,2,FALSE)</f>
        <v>1</v>
      </c>
      <c r="RTV13">
        <f>VLOOKUP($A13,'[1]Cuadro 3'!$B$6:$N$169,2,FALSE)</f>
        <v>1</v>
      </c>
      <c r="RTW13">
        <f>VLOOKUP($A13,'[1]Cuadro 3'!$B$6:$N$169,2,FALSE)</f>
        <v>1</v>
      </c>
      <c r="RTX13">
        <f>VLOOKUP($A13,'[1]Cuadro 3'!$B$6:$N$169,2,FALSE)</f>
        <v>1</v>
      </c>
      <c r="RTY13">
        <f>VLOOKUP($A13,'[1]Cuadro 3'!$B$6:$N$169,2,FALSE)</f>
        <v>1</v>
      </c>
      <c r="RTZ13">
        <f>VLOOKUP($A13,'[1]Cuadro 3'!$B$6:$N$169,2,FALSE)</f>
        <v>1</v>
      </c>
      <c r="RUA13">
        <f>VLOOKUP($A13,'[1]Cuadro 3'!$B$6:$N$169,2,FALSE)</f>
        <v>1</v>
      </c>
      <c r="RUB13">
        <f>VLOOKUP($A13,'[1]Cuadro 3'!$B$6:$N$169,2,FALSE)</f>
        <v>1</v>
      </c>
      <c r="RUC13">
        <f>VLOOKUP($A13,'[1]Cuadro 3'!$B$6:$N$169,2,FALSE)</f>
        <v>1</v>
      </c>
      <c r="RUD13">
        <f>VLOOKUP($A13,'[1]Cuadro 3'!$B$6:$N$169,2,FALSE)</f>
        <v>1</v>
      </c>
      <c r="RUE13">
        <f>VLOOKUP($A13,'[1]Cuadro 3'!$B$6:$N$169,2,FALSE)</f>
        <v>1</v>
      </c>
      <c r="RUF13">
        <f>VLOOKUP($A13,'[1]Cuadro 3'!$B$6:$N$169,2,FALSE)</f>
        <v>1</v>
      </c>
      <c r="RUG13">
        <f>VLOOKUP($A13,'[1]Cuadro 3'!$B$6:$N$169,2,FALSE)</f>
        <v>1</v>
      </c>
      <c r="RUH13">
        <f>VLOOKUP($A13,'[1]Cuadro 3'!$B$6:$N$169,2,FALSE)</f>
        <v>1</v>
      </c>
      <c r="RUI13">
        <f>VLOOKUP($A13,'[1]Cuadro 3'!$B$6:$N$169,2,FALSE)</f>
        <v>1</v>
      </c>
      <c r="RUJ13">
        <f>VLOOKUP($A13,'[1]Cuadro 3'!$B$6:$N$169,2,FALSE)</f>
        <v>1</v>
      </c>
      <c r="RUK13">
        <f>VLOOKUP($A13,'[1]Cuadro 3'!$B$6:$N$169,2,FALSE)</f>
        <v>1</v>
      </c>
      <c r="RUL13">
        <f>VLOOKUP($A13,'[1]Cuadro 3'!$B$6:$N$169,2,FALSE)</f>
        <v>1</v>
      </c>
      <c r="RUM13">
        <f>VLOOKUP($A13,'[1]Cuadro 3'!$B$6:$N$169,2,FALSE)</f>
        <v>1</v>
      </c>
      <c r="RUN13">
        <f>VLOOKUP($A13,'[1]Cuadro 3'!$B$6:$N$169,2,FALSE)</f>
        <v>1</v>
      </c>
      <c r="RUO13">
        <f>VLOOKUP($A13,'[1]Cuadro 3'!$B$6:$N$169,2,FALSE)</f>
        <v>1</v>
      </c>
      <c r="RUP13">
        <f>VLOOKUP($A13,'[1]Cuadro 3'!$B$6:$N$169,2,FALSE)</f>
        <v>1</v>
      </c>
      <c r="RUQ13">
        <f>VLOOKUP($A13,'[1]Cuadro 3'!$B$6:$N$169,2,FALSE)</f>
        <v>1</v>
      </c>
      <c r="RUR13">
        <f>VLOOKUP($A13,'[1]Cuadro 3'!$B$6:$N$169,2,FALSE)</f>
        <v>1</v>
      </c>
      <c r="RUS13">
        <f>VLOOKUP($A13,'[1]Cuadro 3'!$B$6:$N$169,2,FALSE)</f>
        <v>1</v>
      </c>
      <c r="RUT13">
        <f>VLOOKUP($A13,'[1]Cuadro 3'!$B$6:$N$169,2,FALSE)</f>
        <v>1</v>
      </c>
      <c r="RUU13">
        <f>VLOOKUP($A13,'[1]Cuadro 3'!$B$6:$N$169,2,FALSE)</f>
        <v>1</v>
      </c>
      <c r="RUV13">
        <f>VLOOKUP($A13,'[1]Cuadro 3'!$B$6:$N$169,2,FALSE)</f>
        <v>1</v>
      </c>
      <c r="RUW13">
        <f>VLOOKUP($A13,'[1]Cuadro 3'!$B$6:$N$169,2,FALSE)</f>
        <v>1</v>
      </c>
      <c r="RUX13">
        <f>VLOOKUP($A13,'[1]Cuadro 3'!$B$6:$N$169,2,FALSE)</f>
        <v>1</v>
      </c>
      <c r="RUY13">
        <f>VLOOKUP($A13,'[1]Cuadro 3'!$B$6:$N$169,2,FALSE)</f>
        <v>1</v>
      </c>
      <c r="RUZ13">
        <f>VLOOKUP($A13,'[1]Cuadro 3'!$B$6:$N$169,2,FALSE)</f>
        <v>1</v>
      </c>
      <c r="RVA13">
        <f>VLOOKUP($A13,'[1]Cuadro 3'!$B$6:$N$169,2,FALSE)</f>
        <v>1</v>
      </c>
      <c r="RVB13">
        <f>VLOOKUP($A13,'[1]Cuadro 3'!$B$6:$N$169,2,FALSE)</f>
        <v>1</v>
      </c>
      <c r="RVC13">
        <f>VLOOKUP($A13,'[1]Cuadro 3'!$B$6:$N$169,2,FALSE)</f>
        <v>1</v>
      </c>
      <c r="RVD13">
        <f>VLOOKUP($A13,'[1]Cuadro 3'!$B$6:$N$169,2,FALSE)</f>
        <v>1</v>
      </c>
      <c r="RVE13">
        <f>VLOOKUP($A13,'[1]Cuadro 3'!$B$6:$N$169,2,FALSE)</f>
        <v>1</v>
      </c>
      <c r="RVF13">
        <f>VLOOKUP($A13,'[1]Cuadro 3'!$B$6:$N$169,2,FALSE)</f>
        <v>1</v>
      </c>
      <c r="RVG13">
        <f>VLOOKUP($A13,'[1]Cuadro 3'!$B$6:$N$169,2,FALSE)</f>
        <v>1</v>
      </c>
      <c r="RVH13">
        <f>VLOOKUP($A13,'[1]Cuadro 3'!$B$6:$N$169,2,FALSE)</f>
        <v>1</v>
      </c>
      <c r="RVI13">
        <f>VLOOKUP($A13,'[1]Cuadro 3'!$B$6:$N$169,2,FALSE)</f>
        <v>1</v>
      </c>
      <c r="RVJ13">
        <f>VLOOKUP($A13,'[1]Cuadro 3'!$B$6:$N$169,2,FALSE)</f>
        <v>1</v>
      </c>
      <c r="RVK13">
        <f>VLOOKUP($A13,'[1]Cuadro 3'!$B$6:$N$169,2,FALSE)</f>
        <v>1</v>
      </c>
      <c r="RVL13">
        <f>VLOOKUP($A13,'[1]Cuadro 3'!$B$6:$N$169,2,FALSE)</f>
        <v>1</v>
      </c>
      <c r="RVM13">
        <f>VLOOKUP($A13,'[1]Cuadro 3'!$B$6:$N$169,2,FALSE)</f>
        <v>1</v>
      </c>
      <c r="RVN13">
        <f>VLOOKUP($A13,'[1]Cuadro 3'!$B$6:$N$169,2,FALSE)</f>
        <v>1</v>
      </c>
      <c r="RVO13">
        <f>VLOOKUP($A13,'[1]Cuadro 3'!$B$6:$N$169,2,FALSE)</f>
        <v>1</v>
      </c>
      <c r="RVP13">
        <f>VLOOKUP($A13,'[1]Cuadro 3'!$B$6:$N$169,2,FALSE)</f>
        <v>1</v>
      </c>
      <c r="RVQ13">
        <f>VLOOKUP($A13,'[1]Cuadro 3'!$B$6:$N$169,2,FALSE)</f>
        <v>1</v>
      </c>
      <c r="RVR13">
        <f>VLOOKUP($A13,'[1]Cuadro 3'!$B$6:$N$169,2,FALSE)</f>
        <v>1</v>
      </c>
      <c r="RVS13">
        <f>VLOOKUP($A13,'[1]Cuadro 3'!$B$6:$N$169,2,FALSE)</f>
        <v>1</v>
      </c>
      <c r="RVT13">
        <f>VLOOKUP($A13,'[1]Cuadro 3'!$B$6:$N$169,2,FALSE)</f>
        <v>1</v>
      </c>
      <c r="RVU13">
        <f>VLOOKUP($A13,'[1]Cuadro 3'!$B$6:$N$169,2,FALSE)</f>
        <v>1</v>
      </c>
      <c r="RVV13">
        <f>VLOOKUP($A13,'[1]Cuadro 3'!$B$6:$N$169,2,FALSE)</f>
        <v>1</v>
      </c>
      <c r="RVW13">
        <f>VLOOKUP($A13,'[1]Cuadro 3'!$B$6:$N$169,2,FALSE)</f>
        <v>1</v>
      </c>
      <c r="RVX13">
        <f>VLOOKUP($A13,'[1]Cuadro 3'!$B$6:$N$169,2,FALSE)</f>
        <v>1</v>
      </c>
      <c r="RVY13">
        <f>VLOOKUP($A13,'[1]Cuadro 3'!$B$6:$N$169,2,FALSE)</f>
        <v>1</v>
      </c>
      <c r="RVZ13">
        <f>VLOOKUP($A13,'[1]Cuadro 3'!$B$6:$N$169,2,FALSE)</f>
        <v>1</v>
      </c>
      <c r="RWA13">
        <f>VLOOKUP($A13,'[1]Cuadro 3'!$B$6:$N$169,2,FALSE)</f>
        <v>1</v>
      </c>
      <c r="RWB13">
        <f>VLOOKUP($A13,'[1]Cuadro 3'!$B$6:$N$169,2,FALSE)</f>
        <v>1</v>
      </c>
      <c r="RWC13">
        <f>VLOOKUP($A13,'[1]Cuadro 3'!$B$6:$N$169,2,FALSE)</f>
        <v>1</v>
      </c>
      <c r="RWD13">
        <f>VLOOKUP($A13,'[1]Cuadro 3'!$B$6:$N$169,2,FALSE)</f>
        <v>1</v>
      </c>
      <c r="RWE13">
        <f>VLOOKUP($A13,'[1]Cuadro 3'!$B$6:$N$169,2,FALSE)</f>
        <v>1</v>
      </c>
      <c r="RWF13">
        <f>VLOOKUP($A13,'[1]Cuadro 3'!$B$6:$N$169,2,FALSE)</f>
        <v>1</v>
      </c>
      <c r="RWG13">
        <f>VLOOKUP($A13,'[1]Cuadro 3'!$B$6:$N$169,2,FALSE)</f>
        <v>1</v>
      </c>
      <c r="RWH13">
        <f>VLOOKUP($A13,'[1]Cuadro 3'!$B$6:$N$169,2,FALSE)</f>
        <v>1</v>
      </c>
      <c r="RWI13">
        <f>VLOOKUP($A13,'[1]Cuadro 3'!$B$6:$N$169,2,FALSE)</f>
        <v>1</v>
      </c>
      <c r="RWJ13">
        <f>VLOOKUP($A13,'[1]Cuadro 3'!$B$6:$N$169,2,FALSE)</f>
        <v>1</v>
      </c>
      <c r="RWK13">
        <f>VLOOKUP($A13,'[1]Cuadro 3'!$B$6:$N$169,2,FALSE)</f>
        <v>1</v>
      </c>
      <c r="RWL13">
        <f>VLOOKUP($A13,'[1]Cuadro 3'!$B$6:$N$169,2,FALSE)</f>
        <v>1</v>
      </c>
      <c r="RWM13">
        <f>VLOOKUP($A13,'[1]Cuadro 3'!$B$6:$N$169,2,FALSE)</f>
        <v>1</v>
      </c>
      <c r="RWN13">
        <f>VLOOKUP($A13,'[1]Cuadro 3'!$B$6:$N$169,2,FALSE)</f>
        <v>1</v>
      </c>
      <c r="RWO13">
        <f>VLOOKUP($A13,'[1]Cuadro 3'!$B$6:$N$169,2,FALSE)</f>
        <v>1</v>
      </c>
      <c r="RWP13">
        <f>VLOOKUP($A13,'[1]Cuadro 3'!$B$6:$N$169,2,FALSE)</f>
        <v>1</v>
      </c>
      <c r="RWQ13">
        <f>VLOOKUP($A13,'[1]Cuadro 3'!$B$6:$N$169,2,FALSE)</f>
        <v>1</v>
      </c>
      <c r="RWR13">
        <f>VLOOKUP($A13,'[1]Cuadro 3'!$B$6:$N$169,2,FALSE)</f>
        <v>1</v>
      </c>
      <c r="RWS13">
        <f>VLOOKUP($A13,'[1]Cuadro 3'!$B$6:$N$169,2,FALSE)</f>
        <v>1</v>
      </c>
      <c r="RWT13">
        <f>VLOOKUP($A13,'[1]Cuadro 3'!$B$6:$N$169,2,FALSE)</f>
        <v>1</v>
      </c>
      <c r="RWU13">
        <f>VLOOKUP($A13,'[1]Cuadro 3'!$B$6:$N$169,2,FALSE)</f>
        <v>1</v>
      </c>
      <c r="RWV13">
        <f>VLOOKUP($A13,'[1]Cuadro 3'!$B$6:$N$169,2,FALSE)</f>
        <v>1</v>
      </c>
      <c r="RWW13">
        <f>VLOOKUP($A13,'[1]Cuadro 3'!$B$6:$N$169,2,FALSE)</f>
        <v>1</v>
      </c>
      <c r="RWX13">
        <f>VLOOKUP($A13,'[1]Cuadro 3'!$B$6:$N$169,2,FALSE)</f>
        <v>1</v>
      </c>
      <c r="RWY13">
        <f>VLOOKUP($A13,'[1]Cuadro 3'!$B$6:$N$169,2,FALSE)</f>
        <v>1</v>
      </c>
      <c r="RWZ13">
        <f>VLOOKUP($A13,'[1]Cuadro 3'!$B$6:$N$169,2,FALSE)</f>
        <v>1</v>
      </c>
      <c r="RXA13">
        <f>VLOOKUP($A13,'[1]Cuadro 3'!$B$6:$N$169,2,FALSE)</f>
        <v>1</v>
      </c>
      <c r="RXB13">
        <f>VLOOKUP($A13,'[1]Cuadro 3'!$B$6:$N$169,2,FALSE)</f>
        <v>1</v>
      </c>
      <c r="RXC13">
        <f>VLOOKUP($A13,'[1]Cuadro 3'!$B$6:$N$169,2,FALSE)</f>
        <v>1</v>
      </c>
      <c r="RXD13">
        <f>VLOOKUP($A13,'[1]Cuadro 3'!$B$6:$N$169,2,FALSE)</f>
        <v>1</v>
      </c>
      <c r="RXE13">
        <f>VLOOKUP($A13,'[1]Cuadro 3'!$B$6:$N$169,2,FALSE)</f>
        <v>1</v>
      </c>
      <c r="RXF13">
        <f>VLOOKUP($A13,'[1]Cuadro 3'!$B$6:$N$169,2,FALSE)</f>
        <v>1</v>
      </c>
      <c r="RXG13">
        <f>VLOOKUP($A13,'[1]Cuadro 3'!$B$6:$N$169,2,FALSE)</f>
        <v>1</v>
      </c>
      <c r="RXH13">
        <f>VLOOKUP($A13,'[1]Cuadro 3'!$B$6:$N$169,2,FALSE)</f>
        <v>1</v>
      </c>
      <c r="RXI13">
        <f>VLOOKUP($A13,'[1]Cuadro 3'!$B$6:$N$169,2,FALSE)</f>
        <v>1</v>
      </c>
      <c r="RXJ13">
        <f>VLOOKUP($A13,'[1]Cuadro 3'!$B$6:$N$169,2,FALSE)</f>
        <v>1</v>
      </c>
      <c r="RXK13">
        <f>VLOOKUP($A13,'[1]Cuadro 3'!$B$6:$N$169,2,FALSE)</f>
        <v>1</v>
      </c>
      <c r="RXL13">
        <f>VLOOKUP($A13,'[1]Cuadro 3'!$B$6:$N$169,2,FALSE)</f>
        <v>1</v>
      </c>
      <c r="RXM13">
        <f>VLOOKUP($A13,'[1]Cuadro 3'!$B$6:$N$169,2,FALSE)</f>
        <v>1</v>
      </c>
      <c r="RXN13">
        <f>VLOOKUP($A13,'[1]Cuadro 3'!$B$6:$N$169,2,FALSE)</f>
        <v>1</v>
      </c>
      <c r="RXO13">
        <f>VLOOKUP($A13,'[1]Cuadro 3'!$B$6:$N$169,2,FALSE)</f>
        <v>1</v>
      </c>
      <c r="RXP13">
        <f>VLOOKUP($A13,'[1]Cuadro 3'!$B$6:$N$169,2,FALSE)</f>
        <v>1</v>
      </c>
      <c r="RXQ13">
        <f>VLOOKUP($A13,'[1]Cuadro 3'!$B$6:$N$169,2,FALSE)</f>
        <v>1</v>
      </c>
      <c r="RXR13">
        <f>VLOOKUP($A13,'[1]Cuadro 3'!$B$6:$N$169,2,FALSE)</f>
        <v>1</v>
      </c>
      <c r="RXS13">
        <f>VLOOKUP($A13,'[1]Cuadro 3'!$B$6:$N$169,2,FALSE)</f>
        <v>1</v>
      </c>
      <c r="RXT13">
        <f>VLOOKUP($A13,'[1]Cuadro 3'!$B$6:$N$169,2,FALSE)</f>
        <v>1</v>
      </c>
      <c r="RXU13">
        <f>VLOOKUP($A13,'[1]Cuadro 3'!$B$6:$N$169,2,FALSE)</f>
        <v>1</v>
      </c>
      <c r="RXV13">
        <f>VLOOKUP($A13,'[1]Cuadro 3'!$B$6:$N$169,2,FALSE)</f>
        <v>1</v>
      </c>
      <c r="RXW13">
        <f>VLOOKUP($A13,'[1]Cuadro 3'!$B$6:$N$169,2,FALSE)</f>
        <v>1</v>
      </c>
      <c r="RXX13">
        <f>VLOOKUP($A13,'[1]Cuadro 3'!$B$6:$N$169,2,FALSE)</f>
        <v>1</v>
      </c>
      <c r="RXY13">
        <f>VLOOKUP($A13,'[1]Cuadro 3'!$B$6:$N$169,2,FALSE)</f>
        <v>1</v>
      </c>
      <c r="RXZ13">
        <f>VLOOKUP($A13,'[1]Cuadro 3'!$B$6:$N$169,2,FALSE)</f>
        <v>1</v>
      </c>
      <c r="RYA13">
        <f>VLOOKUP($A13,'[1]Cuadro 3'!$B$6:$N$169,2,FALSE)</f>
        <v>1</v>
      </c>
      <c r="RYB13">
        <f>VLOOKUP($A13,'[1]Cuadro 3'!$B$6:$N$169,2,FALSE)</f>
        <v>1</v>
      </c>
      <c r="RYC13">
        <f>VLOOKUP($A13,'[1]Cuadro 3'!$B$6:$N$169,2,FALSE)</f>
        <v>1</v>
      </c>
      <c r="RYD13">
        <f>VLOOKUP($A13,'[1]Cuadro 3'!$B$6:$N$169,2,FALSE)</f>
        <v>1</v>
      </c>
      <c r="RYE13">
        <f>VLOOKUP($A13,'[1]Cuadro 3'!$B$6:$N$169,2,FALSE)</f>
        <v>1</v>
      </c>
      <c r="RYF13">
        <f>VLOOKUP($A13,'[1]Cuadro 3'!$B$6:$N$169,2,FALSE)</f>
        <v>1</v>
      </c>
      <c r="RYG13">
        <f>VLOOKUP($A13,'[1]Cuadro 3'!$B$6:$N$169,2,FALSE)</f>
        <v>1</v>
      </c>
      <c r="RYH13">
        <f>VLOOKUP($A13,'[1]Cuadro 3'!$B$6:$N$169,2,FALSE)</f>
        <v>1</v>
      </c>
      <c r="RYI13">
        <f>VLOOKUP($A13,'[1]Cuadro 3'!$B$6:$N$169,2,FALSE)</f>
        <v>1</v>
      </c>
      <c r="RYJ13">
        <f>VLOOKUP($A13,'[1]Cuadro 3'!$B$6:$N$169,2,FALSE)</f>
        <v>1</v>
      </c>
      <c r="RYK13">
        <f>VLOOKUP($A13,'[1]Cuadro 3'!$B$6:$N$169,2,FALSE)</f>
        <v>1</v>
      </c>
      <c r="RYL13">
        <f>VLOOKUP($A13,'[1]Cuadro 3'!$B$6:$N$169,2,FALSE)</f>
        <v>1</v>
      </c>
      <c r="RYM13">
        <f>VLOOKUP($A13,'[1]Cuadro 3'!$B$6:$N$169,2,FALSE)</f>
        <v>1</v>
      </c>
      <c r="RYN13">
        <f>VLOOKUP($A13,'[1]Cuadro 3'!$B$6:$N$169,2,FALSE)</f>
        <v>1</v>
      </c>
      <c r="RYO13">
        <f>VLOOKUP($A13,'[1]Cuadro 3'!$B$6:$N$169,2,FALSE)</f>
        <v>1</v>
      </c>
      <c r="RYP13">
        <f>VLOOKUP($A13,'[1]Cuadro 3'!$B$6:$N$169,2,FALSE)</f>
        <v>1</v>
      </c>
      <c r="RYQ13">
        <f>VLOOKUP($A13,'[1]Cuadro 3'!$B$6:$N$169,2,FALSE)</f>
        <v>1</v>
      </c>
      <c r="RYR13">
        <f>VLOOKUP($A13,'[1]Cuadro 3'!$B$6:$N$169,2,FALSE)</f>
        <v>1</v>
      </c>
      <c r="RYS13">
        <f>VLOOKUP($A13,'[1]Cuadro 3'!$B$6:$N$169,2,FALSE)</f>
        <v>1</v>
      </c>
      <c r="RYT13">
        <f>VLOOKUP($A13,'[1]Cuadro 3'!$B$6:$N$169,2,FALSE)</f>
        <v>1</v>
      </c>
      <c r="RYU13">
        <f>VLOOKUP($A13,'[1]Cuadro 3'!$B$6:$N$169,2,FALSE)</f>
        <v>1</v>
      </c>
      <c r="RYV13">
        <f>VLOOKUP($A13,'[1]Cuadro 3'!$B$6:$N$169,2,FALSE)</f>
        <v>1</v>
      </c>
      <c r="RYW13">
        <f>VLOOKUP($A13,'[1]Cuadro 3'!$B$6:$N$169,2,FALSE)</f>
        <v>1</v>
      </c>
      <c r="RYX13">
        <f>VLOOKUP($A13,'[1]Cuadro 3'!$B$6:$N$169,2,FALSE)</f>
        <v>1</v>
      </c>
      <c r="RYY13">
        <f>VLOOKUP($A13,'[1]Cuadro 3'!$B$6:$N$169,2,FALSE)</f>
        <v>1</v>
      </c>
      <c r="RYZ13">
        <f>VLOOKUP($A13,'[1]Cuadro 3'!$B$6:$N$169,2,FALSE)</f>
        <v>1</v>
      </c>
      <c r="RZA13">
        <f>VLOOKUP($A13,'[1]Cuadro 3'!$B$6:$N$169,2,FALSE)</f>
        <v>1</v>
      </c>
      <c r="RZB13">
        <f>VLOOKUP($A13,'[1]Cuadro 3'!$B$6:$N$169,2,FALSE)</f>
        <v>1</v>
      </c>
      <c r="RZC13">
        <f>VLOOKUP($A13,'[1]Cuadro 3'!$B$6:$N$169,2,FALSE)</f>
        <v>1</v>
      </c>
      <c r="RZD13">
        <f>VLOOKUP($A13,'[1]Cuadro 3'!$B$6:$N$169,2,FALSE)</f>
        <v>1</v>
      </c>
      <c r="RZE13">
        <f>VLOOKUP($A13,'[1]Cuadro 3'!$B$6:$N$169,2,FALSE)</f>
        <v>1</v>
      </c>
      <c r="RZF13">
        <f>VLOOKUP($A13,'[1]Cuadro 3'!$B$6:$N$169,2,FALSE)</f>
        <v>1</v>
      </c>
      <c r="RZG13">
        <f>VLOOKUP($A13,'[1]Cuadro 3'!$B$6:$N$169,2,FALSE)</f>
        <v>1</v>
      </c>
      <c r="RZH13">
        <f>VLOOKUP($A13,'[1]Cuadro 3'!$B$6:$N$169,2,FALSE)</f>
        <v>1</v>
      </c>
      <c r="RZI13">
        <f>VLOOKUP($A13,'[1]Cuadro 3'!$B$6:$N$169,2,FALSE)</f>
        <v>1</v>
      </c>
      <c r="RZJ13">
        <f>VLOOKUP($A13,'[1]Cuadro 3'!$B$6:$N$169,2,FALSE)</f>
        <v>1</v>
      </c>
      <c r="RZK13">
        <f>VLOOKUP($A13,'[1]Cuadro 3'!$B$6:$N$169,2,FALSE)</f>
        <v>1</v>
      </c>
      <c r="RZL13">
        <f>VLOOKUP($A13,'[1]Cuadro 3'!$B$6:$N$169,2,FALSE)</f>
        <v>1</v>
      </c>
      <c r="RZM13">
        <f>VLOOKUP($A13,'[1]Cuadro 3'!$B$6:$N$169,2,FALSE)</f>
        <v>1</v>
      </c>
      <c r="RZN13">
        <f>VLOOKUP($A13,'[1]Cuadro 3'!$B$6:$N$169,2,FALSE)</f>
        <v>1</v>
      </c>
      <c r="RZO13">
        <f>VLOOKUP($A13,'[1]Cuadro 3'!$B$6:$N$169,2,FALSE)</f>
        <v>1</v>
      </c>
      <c r="RZP13">
        <f>VLOOKUP($A13,'[1]Cuadro 3'!$B$6:$N$169,2,FALSE)</f>
        <v>1</v>
      </c>
      <c r="RZQ13">
        <f>VLOOKUP($A13,'[1]Cuadro 3'!$B$6:$N$169,2,FALSE)</f>
        <v>1</v>
      </c>
      <c r="RZR13">
        <f>VLOOKUP($A13,'[1]Cuadro 3'!$B$6:$N$169,2,FALSE)</f>
        <v>1</v>
      </c>
      <c r="RZS13">
        <f>VLOOKUP($A13,'[1]Cuadro 3'!$B$6:$N$169,2,FALSE)</f>
        <v>1</v>
      </c>
      <c r="RZT13">
        <f>VLOOKUP($A13,'[1]Cuadro 3'!$B$6:$N$169,2,FALSE)</f>
        <v>1</v>
      </c>
      <c r="RZU13">
        <f>VLOOKUP($A13,'[1]Cuadro 3'!$B$6:$N$169,2,FALSE)</f>
        <v>1</v>
      </c>
      <c r="RZV13">
        <f>VLOOKUP($A13,'[1]Cuadro 3'!$B$6:$N$169,2,FALSE)</f>
        <v>1</v>
      </c>
      <c r="RZW13">
        <f>VLOOKUP($A13,'[1]Cuadro 3'!$B$6:$N$169,2,FALSE)</f>
        <v>1</v>
      </c>
      <c r="RZX13">
        <f>VLOOKUP($A13,'[1]Cuadro 3'!$B$6:$N$169,2,FALSE)</f>
        <v>1</v>
      </c>
      <c r="RZY13">
        <f>VLOOKUP($A13,'[1]Cuadro 3'!$B$6:$N$169,2,FALSE)</f>
        <v>1</v>
      </c>
      <c r="RZZ13">
        <f>VLOOKUP($A13,'[1]Cuadro 3'!$B$6:$N$169,2,FALSE)</f>
        <v>1</v>
      </c>
      <c r="SAA13">
        <f>VLOOKUP($A13,'[1]Cuadro 3'!$B$6:$N$169,2,FALSE)</f>
        <v>1</v>
      </c>
      <c r="SAB13">
        <f>VLOOKUP($A13,'[1]Cuadro 3'!$B$6:$N$169,2,FALSE)</f>
        <v>1</v>
      </c>
      <c r="SAC13">
        <f>VLOOKUP($A13,'[1]Cuadro 3'!$B$6:$N$169,2,FALSE)</f>
        <v>1</v>
      </c>
      <c r="SAD13">
        <f>VLOOKUP($A13,'[1]Cuadro 3'!$B$6:$N$169,2,FALSE)</f>
        <v>1</v>
      </c>
      <c r="SAE13">
        <f>VLOOKUP($A13,'[1]Cuadro 3'!$B$6:$N$169,2,FALSE)</f>
        <v>1</v>
      </c>
      <c r="SAF13">
        <f>VLOOKUP($A13,'[1]Cuadro 3'!$B$6:$N$169,2,FALSE)</f>
        <v>1</v>
      </c>
      <c r="SAG13">
        <f>VLOOKUP($A13,'[1]Cuadro 3'!$B$6:$N$169,2,FALSE)</f>
        <v>1</v>
      </c>
      <c r="SAH13">
        <f>VLOOKUP($A13,'[1]Cuadro 3'!$B$6:$N$169,2,FALSE)</f>
        <v>1</v>
      </c>
      <c r="SAI13">
        <f>VLOOKUP($A13,'[1]Cuadro 3'!$B$6:$N$169,2,FALSE)</f>
        <v>1</v>
      </c>
      <c r="SAJ13">
        <f>VLOOKUP($A13,'[1]Cuadro 3'!$B$6:$N$169,2,FALSE)</f>
        <v>1</v>
      </c>
      <c r="SAK13">
        <f>VLOOKUP($A13,'[1]Cuadro 3'!$B$6:$N$169,2,FALSE)</f>
        <v>1</v>
      </c>
      <c r="SAL13">
        <f>VLOOKUP($A13,'[1]Cuadro 3'!$B$6:$N$169,2,FALSE)</f>
        <v>1</v>
      </c>
      <c r="SAM13">
        <f>VLOOKUP($A13,'[1]Cuadro 3'!$B$6:$N$169,2,FALSE)</f>
        <v>1</v>
      </c>
      <c r="SAN13">
        <f>VLOOKUP($A13,'[1]Cuadro 3'!$B$6:$N$169,2,FALSE)</f>
        <v>1</v>
      </c>
      <c r="SAO13">
        <f>VLOOKUP($A13,'[1]Cuadro 3'!$B$6:$N$169,2,FALSE)</f>
        <v>1</v>
      </c>
      <c r="SAP13">
        <f>VLOOKUP($A13,'[1]Cuadro 3'!$B$6:$N$169,2,FALSE)</f>
        <v>1</v>
      </c>
      <c r="SAQ13">
        <f>VLOOKUP($A13,'[1]Cuadro 3'!$B$6:$N$169,2,FALSE)</f>
        <v>1</v>
      </c>
      <c r="SAR13">
        <f>VLOOKUP($A13,'[1]Cuadro 3'!$B$6:$N$169,2,FALSE)</f>
        <v>1</v>
      </c>
      <c r="SAS13">
        <f>VLOOKUP($A13,'[1]Cuadro 3'!$B$6:$N$169,2,FALSE)</f>
        <v>1</v>
      </c>
      <c r="SAT13">
        <f>VLOOKUP($A13,'[1]Cuadro 3'!$B$6:$N$169,2,FALSE)</f>
        <v>1</v>
      </c>
      <c r="SAU13">
        <f>VLOOKUP($A13,'[1]Cuadro 3'!$B$6:$N$169,2,FALSE)</f>
        <v>1</v>
      </c>
      <c r="SAV13">
        <f>VLOOKUP($A13,'[1]Cuadro 3'!$B$6:$N$169,2,FALSE)</f>
        <v>1</v>
      </c>
      <c r="SAW13">
        <f>VLOOKUP($A13,'[1]Cuadro 3'!$B$6:$N$169,2,FALSE)</f>
        <v>1</v>
      </c>
      <c r="SAX13">
        <f>VLOOKUP($A13,'[1]Cuadro 3'!$B$6:$N$169,2,FALSE)</f>
        <v>1</v>
      </c>
      <c r="SAY13">
        <f>VLOOKUP($A13,'[1]Cuadro 3'!$B$6:$N$169,2,FALSE)</f>
        <v>1</v>
      </c>
      <c r="SAZ13">
        <f>VLOOKUP($A13,'[1]Cuadro 3'!$B$6:$N$169,2,FALSE)</f>
        <v>1</v>
      </c>
      <c r="SBA13">
        <f>VLOOKUP($A13,'[1]Cuadro 3'!$B$6:$N$169,2,FALSE)</f>
        <v>1</v>
      </c>
      <c r="SBB13">
        <f>VLOOKUP($A13,'[1]Cuadro 3'!$B$6:$N$169,2,FALSE)</f>
        <v>1</v>
      </c>
      <c r="SBC13">
        <f>VLOOKUP($A13,'[1]Cuadro 3'!$B$6:$N$169,2,FALSE)</f>
        <v>1</v>
      </c>
      <c r="SBD13">
        <f>VLOOKUP($A13,'[1]Cuadro 3'!$B$6:$N$169,2,FALSE)</f>
        <v>1</v>
      </c>
      <c r="SBE13">
        <f>VLOOKUP($A13,'[1]Cuadro 3'!$B$6:$N$169,2,FALSE)</f>
        <v>1</v>
      </c>
      <c r="SBF13">
        <f>VLOOKUP($A13,'[1]Cuadro 3'!$B$6:$N$169,2,FALSE)</f>
        <v>1</v>
      </c>
      <c r="SBG13">
        <f>VLOOKUP($A13,'[1]Cuadro 3'!$B$6:$N$169,2,FALSE)</f>
        <v>1</v>
      </c>
      <c r="SBH13">
        <f>VLOOKUP($A13,'[1]Cuadro 3'!$B$6:$N$169,2,FALSE)</f>
        <v>1</v>
      </c>
      <c r="SBI13">
        <f>VLOOKUP($A13,'[1]Cuadro 3'!$B$6:$N$169,2,FALSE)</f>
        <v>1</v>
      </c>
      <c r="SBJ13">
        <f>VLOOKUP($A13,'[1]Cuadro 3'!$B$6:$N$169,2,FALSE)</f>
        <v>1</v>
      </c>
      <c r="SBK13">
        <f>VLOOKUP($A13,'[1]Cuadro 3'!$B$6:$N$169,2,FALSE)</f>
        <v>1</v>
      </c>
      <c r="SBL13">
        <f>VLOOKUP($A13,'[1]Cuadro 3'!$B$6:$N$169,2,FALSE)</f>
        <v>1</v>
      </c>
      <c r="SBM13">
        <f>VLOOKUP($A13,'[1]Cuadro 3'!$B$6:$N$169,2,FALSE)</f>
        <v>1</v>
      </c>
      <c r="SBN13">
        <f>VLOOKUP($A13,'[1]Cuadro 3'!$B$6:$N$169,2,FALSE)</f>
        <v>1</v>
      </c>
      <c r="SBO13">
        <f>VLOOKUP($A13,'[1]Cuadro 3'!$B$6:$N$169,2,FALSE)</f>
        <v>1</v>
      </c>
      <c r="SBP13">
        <f>VLOOKUP($A13,'[1]Cuadro 3'!$B$6:$N$169,2,FALSE)</f>
        <v>1</v>
      </c>
      <c r="SBQ13">
        <f>VLOOKUP($A13,'[1]Cuadro 3'!$B$6:$N$169,2,FALSE)</f>
        <v>1</v>
      </c>
      <c r="SBR13">
        <f>VLOOKUP($A13,'[1]Cuadro 3'!$B$6:$N$169,2,FALSE)</f>
        <v>1</v>
      </c>
      <c r="SBS13">
        <f>VLOOKUP($A13,'[1]Cuadro 3'!$B$6:$N$169,2,FALSE)</f>
        <v>1</v>
      </c>
      <c r="SBT13">
        <f>VLOOKUP($A13,'[1]Cuadro 3'!$B$6:$N$169,2,FALSE)</f>
        <v>1</v>
      </c>
      <c r="SBU13">
        <f>VLOOKUP($A13,'[1]Cuadro 3'!$B$6:$N$169,2,FALSE)</f>
        <v>1</v>
      </c>
      <c r="SBV13">
        <f>VLOOKUP($A13,'[1]Cuadro 3'!$B$6:$N$169,2,FALSE)</f>
        <v>1</v>
      </c>
      <c r="SBW13">
        <f>VLOOKUP($A13,'[1]Cuadro 3'!$B$6:$N$169,2,FALSE)</f>
        <v>1</v>
      </c>
      <c r="SBX13">
        <f>VLOOKUP($A13,'[1]Cuadro 3'!$B$6:$N$169,2,FALSE)</f>
        <v>1</v>
      </c>
      <c r="SBY13">
        <f>VLOOKUP($A13,'[1]Cuadro 3'!$B$6:$N$169,2,FALSE)</f>
        <v>1</v>
      </c>
      <c r="SBZ13">
        <f>VLOOKUP($A13,'[1]Cuadro 3'!$B$6:$N$169,2,FALSE)</f>
        <v>1</v>
      </c>
      <c r="SCA13">
        <f>VLOOKUP($A13,'[1]Cuadro 3'!$B$6:$N$169,2,FALSE)</f>
        <v>1</v>
      </c>
      <c r="SCB13">
        <f>VLOOKUP($A13,'[1]Cuadro 3'!$B$6:$N$169,2,FALSE)</f>
        <v>1</v>
      </c>
      <c r="SCC13">
        <f>VLOOKUP($A13,'[1]Cuadro 3'!$B$6:$N$169,2,FALSE)</f>
        <v>1</v>
      </c>
      <c r="SCD13">
        <f>VLOOKUP($A13,'[1]Cuadro 3'!$B$6:$N$169,2,FALSE)</f>
        <v>1</v>
      </c>
      <c r="SCE13">
        <f>VLOOKUP($A13,'[1]Cuadro 3'!$B$6:$N$169,2,FALSE)</f>
        <v>1</v>
      </c>
      <c r="SCF13">
        <f>VLOOKUP($A13,'[1]Cuadro 3'!$B$6:$N$169,2,FALSE)</f>
        <v>1</v>
      </c>
      <c r="SCG13">
        <f>VLOOKUP($A13,'[1]Cuadro 3'!$B$6:$N$169,2,FALSE)</f>
        <v>1</v>
      </c>
      <c r="SCH13">
        <f>VLOOKUP($A13,'[1]Cuadro 3'!$B$6:$N$169,2,FALSE)</f>
        <v>1</v>
      </c>
      <c r="SCI13">
        <f>VLOOKUP($A13,'[1]Cuadro 3'!$B$6:$N$169,2,FALSE)</f>
        <v>1</v>
      </c>
      <c r="SCJ13">
        <f>VLOOKUP($A13,'[1]Cuadro 3'!$B$6:$N$169,2,FALSE)</f>
        <v>1</v>
      </c>
      <c r="SCK13">
        <f>VLOOKUP($A13,'[1]Cuadro 3'!$B$6:$N$169,2,FALSE)</f>
        <v>1</v>
      </c>
      <c r="SCL13">
        <f>VLOOKUP($A13,'[1]Cuadro 3'!$B$6:$N$169,2,FALSE)</f>
        <v>1</v>
      </c>
      <c r="SCM13">
        <f>VLOOKUP($A13,'[1]Cuadro 3'!$B$6:$N$169,2,FALSE)</f>
        <v>1</v>
      </c>
      <c r="SCN13">
        <f>VLOOKUP($A13,'[1]Cuadro 3'!$B$6:$N$169,2,FALSE)</f>
        <v>1</v>
      </c>
      <c r="SCO13">
        <f>VLOOKUP($A13,'[1]Cuadro 3'!$B$6:$N$169,2,FALSE)</f>
        <v>1</v>
      </c>
      <c r="SCP13">
        <f>VLOOKUP($A13,'[1]Cuadro 3'!$B$6:$N$169,2,FALSE)</f>
        <v>1</v>
      </c>
      <c r="SCQ13">
        <f>VLOOKUP($A13,'[1]Cuadro 3'!$B$6:$N$169,2,FALSE)</f>
        <v>1</v>
      </c>
      <c r="SCR13">
        <f>VLOOKUP($A13,'[1]Cuadro 3'!$B$6:$N$169,2,FALSE)</f>
        <v>1</v>
      </c>
      <c r="SCS13">
        <f>VLOOKUP($A13,'[1]Cuadro 3'!$B$6:$N$169,2,FALSE)</f>
        <v>1</v>
      </c>
      <c r="SCT13">
        <f>VLOOKUP($A13,'[1]Cuadro 3'!$B$6:$N$169,2,FALSE)</f>
        <v>1</v>
      </c>
      <c r="SCU13">
        <f>VLOOKUP($A13,'[1]Cuadro 3'!$B$6:$N$169,2,FALSE)</f>
        <v>1</v>
      </c>
      <c r="SCV13">
        <f>VLOOKUP($A13,'[1]Cuadro 3'!$B$6:$N$169,2,FALSE)</f>
        <v>1</v>
      </c>
      <c r="SCW13">
        <f>VLOOKUP($A13,'[1]Cuadro 3'!$B$6:$N$169,2,FALSE)</f>
        <v>1</v>
      </c>
      <c r="SCX13">
        <f>VLOOKUP($A13,'[1]Cuadro 3'!$B$6:$N$169,2,FALSE)</f>
        <v>1</v>
      </c>
      <c r="SCY13">
        <f>VLOOKUP($A13,'[1]Cuadro 3'!$B$6:$N$169,2,FALSE)</f>
        <v>1</v>
      </c>
      <c r="SCZ13">
        <f>VLOOKUP($A13,'[1]Cuadro 3'!$B$6:$N$169,2,FALSE)</f>
        <v>1</v>
      </c>
      <c r="SDA13">
        <f>VLOOKUP($A13,'[1]Cuadro 3'!$B$6:$N$169,2,FALSE)</f>
        <v>1</v>
      </c>
      <c r="SDB13">
        <f>VLOOKUP($A13,'[1]Cuadro 3'!$B$6:$N$169,2,FALSE)</f>
        <v>1</v>
      </c>
      <c r="SDC13">
        <f>VLOOKUP($A13,'[1]Cuadro 3'!$B$6:$N$169,2,FALSE)</f>
        <v>1</v>
      </c>
      <c r="SDD13">
        <f>VLOOKUP($A13,'[1]Cuadro 3'!$B$6:$N$169,2,FALSE)</f>
        <v>1</v>
      </c>
      <c r="SDE13">
        <f>VLOOKUP($A13,'[1]Cuadro 3'!$B$6:$N$169,2,FALSE)</f>
        <v>1</v>
      </c>
      <c r="SDF13">
        <f>VLOOKUP($A13,'[1]Cuadro 3'!$B$6:$N$169,2,FALSE)</f>
        <v>1</v>
      </c>
      <c r="SDG13">
        <f>VLOOKUP($A13,'[1]Cuadro 3'!$B$6:$N$169,2,FALSE)</f>
        <v>1</v>
      </c>
      <c r="SDH13">
        <f>VLOOKUP($A13,'[1]Cuadro 3'!$B$6:$N$169,2,FALSE)</f>
        <v>1</v>
      </c>
      <c r="SDI13">
        <f>VLOOKUP($A13,'[1]Cuadro 3'!$B$6:$N$169,2,FALSE)</f>
        <v>1</v>
      </c>
      <c r="SDJ13">
        <f>VLOOKUP($A13,'[1]Cuadro 3'!$B$6:$N$169,2,FALSE)</f>
        <v>1</v>
      </c>
      <c r="SDK13">
        <f>VLOOKUP($A13,'[1]Cuadro 3'!$B$6:$N$169,2,FALSE)</f>
        <v>1</v>
      </c>
      <c r="SDL13">
        <f>VLOOKUP($A13,'[1]Cuadro 3'!$B$6:$N$169,2,FALSE)</f>
        <v>1</v>
      </c>
      <c r="SDM13">
        <f>VLOOKUP($A13,'[1]Cuadro 3'!$B$6:$N$169,2,FALSE)</f>
        <v>1</v>
      </c>
      <c r="SDN13">
        <f>VLOOKUP($A13,'[1]Cuadro 3'!$B$6:$N$169,2,FALSE)</f>
        <v>1</v>
      </c>
      <c r="SDO13">
        <f>VLOOKUP($A13,'[1]Cuadro 3'!$B$6:$N$169,2,FALSE)</f>
        <v>1</v>
      </c>
      <c r="SDP13">
        <f>VLOOKUP($A13,'[1]Cuadro 3'!$B$6:$N$169,2,FALSE)</f>
        <v>1</v>
      </c>
      <c r="SDQ13">
        <f>VLOOKUP($A13,'[1]Cuadro 3'!$B$6:$N$169,2,FALSE)</f>
        <v>1</v>
      </c>
      <c r="SDR13">
        <f>VLOOKUP($A13,'[1]Cuadro 3'!$B$6:$N$169,2,FALSE)</f>
        <v>1</v>
      </c>
      <c r="SDS13">
        <f>VLOOKUP($A13,'[1]Cuadro 3'!$B$6:$N$169,2,FALSE)</f>
        <v>1</v>
      </c>
      <c r="SDT13">
        <f>VLOOKUP($A13,'[1]Cuadro 3'!$B$6:$N$169,2,FALSE)</f>
        <v>1</v>
      </c>
      <c r="SDU13">
        <f>VLOOKUP($A13,'[1]Cuadro 3'!$B$6:$N$169,2,FALSE)</f>
        <v>1</v>
      </c>
      <c r="SDV13">
        <f>VLOOKUP($A13,'[1]Cuadro 3'!$B$6:$N$169,2,FALSE)</f>
        <v>1</v>
      </c>
      <c r="SDW13">
        <f>VLOOKUP($A13,'[1]Cuadro 3'!$B$6:$N$169,2,FALSE)</f>
        <v>1</v>
      </c>
      <c r="SDX13">
        <f>VLOOKUP($A13,'[1]Cuadro 3'!$B$6:$N$169,2,FALSE)</f>
        <v>1</v>
      </c>
      <c r="SDY13">
        <f>VLOOKUP($A13,'[1]Cuadro 3'!$B$6:$N$169,2,FALSE)</f>
        <v>1</v>
      </c>
      <c r="SDZ13">
        <f>VLOOKUP($A13,'[1]Cuadro 3'!$B$6:$N$169,2,FALSE)</f>
        <v>1</v>
      </c>
      <c r="SEA13">
        <f>VLOOKUP($A13,'[1]Cuadro 3'!$B$6:$N$169,2,FALSE)</f>
        <v>1</v>
      </c>
      <c r="SEB13">
        <f>VLOOKUP($A13,'[1]Cuadro 3'!$B$6:$N$169,2,FALSE)</f>
        <v>1</v>
      </c>
      <c r="SEC13">
        <f>VLOOKUP($A13,'[1]Cuadro 3'!$B$6:$N$169,2,FALSE)</f>
        <v>1</v>
      </c>
      <c r="SED13">
        <f>VLOOKUP($A13,'[1]Cuadro 3'!$B$6:$N$169,2,FALSE)</f>
        <v>1</v>
      </c>
      <c r="SEE13">
        <f>VLOOKUP($A13,'[1]Cuadro 3'!$B$6:$N$169,2,FALSE)</f>
        <v>1</v>
      </c>
      <c r="SEF13">
        <f>VLOOKUP($A13,'[1]Cuadro 3'!$B$6:$N$169,2,FALSE)</f>
        <v>1</v>
      </c>
      <c r="SEG13">
        <f>VLOOKUP($A13,'[1]Cuadro 3'!$B$6:$N$169,2,FALSE)</f>
        <v>1</v>
      </c>
      <c r="SEH13">
        <f>VLOOKUP($A13,'[1]Cuadro 3'!$B$6:$N$169,2,FALSE)</f>
        <v>1</v>
      </c>
      <c r="SEI13">
        <f>VLOOKUP($A13,'[1]Cuadro 3'!$B$6:$N$169,2,FALSE)</f>
        <v>1</v>
      </c>
      <c r="SEJ13">
        <f>VLOOKUP($A13,'[1]Cuadro 3'!$B$6:$N$169,2,FALSE)</f>
        <v>1</v>
      </c>
      <c r="SEK13">
        <f>VLOOKUP($A13,'[1]Cuadro 3'!$B$6:$N$169,2,FALSE)</f>
        <v>1</v>
      </c>
      <c r="SEL13">
        <f>VLOOKUP($A13,'[1]Cuadro 3'!$B$6:$N$169,2,FALSE)</f>
        <v>1</v>
      </c>
      <c r="SEM13">
        <f>VLOOKUP($A13,'[1]Cuadro 3'!$B$6:$N$169,2,FALSE)</f>
        <v>1</v>
      </c>
      <c r="SEN13">
        <f>VLOOKUP($A13,'[1]Cuadro 3'!$B$6:$N$169,2,FALSE)</f>
        <v>1</v>
      </c>
      <c r="SEO13">
        <f>VLOOKUP($A13,'[1]Cuadro 3'!$B$6:$N$169,2,FALSE)</f>
        <v>1</v>
      </c>
      <c r="SEP13">
        <f>VLOOKUP($A13,'[1]Cuadro 3'!$B$6:$N$169,2,FALSE)</f>
        <v>1</v>
      </c>
      <c r="SEQ13">
        <f>VLOOKUP($A13,'[1]Cuadro 3'!$B$6:$N$169,2,FALSE)</f>
        <v>1</v>
      </c>
      <c r="SER13">
        <f>VLOOKUP($A13,'[1]Cuadro 3'!$B$6:$N$169,2,FALSE)</f>
        <v>1</v>
      </c>
      <c r="SES13">
        <f>VLOOKUP($A13,'[1]Cuadro 3'!$B$6:$N$169,2,FALSE)</f>
        <v>1</v>
      </c>
      <c r="SET13">
        <f>VLOOKUP($A13,'[1]Cuadro 3'!$B$6:$N$169,2,FALSE)</f>
        <v>1</v>
      </c>
      <c r="SEU13">
        <f>VLOOKUP($A13,'[1]Cuadro 3'!$B$6:$N$169,2,FALSE)</f>
        <v>1</v>
      </c>
      <c r="SEV13">
        <f>VLOOKUP($A13,'[1]Cuadro 3'!$B$6:$N$169,2,FALSE)</f>
        <v>1</v>
      </c>
      <c r="SEW13">
        <f>VLOOKUP($A13,'[1]Cuadro 3'!$B$6:$N$169,2,FALSE)</f>
        <v>1</v>
      </c>
      <c r="SEX13">
        <f>VLOOKUP($A13,'[1]Cuadro 3'!$B$6:$N$169,2,FALSE)</f>
        <v>1</v>
      </c>
      <c r="SEY13">
        <f>VLOOKUP($A13,'[1]Cuadro 3'!$B$6:$N$169,2,FALSE)</f>
        <v>1</v>
      </c>
      <c r="SEZ13">
        <f>VLOOKUP($A13,'[1]Cuadro 3'!$B$6:$N$169,2,FALSE)</f>
        <v>1</v>
      </c>
      <c r="SFA13">
        <f>VLOOKUP($A13,'[1]Cuadro 3'!$B$6:$N$169,2,FALSE)</f>
        <v>1</v>
      </c>
      <c r="SFB13">
        <f>VLOOKUP($A13,'[1]Cuadro 3'!$B$6:$N$169,2,FALSE)</f>
        <v>1</v>
      </c>
      <c r="SFC13">
        <f>VLOOKUP($A13,'[1]Cuadro 3'!$B$6:$N$169,2,FALSE)</f>
        <v>1</v>
      </c>
      <c r="SFD13">
        <f>VLOOKUP($A13,'[1]Cuadro 3'!$B$6:$N$169,2,FALSE)</f>
        <v>1</v>
      </c>
      <c r="SFE13">
        <f>VLOOKUP($A13,'[1]Cuadro 3'!$B$6:$N$169,2,FALSE)</f>
        <v>1</v>
      </c>
      <c r="SFF13">
        <f>VLOOKUP($A13,'[1]Cuadro 3'!$B$6:$N$169,2,FALSE)</f>
        <v>1</v>
      </c>
      <c r="SFG13">
        <f>VLOOKUP($A13,'[1]Cuadro 3'!$B$6:$N$169,2,FALSE)</f>
        <v>1</v>
      </c>
      <c r="SFH13">
        <f>VLOOKUP($A13,'[1]Cuadro 3'!$B$6:$N$169,2,FALSE)</f>
        <v>1</v>
      </c>
      <c r="SFI13">
        <f>VLOOKUP($A13,'[1]Cuadro 3'!$B$6:$N$169,2,FALSE)</f>
        <v>1</v>
      </c>
      <c r="SFJ13">
        <f>VLOOKUP($A13,'[1]Cuadro 3'!$B$6:$N$169,2,FALSE)</f>
        <v>1</v>
      </c>
      <c r="SFK13">
        <f>VLOOKUP($A13,'[1]Cuadro 3'!$B$6:$N$169,2,FALSE)</f>
        <v>1</v>
      </c>
      <c r="SFL13">
        <f>VLOOKUP($A13,'[1]Cuadro 3'!$B$6:$N$169,2,FALSE)</f>
        <v>1</v>
      </c>
      <c r="SFM13">
        <f>VLOOKUP($A13,'[1]Cuadro 3'!$B$6:$N$169,2,FALSE)</f>
        <v>1</v>
      </c>
      <c r="SFN13">
        <f>VLOOKUP($A13,'[1]Cuadro 3'!$B$6:$N$169,2,FALSE)</f>
        <v>1</v>
      </c>
      <c r="SFO13">
        <f>VLOOKUP($A13,'[1]Cuadro 3'!$B$6:$N$169,2,FALSE)</f>
        <v>1</v>
      </c>
      <c r="SFP13">
        <f>VLOOKUP($A13,'[1]Cuadro 3'!$B$6:$N$169,2,FALSE)</f>
        <v>1</v>
      </c>
      <c r="SFQ13">
        <f>VLOOKUP($A13,'[1]Cuadro 3'!$B$6:$N$169,2,FALSE)</f>
        <v>1</v>
      </c>
      <c r="SFR13">
        <f>VLOOKUP($A13,'[1]Cuadro 3'!$B$6:$N$169,2,FALSE)</f>
        <v>1</v>
      </c>
      <c r="SFS13">
        <f>VLOOKUP($A13,'[1]Cuadro 3'!$B$6:$N$169,2,FALSE)</f>
        <v>1</v>
      </c>
      <c r="SFT13">
        <f>VLOOKUP($A13,'[1]Cuadro 3'!$B$6:$N$169,2,FALSE)</f>
        <v>1</v>
      </c>
      <c r="SFU13">
        <f>VLOOKUP($A13,'[1]Cuadro 3'!$B$6:$N$169,2,FALSE)</f>
        <v>1</v>
      </c>
      <c r="SFV13">
        <f>VLOOKUP($A13,'[1]Cuadro 3'!$B$6:$N$169,2,FALSE)</f>
        <v>1</v>
      </c>
      <c r="SFW13">
        <f>VLOOKUP($A13,'[1]Cuadro 3'!$B$6:$N$169,2,FALSE)</f>
        <v>1</v>
      </c>
      <c r="SFX13">
        <f>VLOOKUP($A13,'[1]Cuadro 3'!$B$6:$N$169,2,FALSE)</f>
        <v>1</v>
      </c>
      <c r="SFY13">
        <f>VLOOKUP($A13,'[1]Cuadro 3'!$B$6:$N$169,2,FALSE)</f>
        <v>1</v>
      </c>
      <c r="SFZ13">
        <f>VLOOKUP($A13,'[1]Cuadro 3'!$B$6:$N$169,2,FALSE)</f>
        <v>1</v>
      </c>
      <c r="SGA13">
        <f>VLOOKUP($A13,'[1]Cuadro 3'!$B$6:$N$169,2,FALSE)</f>
        <v>1</v>
      </c>
      <c r="SGB13">
        <f>VLOOKUP($A13,'[1]Cuadro 3'!$B$6:$N$169,2,FALSE)</f>
        <v>1</v>
      </c>
      <c r="SGC13">
        <f>VLOOKUP($A13,'[1]Cuadro 3'!$B$6:$N$169,2,FALSE)</f>
        <v>1</v>
      </c>
      <c r="SGD13">
        <f>VLOOKUP($A13,'[1]Cuadro 3'!$B$6:$N$169,2,FALSE)</f>
        <v>1</v>
      </c>
      <c r="SGE13">
        <f>VLOOKUP($A13,'[1]Cuadro 3'!$B$6:$N$169,2,FALSE)</f>
        <v>1</v>
      </c>
      <c r="SGF13">
        <f>VLOOKUP($A13,'[1]Cuadro 3'!$B$6:$N$169,2,FALSE)</f>
        <v>1</v>
      </c>
      <c r="SGG13">
        <f>VLOOKUP($A13,'[1]Cuadro 3'!$B$6:$N$169,2,FALSE)</f>
        <v>1</v>
      </c>
      <c r="SGH13">
        <f>VLOOKUP($A13,'[1]Cuadro 3'!$B$6:$N$169,2,FALSE)</f>
        <v>1</v>
      </c>
      <c r="SGI13">
        <f>VLOOKUP($A13,'[1]Cuadro 3'!$B$6:$N$169,2,FALSE)</f>
        <v>1</v>
      </c>
      <c r="SGJ13">
        <f>VLOOKUP($A13,'[1]Cuadro 3'!$B$6:$N$169,2,FALSE)</f>
        <v>1</v>
      </c>
      <c r="SGK13">
        <f>VLOOKUP($A13,'[1]Cuadro 3'!$B$6:$N$169,2,FALSE)</f>
        <v>1</v>
      </c>
      <c r="SGL13">
        <f>VLOOKUP($A13,'[1]Cuadro 3'!$B$6:$N$169,2,FALSE)</f>
        <v>1</v>
      </c>
      <c r="SGM13">
        <f>VLOOKUP($A13,'[1]Cuadro 3'!$B$6:$N$169,2,FALSE)</f>
        <v>1</v>
      </c>
      <c r="SGN13">
        <f>VLOOKUP($A13,'[1]Cuadro 3'!$B$6:$N$169,2,FALSE)</f>
        <v>1</v>
      </c>
      <c r="SGO13">
        <f>VLOOKUP($A13,'[1]Cuadro 3'!$B$6:$N$169,2,FALSE)</f>
        <v>1</v>
      </c>
      <c r="SGP13">
        <f>VLOOKUP($A13,'[1]Cuadro 3'!$B$6:$N$169,2,FALSE)</f>
        <v>1</v>
      </c>
      <c r="SGQ13">
        <f>VLOOKUP($A13,'[1]Cuadro 3'!$B$6:$N$169,2,FALSE)</f>
        <v>1</v>
      </c>
      <c r="SGR13">
        <f>VLOOKUP($A13,'[1]Cuadro 3'!$B$6:$N$169,2,FALSE)</f>
        <v>1</v>
      </c>
      <c r="SGS13">
        <f>VLOOKUP($A13,'[1]Cuadro 3'!$B$6:$N$169,2,FALSE)</f>
        <v>1</v>
      </c>
      <c r="SGT13">
        <f>VLOOKUP($A13,'[1]Cuadro 3'!$B$6:$N$169,2,FALSE)</f>
        <v>1</v>
      </c>
      <c r="SGU13">
        <f>VLOOKUP($A13,'[1]Cuadro 3'!$B$6:$N$169,2,FALSE)</f>
        <v>1</v>
      </c>
      <c r="SGV13">
        <f>VLOOKUP($A13,'[1]Cuadro 3'!$B$6:$N$169,2,FALSE)</f>
        <v>1</v>
      </c>
      <c r="SGW13">
        <f>VLOOKUP($A13,'[1]Cuadro 3'!$B$6:$N$169,2,FALSE)</f>
        <v>1</v>
      </c>
      <c r="SGX13">
        <f>VLOOKUP($A13,'[1]Cuadro 3'!$B$6:$N$169,2,FALSE)</f>
        <v>1</v>
      </c>
      <c r="SGY13">
        <f>VLOOKUP($A13,'[1]Cuadro 3'!$B$6:$N$169,2,FALSE)</f>
        <v>1</v>
      </c>
      <c r="SGZ13">
        <f>VLOOKUP($A13,'[1]Cuadro 3'!$B$6:$N$169,2,FALSE)</f>
        <v>1</v>
      </c>
      <c r="SHA13">
        <f>VLOOKUP($A13,'[1]Cuadro 3'!$B$6:$N$169,2,FALSE)</f>
        <v>1</v>
      </c>
      <c r="SHB13">
        <f>VLOOKUP($A13,'[1]Cuadro 3'!$B$6:$N$169,2,FALSE)</f>
        <v>1</v>
      </c>
      <c r="SHC13">
        <f>VLOOKUP($A13,'[1]Cuadro 3'!$B$6:$N$169,2,FALSE)</f>
        <v>1</v>
      </c>
      <c r="SHD13">
        <f>VLOOKUP($A13,'[1]Cuadro 3'!$B$6:$N$169,2,FALSE)</f>
        <v>1</v>
      </c>
      <c r="SHE13">
        <f>VLOOKUP($A13,'[1]Cuadro 3'!$B$6:$N$169,2,FALSE)</f>
        <v>1</v>
      </c>
      <c r="SHF13">
        <f>VLOOKUP($A13,'[1]Cuadro 3'!$B$6:$N$169,2,FALSE)</f>
        <v>1</v>
      </c>
      <c r="SHG13">
        <f>VLOOKUP($A13,'[1]Cuadro 3'!$B$6:$N$169,2,FALSE)</f>
        <v>1</v>
      </c>
      <c r="SHH13">
        <f>VLOOKUP($A13,'[1]Cuadro 3'!$B$6:$N$169,2,FALSE)</f>
        <v>1</v>
      </c>
      <c r="SHI13">
        <f>VLOOKUP($A13,'[1]Cuadro 3'!$B$6:$N$169,2,FALSE)</f>
        <v>1</v>
      </c>
      <c r="SHJ13">
        <f>VLOOKUP($A13,'[1]Cuadro 3'!$B$6:$N$169,2,FALSE)</f>
        <v>1</v>
      </c>
      <c r="SHK13">
        <f>VLOOKUP($A13,'[1]Cuadro 3'!$B$6:$N$169,2,FALSE)</f>
        <v>1</v>
      </c>
      <c r="SHL13">
        <f>VLOOKUP($A13,'[1]Cuadro 3'!$B$6:$N$169,2,FALSE)</f>
        <v>1</v>
      </c>
      <c r="SHM13">
        <f>VLOOKUP($A13,'[1]Cuadro 3'!$B$6:$N$169,2,FALSE)</f>
        <v>1</v>
      </c>
      <c r="SHN13">
        <f>VLOOKUP($A13,'[1]Cuadro 3'!$B$6:$N$169,2,FALSE)</f>
        <v>1</v>
      </c>
      <c r="SHO13">
        <f>VLOOKUP($A13,'[1]Cuadro 3'!$B$6:$N$169,2,FALSE)</f>
        <v>1</v>
      </c>
      <c r="SHP13">
        <f>VLOOKUP($A13,'[1]Cuadro 3'!$B$6:$N$169,2,FALSE)</f>
        <v>1</v>
      </c>
      <c r="SHQ13">
        <f>VLOOKUP($A13,'[1]Cuadro 3'!$B$6:$N$169,2,FALSE)</f>
        <v>1</v>
      </c>
      <c r="SHR13">
        <f>VLOOKUP($A13,'[1]Cuadro 3'!$B$6:$N$169,2,FALSE)</f>
        <v>1</v>
      </c>
      <c r="SHS13">
        <f>VLOOKUP($A13,'[1]Cuadro 3'!$B$6:$N$169,2,FALSE)</f>
        <v>1</v>
      </c>
      <c r="SHT13">
        <f>VLOOKUP($A13,'[1]Cuadro 3'!$B$6:$N$169,2,FALSE)</f>
        <v>1</v>
      </c>
      <c r="SHU13">
        <f>VLOOKUP($A13,'[1]Cuadro 3'!$B$6:$N$169,2,FALSE)</f>
        <v>1</v>
      </c>
      <c r="SHV13">
        <f>VLOOKUP($A13,'[1]Cuadro 3'!$B$6:$N$169,2,FALSE)</f>
        <v>1</v>
      </c>
      <c r="SHW13">
        <f>VLOOKUP($A13,'[1]Cuadro 3'!$B$6:$N$169,2,FALSE)</f>
        <v>1</v>
      </c>
      <c r="SHX13">
        <f>VLOOKUP($A13,'[1]Cuadro 3'!$B$6:$N$169,2,FALSE)</f>
        <v>1</v>
      </c>
      <c r="SHY13">
        <f>VLOOKUP($A13,'[1]Cuadro 3'!$B$6:$N$169,2,FALSE)</f>
        <v>1</v>
      </c>
      <c r="SHZ13">
        <f>VLOOKUP($A13,'[1]Cuadro 3'!$B$6:$N$169,2,FALSE)</f>
        <v>1</v>
      </c>
      <c r="SIA13">
        <f>VLOOKUP($A13,'[1]Cuadro 3'!$B$6:$N$169,2,FALSE)</f>
        <v>1</v>
      </c>
      <c r="SIB13">
        <f>VLOOKUP($A13,'[1]Cuadro 3'!$B$6:$N$169,2,FALSE)</f>
        <v>1</v>
      </c>
      <c r="SIC13">
        <f>VLOOKUP($A13,'[1]Cuadro 3'!$B$6:$N$169,2,FALSE)</f>
        <v>1</v>
      </c>
      <c r="SID13">
        <f>VLOOKUP($A13,'[1]Cuadro 3'!$B$6:$N$169,2,FALSE)</f>
        <v>1</v>
      </c>
      <c r="SIE13">
        <f>VLOOKUP($A13,'[1]Cuadro 3'!$B$6:$N$169,2,FALSE)</f>
        <v>1</v>
      </c>
      <c r="SIF13">
        <f>VLOOKUP($A13,'[1]Cuadro 3'!$B$6:$N$169,2,FALSE)</f>
        <v>1</v>
      </c>
      <c r="SIG13">
        <f>VLOOKUP($A13,'[1]Cuadro 3'!$B$6:$N$169,2,FALSE)</f>
        <v>1</v>
      </c>
      <c r="SIH13">
        <f>VLOOKUP($A13,'[1]Cuadro 3'!$B$6:$N$169,2,FALSE)</f>
        <v>1</v>
      </c>
      <c r="SII13">
        <f>VLOOKUP($A13,'[1]Cuadro 3'!$B$6:$N$169,2,FALSE)</f>
        <v>1</v>
      </c>
      <c r="SIJ13">
        <f>VLOOKUP($A13,'[1]Cuadro 3'!$B$6:$N$169,2,FALSE)</f>
        <v>1</v>
      </c>
      <c r="SIK13">
        <f>VLOOKUP($A13,'[1]Cuadro 3'!$B$6:$N$169,2,FALSE)</f>
        <v>1</v>
      </c>
      <c r="SIL13">
        <f>VLOOKUP($A13,'[1]Cuadro 3'!$B$6:$N$169,2,FALSE)</f>
        <v>1</v>
      </c>
      <c r="SIM13">
        <f>VLOOKUP($A13,'[1]Cuadro 3'!$B$6:$N$169,2,FALSE)</f>
        <v>1</v>
      </c>
      <c r="SIN13">
        <f>VLOOKUP($A13,'[1]Cuadro 3'!$B$6:$N$169,2,FALSE)</f>
        <v>1</v>
      </c>
      <c r="SIO13">
        <f>VLOOKUP($A13,'[1]Cuadro 3'!$B$6:$N$169,2,FALSE)</f>
        <v>1</v>
      </c>
      <c r="SIP13">
        <f>VLOOKUP($A13,'[1]Cuadro 3'!$B$6:$N$169,2,FALSE)</f>
        <v>1</v>
      </c>
      <c r="SIQ13">
        <f>VLOOKUP($A13,'[1]Cuadro 3'!$B$6:$N$169,2,FALSE)</f>
        <v>1</v>
      </c>
      <c r="SIR13">
        <f>VLOOKUP($A13,'[1]Cuadro 3'!$B$6:$N$169,2,FALSE)</f>
        <v>1</v>
      </c>
      <c r="SIS13">
        <f>VLOOKUP($A13,'[1]Cuadro 3'!$B$6:$N$169,2,FALSE)</f>
        <v>1</v>
      </c>
      <c r="SIT13">
        <f>VLOOKUP($A13,'[1]Cuadro 3'!$B$6:$N$169,2,FALSE)</f>
        <v>1</v>
      </c>
      <c r="SIU13">
        <f>VLOOKUP($A13,'[1]Cuadro 3'!$B$6:$N$169,2,FALSE)</f>
        <v>1</v>
      </c>
      <c r="SIV13">
        <f>VLOOKUP($A13,'[1]Cuadro 3'!$B$6:$N$169,2,FALSE)</f>
        <v>1</v>
      </c>
      <c r="SIW13">
        <f>VLOOKUP($A13,'[1]Cuadro 3'!$B$6:$N$169,2,FALSE)</f>
        <v>1</v>
      </c>
      <c r="SIX13">
        <f>VLOOKUP($A13,'[1]Cuadro 3'!$B$6:$N$169,2,FALSE)</f>
        <v>1</v>
      </c>
      <c r="SIY13">
        <f>VLOOKUP($A13,'[1]Cuadro 3'!$B$6:$N$169,2,FALSE)</f>
        <v>1</v>
      </c>
      <c r="SIZ13">
        <f>VLOOKUP($A13,'[1]Cuadro 3'!$B$6:$N$169,2,FALSE)</f>
        <v>1</v>
      </c>
      <c r="SJA13">
        <f>VLOOKUP($A13,'[1]Cuadro 3'!$B$6:$N$169,2,FALSE)</f>
        <v>1</v>
      </c>
      <c r="SJB13">
        <f>VLOOKUP($A13,'[1]Cuadro 3'!$B$6:$N$169,2,FALSE)</f>
        <v>1</v>
      </c>
      <c r="SJC13">
        <f>VLOOKUP($A13,'[1]Cuadro 3'!$B$6:$N$169,2,FALSE)</f>
        <v>1</v>
      </c>
      <c r="SJD13">
        <f>VLOOKUP($A13,'[1]Cuadro 3'!$B$6:$N$169,2,FALSE)</f>
        <v>1</v>
      </c>
      <c r="SJE13">
        <f>VLOOKUP($A13,'[1]Cuadro 3'!$B$6:$N$169,2,FALSE)</f>
        <v>1</v>
      </c>
      <c r="SJF13">
        <f>VLOOKUP($A13,'[1]Cuadro 3'!$B$6:$N$169,2,FALSE)</f>
        <v>1</v>
      </c>
      <c r="SJG13">
        <f>VLOOKUP($A13,'[1]Cuadro 3'!$B$6:$N$169,2,FALSE)</f>
        <v>1</v>
      </c>
      <c r="SJH13">
        <f>VLOOKUP($A13,'[1]Cuadro 3'!$B$6:$N$169,2,FALSE)</f>
        <v>1</v>
      </c>
      <c r="SJI13">
        <f>VLOOKUP($A13,'[1]Cuadro 3'!$B$6:$N$169,2,FALSE)</f>
        <v>1</v>
      </c>
      <c r="SJJ13">
        <f>VLOOKUP($A13,'[1]Cuadro 3'!$B$6:$N$169,2,FALSE)</f>
        <v>1</v>
      </c>
      <c r="SJK13">
        <f>VLOOKUP($A13,'[1]Cuadro 3'!$B$6:$N$169,2,FALSE)</f>
        <v>1</v>
      </c>
      <c r="SJL13">
        <f>VLOOKUP($A13,'[1]Cuadro 3'!$B$6:$N$169,2,FALSE)</f>
        <v>1</v>
      </c>
      <c r="SJM13">
        <f>VLOOKUP($A13,'[1]Cuadro 3'!$B$6:$N$169,2,FALSE)</f>
        <v>1</v>
      </c>
      <c r="SJN13">
        <f>VLOOKUP($A13,'[1]Cuadro 3'!$B$6:$N$169,2,FALSE)</f>
        <v>1</v>
      </c>
      <c r="SJO13">
        <f>VLOOKUP($A13,'[1]Cuadro 3'!$B$6:$N$169,2,FALSE)</f>
        <v>1</v>
      </c>
      <c r="SJP13">
        <f>VLOOKUP($A13,'[1]Cuadro 3'!$B$6:$N$169,2,FALSE)</f>
        <v>1</v>
      </c>
      <c r="SJQ13">
        <f>VLOOKUP($A13,'[1]Cuadro 3'!$B$6:$N$169,2,FALSE)</f>
        <v>1</v>
      </c>
      <c r="SJR13">
        <f>VLOOKUP($A13,'[1]Cuadro 3'!$B$6:$N$169,2,FALSE)</f>
        <v>1</v>
      </c>
      <c r="SJS13">
        <f>VLOOKUP($A13,'[1]Cuadro 3'!$B$6:$N$169,2,FALSE)</f>
        <v>1</v>
      </c>
      <c r="SJT13">
        <f>VLOOKUP($A13,'[1]Cuadro 3'!$B$6:$N$169,2,FALSE)</f>
        <v>1</v>
      </c>
      <c r="SJU13">
        <f>VLOOKUP($A13,'[1]Cuadro 3'!$B$6:$N$169,2,FALSE)</f>
        <v>1</v>
      </c>
      <c r="SJV13">
        <f>VLOOKUP($A13,'[1]Cuadro 3'!$B$6:$N$169,2,FALSE)</f>
        <v>1</v>
      </c>
      <c r="SJW13">
        <f>VLOOKUP($A13,'[1]Cuadro 3'!$B$6:$N$169,2,FALSE)</f>
        <v>1</v>
      </c>
      <c r="SJX13">
        <f>VLOOKUP($A13,'[1]Cuadro 3'!$B$6:$N$169,2,FALSE)</f>
        <v>1</v>
      </c>
      <c r="SJY13">
        <f>VLOOKUP($A13,'[1]Cuadro 3'!$B$6:$N$169,2,FALSE)</f>
        <v>1</v>
      </c>
      <c r="SJZ13">
        <f>VLOOKUP($A13,'[1]Cuadro 3'!$B$6:$N$169,2,FALSE)</f>
        <v>1</v>
      </c>
      <c r="SKA13">
        <f>VLOOKUP($A13,'[1]Cuadro 3'!$B$6:$N$169,2,FALSE)</f>
        <v>1</v>
      </c>
      <c r="SKB13">
        <f>VLOOKUP($A13,'[1]Cuadro 3'!$B$6:$N$169,2,FALSE)</f>
        <v>1</v>
      </c>
      <c r="SKC13">
        <f>VLOOKUP($A13,'[1]Cuadro 3'!$B$6:$N$169,2,FALSE)</f>
        <v>1</v>
      </c>
      <c r="SKD13">
        <f>VLOOKUP($A13,'[1]Cuadro 3'!$B$6:$N$169,2,FALSE)</f>
        <v>1</v>
      </c>
      <c r="SKE13">
        <f>VLOOKUP($A13,'[1]Cuadro 3'!$B$6:$N$169,2,FALSE)</f>
        <v>1</v>
      </c>
      <c r="SKF13">
        <f>VLOOKUP($A13,'[1]Cuadro 3'!$B$6:$N$169,2,FALSE)</f>
        <v>1</v>
      </c>
      <c r="SKG13">
        <f>VLOOKUP($A13,'[1]Cuadro 3'!$B$6:$N$169,2,FALSE)</f>
        <v>1</v>
      </c>
      <c r="SKH13">
        <f>VLOOKUP($A13,'[1]Cuadro 3'!$B$6:$N$169,2,FALSE)</f>
        <v>1</v>
      </c>
      <c r="SKI13">
        <f>VLOOKUP($A13,'[1]Cuadro 3'!$B$6:$N$169,2,FALSE)</f>
        <v>1</v>
      </c>
      <c r="SKJ13">
        <f>VLOOKUP($A13,'[1]Cuadro 3'!$B$6:$N$169,2,FALSE)</f>
        <v>1</v>
      </c>
      <c r="SKK13">
        <f>VLOOKUP($A13,'[1]Cuadro 3'!$B$6:$N$169,2,FALSE)</f>
        <v>1</v>
      </c>
      <c r="SKL13">
        <f>VLOOKUP($A13,'[1]Cuadro 3'!$B$6:$N$169,2,FALSE)</f>
        <v>1</v>
      </c>
      <c r="SKM13">
        <f>VLOOKUP($A13,'[1]Cuadro 3'!$B$6:$N$169,2,FALSE)</f>
        <v>1</v>
      </c>
      <c r="SKN13">
        <f>VLOOKUP($A13,'[1]Cuadro 3'!$B$6:$N$169,2,FALSE)</f>
        <v>1</v>
      </c>
      <c r="SKO13">
        <f>VLOOKUP($A13,'[1]Cuadro 3'!$B$6:$N$169,2,FALSE)</f>
        <v>1</v>
      </c>
      <c r="SKP13">
        <f>VLOOKUP($A13,'[1]Cuadro 3'!$B$6:$N$169,2,FALSE)</f>
        <v>1</v>
      </c>
      <c r="SKQ13">
        <f>VLOOKUP($A13,'[1]Cuadro 3'!$B$6:$N$169,2,FALSE)</f>
        <v>1</v>
      </c>
      <c r="SKR13">
        <f>VLOOKUP($A13,'[1]Cuadro 3'!$B$6:$N$169,2,FALSE)</f>
        <v>1</v>
      </c>
      <c r="SKS13">
        <f>VLOOKUP($A13,'[1]Cuadro 3'!$B$6:$N$169,2,FALSE)</f>
        <v>1</v>
      </c>
      <c r="SKT13">
        <f>VLOOKUP($A13,'[1]Cuadro 3'!$B$6:$N$169,2,FALSE)</f>
        <v>1</v>
      </c>
      <c r="SKU13">
        <f>VLOOKUP($A13,'[1]Cuadro 3'!$B$6:$N$169,2,FALSE)</f>
        <v>1</v>
      </c>
      <c r="SKV13">
        <f>VLOOKUP($A13,'[1]Cuadro 3'!$B$6:$N$169,2,FALSE)</f>
        <v>1</v>
      </c>
      <c r="SKW13">
        <f>VLOOKUP($A13,'[1]Cuadro 3'!$B$6:$N$169,2,FALSE)</f>
        <v>1</v>
      </c>
      <c r="SKX13">
        <f>VLOOKUP($A13,'[1]Cuadro 3'!$B$6:$N$169,2,FALSE)</f>
        <v>1</v>
      </c>
      <c r="SKY13">
        <f>VLOOKUP($A13,'[1]Cuadro 3'!$B$6:$N$169,2,FALSE)</f>
        <v>1</v>
      </c>
      <c r="SKZ13">
        <f>VLOOKUP($A13,'[1]Cuadro 3'!$B$6:$N$169,2,FALSE)</f>
        <v>1</v>
      </c>
      <c r="SLA13">
        <f>VLOOKUP($A13,'[1]Cuadro 3'!$B$6:$N$169,2,FALSE)</f>
        <v>1</v>
      </c>
      <c r="SLB13">
        <f>VLOOKUP($A13,'[1]Cuadro 3'!$B$6:$N$169,2,FALSE)</f>
        <v>1</v>
      </c>
      <c r="SLC13">
        <f>VLOOKUP($A13,'[1]Cuadro 3'!$B$6:$N$169,2,FALSE)</f>
        <v>1</v>
      </c>
      <c r="SLD13">
        <f>VLOOKUP($A13,'[1]Cuadro 3'!$B$6:$N$169,2,FALSE)</f>
        <v>1</v>
      </c>
      <c r="SLE13">
        <f>VLOOKUP($A13,'[1]Cuadro 3'!$B$6:$N$169,2,FALSE)</f>
        <v>1</v>
      </c>
      <c r="SLF13">
        <f>VLOOKUP($A13,'[1]Cuadro 3'!$B$6:$N$169,2,FALSE)</f>
        <v>1</v>
      </c>
      <c r="SLG13">
        <f>VLOOKUP($A13,'[1]Cuadro 3'!$B$6:$N$169,2,FALSE)</f>
        <v>1</v>
      </c>
      <c r="SLH13">
        <f>VLOOKUP($A13,'[1]Cuadro 3'!$B$6:$N$169,2,FALSE)</f>
        <v>1</v>
      </c>
      <c r="SLI13">
        <f>VLOOKUP($A13,'[1]Cuadro 3'!$B$6:$N$169,2,FALSE)</f>
        <v>1</v>
      </c>
      <c r="SLJ13">
        <f>VLOOKUP($A13,'[1]Cuadro 3'!$B$6:$N$169,2,FALSE)</f>
        <v>1</v>
      </c>
      <c r="SLK13">
        <f>VLOOKUP($A13,'[1]Cuadro 3'!$B$6:$N$169,2,FALSE)</f>
        <v>1</v>
      </c>
      <c r="SLL13">
        <f>VLOOKUP($A13,'[1]Cuadro 3'!$B$6:$N$169,2,FALSE)</f>
        <v>1</v>
      </c>
      <c r="SLM13">
        <f>VLOOKUP($A13,'[1]Cuadro 3'!$B$6:$N$169,2,FALSE)</f>
        <v>1</v>
      </c>
      <c r="SLN13">
        <f>VLOOKUP($A13,'[1]Cuadro 3'!$B$6:$N$169,2,FALSE)</f>
        <v>1</v>
      </c>
      <c r="SLO13">
        <f>VLOOKUP($A13,'[1]Cuadro 3'!$B$6:$N$169,2,FALSE)</f>
        <v>1</v>
      </c>
      <c r="SLP13">
        <f>VLOOKUP($A13,'[1]Cuadro 3'!$B$6:$N$169,2,FALSE)</f>
        <v>1</v>
      </c>
      <c r="SLQ13">
        <f>VLOOKUP($A13,'[1]Cuadro 3'!$B$6:$N$169,2,FALSE)</f>
        <v>1</v>
      </c>
      <c r="SLR13">
        <f>VLOOKUP($A13,'[1]Cuadro 3'!$B$6:$N$169,2,FALSE)</f>
        <v>1</v>
      </c>
      <c r="SLS13">
        <f>VLOOKUP($A13,'[1]Cuadro 3'!$B$6:$N$169,2,FALSE)</f>
        <v>1</v>
      </c>
      <c r="SLT13">
        <f>VLOOKUP($A13,'[1]Cuadro 3'!$B$6:$N$169,2,FALSE)</f>
        <v>1</v>
      </c>
      <c r="SLU13">
        <f>VLOOKUP($A13,'[1]Cuadro 3'!$B$6:$N$169,2,FALSE)</f>
        <v>1</v>
      </c>
      <c r="SLV13">
        <f>VLOOKUP($A13,'[1]Cuadro 3'!$B$6:$N$169,2,FALSE)</f>
        <v>1</v>
      </c>
      <c r="SLW13">
        <f>VLOOKUP($A13,'[1]Cuadro 3'!$B$6:$N$169,2,FALSE)</f>
        <v>1</v>
      </c>
      <c r="SLX13">
        <f>VLOOKUP($A13,'[1]Cuadro 3'!$B$6:$N$169,2,FALSE)</f>
        <v>1</v>
      </c>
      <c r="SLY13">
        <f>VLOOKUP($A13,'[1]Cuadro 3'!$B$6:$N$169,2,FALSE)</f>
        <v>1</v>
      </c>
      <c r="SLZ13">
        <f>VLOOKUP($A13,'[1]Cuadro 3'!$B$6:$N$169,2,FALSE)</f>
        <v>1</v>
      </c>
      <c r="SMA13">
        <f>VLOOKUP($A13,'[1]Cuadro 3'!$B$6:$N$169,2,FALSE)</f>
        <v>1</v>
      </c>
      <c r="SMB13">
        <f>VLOOKUP($A13,'[1]Cuadro 3'!$B$6:$N$169,2,FALSE)</f>
        <v>1</v>
      </c>
      <c r="SMC13">
        <f>VLOOKUP($A13,'[1]Cuadro 3'!$B$6:$N$169,2,FALSE)</f>
        <v>1</v>
      </c>
      <c r="SMD13">
        <f>VLOOKUP($A13,'[1]Cuadro 3'!$B$6:$N$169,2,FALSE)</f>
        <v>1</v>
      </c>
      <c r="SME13">
        <f>VLOOKUP($A13,'[1]Cuadro 3'!$B$6:$N$169,2,FALSE)</f>
        <v>1</v>
      </c>
      <c r="SMF13">
        <f>VLOOKUP($A13,'[1]Cuadro 3'!$B$6:$N$169,2,FALSE)</f>
        <v>1</v>
      </c>
      <c r="SMG13">
        <f>VLOOKUP($A13,'[1]Cuadro 3'!$B$6:$N$169,2,FALSE)</f>
        <v>1</v>
      </c>
      <c r="SMH13">
        <f>VLOOKUP($A13,'[1]Cuadro 3'!$B$6:$N$169,2,FALSE)</f>
        <v>1</v>
      </c>
      <c r="SMI13">
        <f>VLOOKUP($A13,'[1]Cuadro 3'!$B$6:$N$169,2,FALSE)</f>
        <v>1</v>
      </c>
      <c r="SMJ13">
        <f>VLOOKUP($A13,'[1]Cuadro 3'!$B$6:$N$169,2,FALSE)</f>
        <v>1</v>
      </c>
      <c r="SMK13">
        <f>VLOOKUP($A13,'[1]Cuadro 3'!$B$6:$N$169,2,FALSE)</f>
        <v>1</v>
      </c>
      <c r="SML13">
        <f>VLOOKUP($A13,'[1]Cuadro 3'!$B$6:$N$169,2,FALSE)</f>
        <v>1</v>
      </c>
      <c r="SMM13">
        <f>VLOOKUP($A13,'[1]Cuadro 3'!$B$6:$N$169,2,FALSE)</f>
        <v>1</v>
      </c>
      <c r="SMN13">
        <f>VLOOKUP($A13,'[1]Cuadro 3'!$B$6:$N$169,2,FALSE)</f>
        <v>1</v>
      </c>
      <c r="SMO13">
        <f>VLOOKUP($A13,'[1]Cuadro 3'!$B$6:$N$169,2,FALSE)</f>
        <v>1</v>
      </c>
      <c r="SMP13">
        <f>VLOOKUP($A13,'[1]Cuadro 3'!$B$6:$N$169,2,FALSE)</f>
        <v>1</v>
      </c>
      <c r="SMQ13">
        <f>VLOOKUP($A13,'[1]Cuadro 3'!$B$6:$N$169,2,FALSE)</f>
        <v>1</v>
      </c>
      <c r="SMR13">
        <f>VLOOKUP($A13,'[1]Cuadro 3'!$B$6:$N$169,2,FALSE)</f>
        <v>1</v>
      </c>
      <c r="SMS13">
        <f>VLOOKUP($A13,'[1]Cuadro 3'!$B$6:$N$169,2,FALSE)</f>
        <v>1</v>
      </c>
      <c r="SMT13">
        <f>VLOOKUP($A13,'[1]Cuadro 3'!$B$6:$N$169,2,FALSE)</f>
        <v>1</v>
      </c>
      <c r="SMU13">
        <f>VLOOKUP($A13,'[1]Cuadro 3'!$B$6:$N$169,2,FALSE)</f>
        <v>1</v>
      </c>
      <c r="SMV13">
        <f>VLOOKUP($A13,'[1]Cuadro 3'!$B$6:$N$169,2,FALSE)</f>
        <v>1</v>
      </c>
      <c r="SMW13">
        <f>VLOOKUP($A13,'[1]Cuadro 3'!$B$6:$N$169,2,FALSE)</f>
        <v>1</v>
      </c>
      <c r="SMX13">
        <f>VLOOKUP($A13,'[1]Cuadro 3'!$B$6:$N$169,2,FALSE)</f>
        <v>1</v>
      </c>
      <c r="SMY13">
        <f>VLOOKUP($A13,'[1]Cuadro 3'!$B$6:$N$169,2,FALSE)</f>
        <v>1</v>
      </c>
      <c r="SMZ13">
        <f>VLOOKUP($A13,'[1]Cuadro 3'!$B$6:$N$169,2,FALSE)</f>
        <v>1</v>
      </c>
      <c r="SNA13">
        <f>VLOOKUP($A13,'[1]Cuadro 3'!$B$6:$N$169,2,FALSE)</f>
        <v>1</v>
      </c>
      <c r="SNB13">
        <f>VLOOKUP($A13,'[1]Cuadro 3'!$B$6:$N$169,2,FALSE)</f>
        <v>1</v>
      </c>
      <c r="SNC13">
        <f>VLOOKUP($A13,'[1]Cuadro 3'!$B$6:$N$169,2,FALSE)</f>
        <v>1</v>
      </c>
      <c r="SND13">
        <f>VLOOKUP($A13,'[1]Cuadro 3'!$B$6:$N$169,2,FALSE)</f>
        <v>1</v>
      </c>
      <c r="SNE13">
        <f>VLOOKUP($A13,'[1]Cuadro 3'!$B$6:$N$169,2,FALSE)</f>
        <v>1</v>
      </c>
      <c r="SNF13">
        <f>VLOOKUP($A13,'[1]Cuadro 3'!$B$6:$N$169,2,FALSE)</f>
        <v>1</v>
      </c>
      <c r="SNG13">
        <f>VLOOKUP($A13,'[1]Cuadro 3'!$B$6:$N$169,2,FALSE)</f>
        <v>1</v>
      </c>
      <c r="SNH13">
        <f>VLOOKUP($A13,'[1]Cuadro 3'!$B$6:$N$169,2,FALSE)</f>
        <v>1</v>
      </c>
      <c r="SNI13">
        <f>VLOOKUP($A13,'[1]Cuadro 3'!$B$6:$N$169,2,FALSE)</f>
        <v>1</v>
      </c>
      <c r="SNJ13">
        <f>VLOOKUP($A13,'[1]Cuadro 3'!$B$6:$N$169,2,FALSE)</f>
        <v>1</v>
      </c>
      <c r="SNK13">
        <f>VLOOKUP($A13,'[1]Cuadro 3'!$B$6:$N$169,2,FALSE)</f>
        <v>1</v>
      </c>
      <c r="SNL13">
        <f>VLOOKUP($A13,'[1]Cuadro 3'!$B$6:$N$169,2,FALSE)</f>
        <v>1</v>
      </c>
      <c r="SNM13">
        <f>VLOOKUP($A13,'[1]Cuadro 3'!$B$6:$N$169,2,FALSE)</f>
        <v>1</v>
      </c>
      <c r="SNN13">
        <f>VLOOKUP($A13,'[1]Cuadro 3'!$B$6:$N$169,2,FALSE)</f>
        <v>1</v>
      </c>
      <c r="SNO13">
        <f>VLOOKUP($A13,'[1]Cuadro 3'!$B$6:$N$169,2,FALSE)</f>
        <v>1</v>
      </c>
      <c r="SNP13">
        <f>VLOOKUP($A13,'[1]Cuadro 3'!$B$6:$N$169,2,FALSE)</f>
        <v>1</v>
      </c>
      <c r="SNQ13">
        <f>VLOOKUP($A13,'[1]Cuadro 3'!$B$6:$N$169,2,FALSE)</f>
        <v>1</v>
      </c>
      <c r="SNR13">
        <f>VLOOKUP($A13,'[1]Cuadro 3'!$B$6:$N$169,2,FALSE)</f>
        <v>1</v>
      </c>
      <c r="SNS13">
        <f>VLOOKUP($A13,'[1]Cuadro 3'!$B$6:$N$169,2,FALSE)</f>
        <v>1</v>
      </c>
      <c r="SNT13">
        <f>VLOOKUP($A13,'[1]Cuadro 3'!$B$6:$N$169,2,FALSE)</f>
        <v>1</v>
      </c>
      <c r="SNU13">
        <f>VLOOKUP($A13,'[1]Cuadro 3'!$B$6:$N$169,2,FALSE)</f>
        <v>1</v>
      </c>
      <c r="SNV13">
        <f>VLOOKUP($A13,'[1]Cuadro 3'!$B$6:$N$169,2,FALSE)</f>
        <v>1</v>
      </c>
      <c r="SNW13">
        <f>VLOOKUP($A13,'[1]Cuadro 3'!$B$6:$N$169,2,FALSE)</f>
        <v>1</v>
      </c>
      <c r="SNX13">
        <f>VLOOKUP($A13,'[1]Cuadro 3'!$B$6:$N$169,2,FALSE)</f>
        <v>1</v>
      </c>
      <c r="SNY13">
        <f>VLOOKUP($A13,'[1]Cuadro 3'!$B$6:$N$169,2,FALSE)</f>
        <v>1</v>
      </c>
      <c r="SNZ13">
        <f>VLOOKUP($A13,'[1]Cuadro 3'!$B$6:$N$169,2,FALSE)</f>
        <v>1</v>
      </c>
      <c r="SOA13">
        <f>VLOOKUP($A13,'[1]Cuadro 3'!$B$6:$N$169,2,FALSE)</f>
        <v>1</v>
      </c>
      <c r="SOB13">
        <f>VLOOKUP($A13,'[1]Cuadro 3'!$B$6:$N$169,2,FALSE)</f>
        <v>1</v>
      </c>
      <c r="SOC13">
        <f>VLOOKUP($A13,'[1]Cuadro 3'!$B$6:$N$169,2,FALSE)</f>
        <v>1</v>
      </c>
      <c r="SOD13">
        <f>VLOOKUP($A13,'[1]Cuadro 3'!$B$6:$N$169,2,FALSE)</f>
        <v>1</v>
      </c>
      <c r="SOE13">
        <f>VLOOKUP($A13,'[1]Cuadro 3'!$B$6:$N$169,2,FALSE)</f>
        <v>1</v>
      </c>
      <c r="SOF13">
        <f>VLOOKUP($A13,'[1]Cuadro 3'!$B$6:$N$169,2,FALSE)</f>
        <v>1</v>
      </c>
      <c r="SOG13">
        <f>VLOOKUP($A13,'[1]Cuadro 3'!$B$6:$N$169,2,FALSE)</f>
        <v>1</v>
      </c>
      <c r="SOH13">
        <f>VLOOKUP($A13,'[1]Cuadro 3'!$B$6:$N$169,2,FALSE)</f>
        <v>1</v>
      </c>
      <c r="SOI13">
        <f>VLOOKUP($A13,'[1]Cuadro 3'!$B$6:$N$169,2,FALSE)</f>
        <v>1</v>
      </c>
      <c r="SOJ13">
        <f>VLOOKUP($A13,'[1]Cuadro 3'!$B$6:$N$169,2,FALSE)</f>
        <v>1</v>
      </c>
      <c r="SOK13">
        <f>VLOOKUP($A13,'[1]Cuadro 3'!$B$6:$N$169,2,FALSE)</f>
        <v>1</v>
      </c>
      <c r="SOL13">
        <f>VLOOKUP($A13,'[1]Cuadro 3'!$B$6:$N$169,2,FALSE)</f>
        <v>1</v>
      </c>
      <c r="SOM13">
        <f>VLOOKUP($A13,'[1]Cuadro 3'!$B$6:$N$169,2,FALSE)</f>
        <v>1</v>
      </c>
      <c r="SON13">
        <f>VLOOKUP($A13,'[1]Cuadro 3'!$B$6:$N$169,2,FALSE)</f>
        <v>1</v>
      </c>
      <c r="SOO13">
        <f>VLOOKUP($A13,'[1]Cuadro 3'!$B$6:$N$169,2,FALSE)</f>
        <v>1</v>
      </c>
      <c r="SOP13">
        <f>VLOOKUP($A13,'[1]Cuadro 3'!$B$6:$N$169,2,FALSE)</f>
        <v>1</v>
      </c>
      <c r="SOQ13">
        <f>VLOOKUP($A13,'[1]Cuadro 3'!$B$6:$N$169,2,FALSE)</f>
        <v>1</v>
      </c>
      <c r="SOR13">
        <f>VLOOKUP($A13,'[1]Cuadro 3'!$B$6:$N$169,2,FALSE)</f>
        <v>1</v>
      </c>
      <c r="SOS13">
        <f>VLOOKUP($A13,'[1]Cuadro 3'!$B$6:$N$169,2,FALSE)</f>
        <v>1</v>
      </c>
      <c r="SOT13">
        <f>VLOOKUP($A13,'[1]Cuadro 3'!$B$6:$N$169,2,FALSE)</f>
        <v>1</v>
      </c>
      <c r="SOU13">
        <f>VLOOKUP($A13,'[1]Cuadro 3'!$B$6:$N$169,2,FALSE)</f>
        <v>1</v>
      </c>
      <c r="SOV13">
        <f>VLOOKUP($A13,'[1]Cuadro 3'!$B$6:$N$169,2,FALSE)</f>
        <v>1</v>
      </c>
      <c r="SOW13">
        <f>VLOOKUP($A13,'[1]Cuadro 3'!$B$6:$N$169,2,FALSE)</f>
        <v>1</v>
      </c>
      <c r="SOX13">
        <f>VLOOKUP($A13,'[1]Cuadro 3'!$B$6:$N$169,2,FALSE)</f>
        <v>1</v>
      </c>
      <c r="SOY13">
        <f>VLOOKUP($A13,'[1]Cuadro 3'!$B$6:$N$169,2,FALSE)</f>
        <v>1</v>
      </c>
      <c r="SOZ13">
        <f>VLOOKUP($A13,'[1]Cuadro 3'!$B$6:$N$169,2,FALSE)</f>
        <v>1</v>
      </c>
      <c r="SPA13">
        <f>VLOOKUP($A13,'[1]Cuadro 3'!$B$6:$N$169,2,FALSE)</f>
        <v>1</v>
      </c>
      <c r="SPB13">
        <f>VLOOKUP($A13,'[1]Cuadro 3'!$B$6:$N$169,2,FALSE)</f>
        <v>1</v>
      </c>
      <c r="SPC13">
        <f>VLOOKUP($A13,'[1]Cuadro 3'!$B$6:$N$169,2,FALSE)</f>
        <v>1</v>
      </c>
      <c r="SPD13">
        <f>VLOOKUP($A13,'[1]Cuadro 3'!$B$6:$N$169,2,FALSE)</f>
        <v>1</v>
      </c>
      <c r="SPE13">
        <f>VLOOKUP($A13,'[1]Cuadro 3'!$B$6:$N$169,2,FALSE)</f>
        <v>1</v>
      </c>
      <c r="SPF13">
        <f>VLOOKUP($A13,'[1]Cuadro 3'!$B$6:$N$169,2,FALSE)</f>
        <v>1</v>
      </c>
      <c r="SPG13">
        <f>VLOOKUP($A13,'[1]Cuadro 3'!$B$6:$N$169,2,FALSE)</f>
        <v>1</v>
      </c>
      <c r="SPH13">
        <f>VLOOKUP($A13,'[1]Cuadro 3'!$B$6:$N$169,2,FALSE)</f>
        <v>1</v>
      </c>
      <c r="SPI13">
        <f>VLOOKUP($A13,'[1]Cuadro 3'!$B$6:$N$169,2,FALSE)</f>
        <v>1</v>
      </c>
      <c r="SPJ13">
        <f>VLOOKUP($A13,'[1]Cuadro 3'!$B$6:$N$169,2,FALSE)</f>
        <v>1</v>
      </c>
      <c r="SPK13">
        <f>VLOOKUP($A13,'[1]Cuadro 3'!$B$6:$N$169,2,FALSE)</f>
        <v>1</v>
      </c>
      <c r="SPL13">
        <f>VLOOKUP($A13,'[1]Cuadro 3'!$B$6:$N$169,2,FALSE)</f>
        <v>1</v>
      </c>
      <c r="SPM13">
        <f>VLOOKUP($A13,'[1]Cuadro 3'!$B$6:$N$169,2,FALSE)</f>
        <v>1</v>
      </c>
      <c r="SPN13">
        <f>VLOOKUP($A13,'[1]Cuadro 3'!$B$6:$N$169,2,FALSE)</f>
        <v>1</v>
      </c>
      <c r="SPO13">
        <f>VLOOKUP($A13,'[1]Cuadro 3'!$B$6:$N$169,2,FALSE)</f>
        <v>1</v>
      </c>
      <c r="SPP13">
        <f>VLOOKUP($A13,'[1]Cuadro 3'!$B$6:$N$169,2,FALSE)</f>
        <v>1</v>
      </c>
      <c r="SPQ13">
        <f>VLOOKUP($A13,'[1]Cuadro 3'!$B$6:$N$169,2,FALSE)</f>
        <v>1</v>
      </c>
      <c r="SPR13">
        <f>VLOOKUP($A13,'[1]Cuadro 3'!$B$6:$N$169,2,FALSE)</f>
        <v>1</v>
      </c>
      <c r="SPS13">
        <f>VLOOKUP($A13,'[1]Cuadro 3'!$B$6:$N$169,2,FALSE)</f>
        <v>1</v>
      </c>
      <c r="SPT13">
        <f>VLOOKUP($A13,'[1]Cuadro 3'!$B$6:$N$169,2,FALSE)</f>
        <v>1</v>
      </c>
      <c r="SPU13">
        <f>VLOOKUP($A13,'[1]Cuadro 3'!$B$6:$N$169,2,FALSE)</f>
        <v>1</v>
      </c>
      <c r="SPV13">
        <f>VLOOKUP($A13,'[1]Cuadro 3'!$B$6:$N$169,2,FALSE)</f>
        <v>1</v>
      </c>
      <c r="SPW13">
        <f>VLOOKUP($A13,'[1]Cuadro 3'!$B$6:$N$169,2,FALSE)</f>
        <v>1</v>
      </c>
      <c r="SPX13">
        <f>VLOOKUP($A13,'[1]Cuadro 3'!$B$6:$N$169,2,FALSE)</f>
        <v>1</v>
      </c>
      <c r="SPY13">
        <f>VLOOKUP($A13,'[1]Cuadro 3'!$B$6:$N$169,2,FALSE)</f>
        <v>1</v>
      </c>
      <c r="SPZ13">
        <f>VLOOKUP($A13,'[1]Cuadro 3'!$B$6:$N$169,2,FALSE)</f>
        <v>1</v>
      </c>
      <c r="SQA13">
        <f>VLOOKUP($A13,'[1]Cuadro 3'!$B$6:$N$169,2,FALSE)</f>
        <v>1</v>
      </c>
      <c r="SQB13">
        <f>VLOOKUP($A13,'[1]Cuadro 3'!$B$6:$N$169,2,FALSE)</f>
        <v>1</v>
      </c>
      <c r="SQC13">
        <f>VLOOKUP($A13,'[1]Cuadro 3'!$B$6:$N$169,2,FALSE)</f>
        <v>1</v>
      </c>
      <c r="SQD13">
        <f>VLOOKUP($A13,'[1]Cuadro 3'!$B$6:$N$169,2,FALSE)</f>
        <v>1</v>
      </c>
      <c r="SQE13">
        <f>VLOOKUP($A13,'[1]Cuadro 3'!$B$6:$N$169,2,FALSE)</f>
        <v>1</v>
      </c>
      <c r="SQF13">
        <f>VLOOKUP($A13,'[1]Cuadro 3'!$B$6:$N$169,2,FALSE)</f>
        <v>1</v>
      </c>
      <c r="SQG13">
        <f>VLOOKUP($A13,'[1]Cuadro 3'!$B$6:$N$169,2,FALSE)</f>
        <v>1</v>
      </c>
      <c r="SQH13">
        <f>VLOOKUP($A13,'[1]Cuadro 3'!$B$6:$N$169,2,FALSE)</f>
        <v>1</v>
      </c>
      <c r="SQI13">
        <f>VLOOKUP($A13,'[1]Cuadro 3'!$B$6:$N$169,2,FALSE)</f>
        <v>1</v>
      </c>
      <c r="SQJ13">
        <f>VLOOKUP($A13,'[1]Cuadro 3'!$B$6:$N$169,2,FALSE)</f>
        <v>1</v>
      </c>
      <c r="SQK13">
        <f>VLOOKUP($A13,'[1]Cuadro 3'!$B$6:$N$169,2,FALSE)</f>
        <v>1</v>
      </c>
      <c r="SQL13">
        <f>VLOOKUP($A13,'[1]Cuadro 3'!$B$6:$N$169,2,FALSE)</f>
        <v>1</v>
      </c>
      <c r="SQM13">
        <f>VLOOKUP($A13,'[1]Cuadro 3'!$B$6:$N$169,2,FALSE)</f>
        <v>1</v>
      </c>
      <c r="SQN13">
        <f>VLOOKUP($A13,'[1]Cuadro 3'!$B$6:$N$169,2,FALSE)</f>
        <v>1</v>
      </c>
      <c r="SQO13">
        <f>VLOOKUP($A13,'[1]Cuadro 3'!$B$6:$N$169,2,FALSE)</f>
        <v>1</v>
      </c>
      <c r="SQP13">
        <f>VLOOKUP($A13,'[1]Cuadro 3'!$B$6:$N$169,2,FALSE)</f>
        <v>1</v>
      </c>
      <c r="SQQ13">
        <f>VLOOKUP($A13,'[1]Cuadro 3'!$B$6:$N$169,2,FALSE)</f>
        <v>1</v>
      </c>
      <c r="SQR13">
        <f>VLOOKUP($A13,'[1]Cuadro 3'!$B$6:$N$169,2,FALSE)</f>
        <v>1</v>
      </c>
      <c r="SQS13">
        <f>VLOOKUP($A13,'[1]Cuadro 3'!$B$6:$N$169,2,FALSE)</f>
        <v>1</v>
      </c>
      <c r="SQT13">
        <f>VLOOKUP($A13,'[1]Cuadro 3'!$B$6:$N$169,2,FALSE)</f>
        <v>1</v>
      </c>
      <c r="SQU13">
        <f>VLOOKUP($A13,'[1]Cuadro 3'!$B$6:$N$169,2,FALSE)</f>
        <v>1</v>
      </c>
      <c r="SQV13">
        <f>VLOOKUP($A13,'[1]Cuadro 3'!$B$6:$N$169,2,FALSE)</f>
        <v>1</v>
      </c>
      <c r="SQW13">
        <f>VLOOKUP($A13,'[1]Cuadro 3'!$B$6:$N$169,2,FALSE)</f>
        <v>1</v>
      </c>
      <c r="SQX13">
        <f>VLOOKUP($A13,'[1]Cuadro 3'!$B$6:$N$169,2,FALSE)</f>
        <v>1</v>
      </c>
      <c r="SQY13">
        <f>VLOOKUP($A13,'[1]Cuadro 3'!$B$6:$N$169,2,FALSE)</f>
        <v>1</v>
      </c>
      <c r="SQZ13">
        <f>VLOOKUP($A13,'[1]Cuadro 3'!$B$6:$N$169,2,FALSE)</f>
        <v>1</v>
      </c>
      <c r="SRA13">
        <f>VLOOKUP($A13,'[1]Cuadro 3'!$B$6:$N$169,2,FALSE)</f>
        <v>1</v>
      </c>
      <c r="SRB13">
        <f>VLOOKUP($A13,'[1]Cuadro 3'!$B$6:$N$169,2,FALSE)</f>
        <v>1</v>
      </c>
      <c r="SRC13">
        <f>VLOOKUP($A13,'[1]Cuadro 3'!$B$6:$N$169,2,FALSE)</f>
        <v>1</v>
      </c>
      <c r="SRD13">
        <f>VLOOKUP($A13,'[1]Cuadro 3'!$B$6:$N$169,2,FALSE)</f>
        <v>1</v>
      </c>
      <c r="SRE13">
        <f>VLOOKUP($A13,'[1]Cuadro 3'!$B$6:$N$169,2,FALSE)</f>
        <v>1</v>
      </c>
      <c r="SRF13">
        <f>VLOOKUP($A13,'[1]Cuadro 3'!$B$6:$N$169,2,FALSE)</f>
        <v>1</v>
      </c>
      <c r="SRG13">
        <f>VLOOKUP($A13,'[1]Cuadro 3'!$B$6:$N$169,2,FALSE)</f>
        <v>1</v>
      </c>
      <c r="SRH13">
        <f>VLOOKUP($A13,'[1]Cuadro 3'!$B$6:$N$169,2,FALSE)</f>
        <v>1</v>
      </c>
      <c r="SRI13">
        <f>VLOOKUP($A13,'[1]Cuadro 3'!$B$6:$N$169,2,FALSE)</f>
        <v>1</v>
      </c>
      <c r="SRJ13">
        <f>VLOOKUP($A13,'[1]Cuadro 3'!$B$6:$N$169,2,FALSE)</f>
        <v>1</v>
      </c>
      <c r="SRK13">
        <f>VLOOKUP($A13,'[1]Cuadro 3'!$B$6:$N$169,2,FALSE)</f>
        <v>1</v>
      </c>
      <c r="SRL13">
        <f>VLOOKUP($A13,'[1]Cuadro 3'!$B$6:$N$169,2,FALSE)</f>
        <v>1</v>
      </c>
      <c r="SRM13">
        <f>VLOOKUP($A13,'[1]Cuadro 3'!$B$6:$N$169,2,FALSE)</f>
        <v>1</v>
      </c>
      <c r="SRN13">
        <f>VLOOKUP($A13,'[1]Cuadro 3'!$B$6:$N$169,2,FALSE)</f>
        <v>1</v>
      </c>
      <c r="SRO13">
        <f>VLOOKUP($A13,'[1]Cuadro 3'!$B$6:$N$169,2,FALSE)</f>
        <v>1</v>
      </c>
      <c r="SRP13">
        <f>VLOOKUP($A13,'[1]Cuadro 3'!$B$6:$N$169,2,FALSE)</f>
        <v>1</v>
      </c>
      <c r="SRQ13">
        <f>VLOOKUP($A13,'[1]Cuadro 3'!$B$6:$N$169,2,FALSE)</f>
        <v>1</v>
      </c>
      <c r="SRR13">
        <f>VLOOKUP($A13,'[1]Cuadro 3'!$B$6:$N$169,2,FALSE)</f>
        <v>1</v>
      </c>
      <c r="SRS13">
        <f>VLOOKUP($A13,'[1]Cuadro 3'!$B$6:$N$169,2,FALSE)</f>
        <v>1</v>
      </c>
      <c r="SRT13">
        <f>VLOOKUP($A13,'[1]Cuadro 3'!$B$6:$N$169,2,FALSE)</f>
        <v>1</v>
      </c>
      <c r="SRU13">
        <f>VLOOKUP($A13,'[1]Cuadro 3'!$B$6:$N$169,2,FALSE)</f>
        <v>1</v>
      </c>
      <c r="SRV13">
        <f>VLOOKUP($A13,'[1]Cuadro 3'!$B$6:$N$169,2,FALSE)</f>
        <v>1</v>
      </c>
      <c r="SRW13">
        <f>VLOOKUP($A13,'[1]Cuadro 3'!$B$6:$N$169,2,FALSE)</f>
        <v>1</v>
      </c>
      <c r="SRX13">
        <f>VLOOKUP($A13,'[1]Cuadro 3'!$B$6:$N$169,2,FALSE)</f>
        <v>1</v>
      </c>
      <c r="SRY13">
        <f>VLOOKUP($A13,'[1]Cuadro 3'!$B$6:$N$169,2,FALSE)</f>
        <v>1</v>
      </c>
      <c r="SRZ13">
        <f>VLOOKUP($A13,'[1]Cuadro 3'!$B$6:$N$169,2,FALSE)</f>
        <v>1</v>
      </c>
      <c r="SSA13">
        <f>VLOOKUP($A13,'[1]Cuadro 3'!$B$6:$N$169,2,FALSE)</f>
        <v>1</v>
      </c>
      <c r="SSB13">
        <f>VLOOKUP($A13,'[1]Cuadro 3'!$B$6:$N$169,2,FALSE)</f>
        <v>1</v>
      </c>
      <c r="SSC13">
        <f>VLOOKUP($A13,'[1]Cuadro 3'!$B$6:$N$169,2,FALSE)</f>
        <v>1</v>
      </c>
      <c r="SSD13">
        <f>VLOOKUP($A13,'[1]Cuadro 3'!$B$6:$N$169,2,FALSE)</f>
        <v>1</v>
      </c>
      <c r="SSE13">
        <f>VLOOKUP($A13,'[1]Cuadro 3'!$B$6:$N$169,2,FALSE)</f>
        <v>1</v>
      </c>
      <c r="SSF13">
        <f>VLOOKUP($A13,'[1]Cuadro 3'!$B$6:$N$169,2,FALSE)</f>
        <v>1</v>
      </c>
      <c r="SSG13">
        <f>VLOOKUP($A13,'[1]Cuadro 3'!$B$6:$N$169,2,FALSE)</f>
        <v>1</v>
      </c>
      <c r="SSH13">
        <f>VLOOKUP($A13,'[1]Cuadro 3'!$B$6:$N$169,2,FALSE)</f>
        <v>1</v>
      </c>
      <c r="SSI13">
        <f>VLOOKUP($A13,'[1]Cuadro 3'!$B$6:$N$169,2,FALSE)</f>
        <v>1</v>
      </c>
      <c r="SSJ13">
        <f>VLOOKUP($A13,'[1]Cuadro 3'!$B$6:$N$169,2,FALSE)</f>
        <v>1</v>
      </c>
      <c r="SSK13">
        <f>VLOOKUP($A13,'[1]Cuadro 3'!$B$6:$N$169,2,FALSE)</f>
        <v>1</v>
      </c>
      <c r="SSL13">
        <f>VLOOKUP($A13,'[1]Cuadro 3'!$B$6:$N$169,2,FALSE)</f>
        <v>1</v>
      </c>
      <c r="SSM13">
        <f>VLOOKUP($A13,'[1]Cuadro 3'!$B$6:$N$169,2,FALSE)</f>
        <v>1</v>
      </c>
      <c r="SSN13">
        <f>VLOOKUP($A13,'[1]Cuadro 3'!$B$6:$N$169,2,FALSE)</f>
        <v>1</v>
      </c>
      <c r="SSO13">
        <f>VLOOKUP($A13,'[1]Cuadro 3'!$B$6:$N$169,2,FALSE)</f>
        <v>1</v>
      </c>
      <c r="SSP13">
        <f>VLOOKUP($A13,'[1]Cuadro 3'!$B$6:$N$169,2,FALSE)</f>
        <v>1</v>
      </c>
      <c r="SSQ13">
        <f>VLOOKUP($A13,'[1]Cuadro 3'!$B$6:$N$169,2,FALSE)</f>
        <v>1</v>
      </c>
      <c r="SSR13">
        <f>VLOOKUP($A13,'[1]Cuadro 3'!$B$6:$N$169,2,FALSE)</f>
        <v>1</v>
      </c>
      <c r="SSS13">
        <f>VLOOKUP($A13,'[1]Cuadro 3'!$B$6:$N$169,2,FALSE)</f>
        <v>1</v>
      </c>
      <c r="SST13">
        <f>VLOOKUP($A13,'[1]Cuadro 3'!$B$6:$N$169,2,FALSE)</f>
        <v>1</v>
      </c>
      <c r="SSU13">
        <f>VLOOKUP($A13,'[1]Cuadro 3'!$B$6:$N$169,2,FALSE)</f>
        <v>1</v>
      </c>
      <c r="SSV13">
        <f>VLOOKUP($A13,'[1]Cuadro 3'!$B$6:$N$169,2,FALSE)</f>
        <v>1</v>
      </c>
      <c r="SSW13">
        <f>VLOOKUP($A13,'[1]Cuadro 3'!$B$6:$N$169,2,FALSE)</f>
        <v>1</v>
      </c>
      <c r="SSX13">
        <f>VLOOKUP($A13,'[1]Cuadro 3'!$B$6:$N$169,2,FALSE)</f>
        <v>1</v>
      </c>
      <c r="SSY13">
        <f>VLOOKUP($A13,'[1]Cuadro 3'!$B$6:$N$169,2,FALSE)</f>
        <v>1</v>
      </c>
      <c r="SSZ13">
        <f>VLOOKUP($A13,'[1]Cuadro 3'!$B$6:$N$169,2,FALSE)</f>
        <v>1</v>
      </c>
      <c r="STA13">
        <f>VLOOKUP($A13,'[1]Cuadro 3'!$B$6:$N$169,2,FALSE)</f>
        <v>1</v>
      </c>
      <c r="STB13">
        <f>VLOOKUP($A13,'[1]Cuadro 3'!$B$6:$N$169,2,FALSE)</f>
        <v>1</v>
      </c>
      <c r="STC13">
        <f>VLOOKUP($A13,'[1]Cuadro 3'!$B$6:$N$169,2,FALSE)</f>
        <v>1</v>
      </c>
      <c r="STD13">
        <f>VLOOKUP($A13,'[1]Cuadro 3'!$B$6:$N$169,2,FALSE)</f>
        <v>1</v>
      </c>
      <c r="STE13">
        <f>VLOOKUP($A13,'[1]Cuadro 3'!$B$6:$N$169,2,FALSE)</f>
        <v>1</v>
      </c>
      <c r="STF13">
        <f>VLOOKUP($A13,'[1]Cuadro 3'!$B$6:$N$169,2,FALSE)</f>
        <v>1</v>
      </c>
      <c r="STG13">
        <f>VLOOKUP($A13,'[1]Cuadro 3'!$B$6:$N$169,2,FALSE)</f>
        <v>1</v>
      </c>
      <c r="STH13">
        <f>VLOOKUP($A13,'[1]Cuadro 3'!$B$6:$N$169,2,FALSE)</f>
        <v>1</v>
      </c>
      <c r="STI13">
        <f>VLOOKUP($A13,'[1]Cuadro 3'!$B$6:$N$169,2,FALSE)</f>
        <v>1</v>
      </c>
      <c r="STJ13">
        <f>VLOOKUP($A13,'[1]Cuadro 3'!$B$6:$N$169,2,FALSE)</f>
        <v>1</v>
      </c>
      <c r="STK13">
        <f>VLOOKUP($A13,'[1]Cuadro 3'!$B$6:$N$169,2,FALSE)</f>
        <v>1</v>
      </c>
      <c r="STL13">
        <f>VLOOKUP($A13,'[1]Cuadro 3'!$B$6:$N$169,2,FALSE)</f>
        <v>1</v>
      </c>
      <c r="STM13">
        <f>VLOOKUP($A13,'[1]Cuadro 3'!$B$6:$N$169,2,FALSE)</f>
        <v>1</v>
      </c>
      <c r="STN13">
        <f>VLOOKUP($A13,'[1]Cuadro 3'!$B$6:$N$169,2,FALSE)</f>
        <v>1</v>
      </c>
      <c r="STO13">
        <f>VLOOKUP($A13,'[1]Cuadro 3'!$B$6:$N$169,2,FALSE)</f>
        <v>1</v>
      </c>
      <c r="STP13">
        <f>VLOOKUP($A13,'[1]Cuadro 3'!$B$6:$N$169,2,FALSE)</f>
        <v>1</v>
      </c>
      <c r="STQ13">
        <f>VLOOKUP($A13,'[1]Cuadro 3'!$B$6:$N$169,2,FALSE)</f>
        <v>1</v>
      </c>
      <c r="STR13">
        <f>VLOOKUP($A13,'[1]Cuadro 3'!$B$6:$N$169,2,FALSE)</f>
        <v>1</v>
      </c>
      <c r="STS13">
        <f>VLOOKUP($A13,'[1]Cuadro 3'!$B$6:$N$169,2,FALSE)</f>
        <v>1</v>
      </c>
      <c r="STT13">
        <f>VLOOKUP($A13,'[1]Cuadro 3'!$B$6:$N$169,2,FALSE)</f>
        <v>1</v>
      </c>
      <c r="STU13">
        <f>VLOOKUP($A13,'[1]Cuadro 3'!$B$6:$N$169,2,FALSE)</f>
        <v>1</v>
      </c>
      <c r="STV13">
        <f>VLOOKUP($A13,'[1]Cuadro 3'!$B$6:$N$169,2,FALSE)</f>
        <v>1</v>
      </c>
      <c r="STW13">
        <f>VLOOKUP($A13,'[1]Cuadro 3'!$B$6:$N$169,2,FALSE)</f>
        <v>1</v>
      </c>
      <c r="STX13">
        <f>VLOOKUP($A13,'[1]Cuadro 3'!$B$6:$N$169,2,FALSE)</f>
        <v>1</v>
      </c>
      <c r="STY13">
        <f>VLOOKUP($A13,'[1]Cuadro 3'!$B$6:$N$169,2,FALSE)</f>
        <v>1</v>
      </c>
      <c r="STZ13">
        <f>VLOOKUP($A13,'[1]Cuadro 3'!$B$6:$N$169,2,FALSE)</f>
        <v>1</v>
      </c>
      <c r="SUA13">
        <f>VLOOKUP($A13,'[1]Cuadro 3'!$B$6:$N$169,2,FALSE)</f>
        <v>1</v>
      </c>
      <c r="SUB13">
        <f>VLOOKUP($A13,'[1]Cuadro 3'!$B$6:$N$169,2,FALSE)</f>
        <v>1</v>
      </c>
      <c r="SUC13">
        <f>VLOOKUP($A13,'[1]Cuadro 3'!$B$6:$N$169,2,FALSE)</f>
        <v>1</v>
      </c>
      <c r="SUD13">
        <f>VLOOKUP($A13,'[1]Cuadro 3'!$B$6:$N$169,2,FALSE)</f>
        <v>1</v>
      </c>
      <c r="SUE13">
        <f>VLOOKUP($A13,'[1]Cuadro 3'!$B$6:$N$169,2,FALSE)</f>
        <v>1</v>
      </c>
      <c r="SUF13">
        <f>VLOOKUP($A13,'[1]Cuadro 3'!$B$6:$N$169,2,FALSE)</f>
        <v>1</v>
      </c>
      <c r="SUG13">
        <f>VLOOKUP($A13,'[1]Cuadro 3'!$B$6:$N$169,2,FALSE)</f>
        <v>1</v>
      </c>
      <c r="SUH13">
        <f>VLOOKUP($A13,'[1]Cuadro 3'!$B$6:$N$169,2,FALSE)</f>
        <v>1</v>
      </c>
      <c r="SUI13">
        <f>VLOOKUP($A13,'[1]Cuadro 3'!$B$6:$N$169,2,FALSE)</f>
        <v>1</v>
      </c>
      <c r="SUJ13">
        <f>VLOOKUP($A13,'[1]Cuadro 3'!$B$6:$N$169,2,FALSE)</f>
        <v>1</v>
      </c>
      <c r="SUK13">
        <f>VLOOKUP($A13,'[1]Cuadro 3'!$B$6:$N$169,2,FALSE)</f>
        <v>1</v>
      </c>
      <c r="SUL13">
        <f>VLOOKUP($A13,'[1]Cuadro 3'!$B$6:$N$169,2,FALSE)</f>
        <v>1</v>
      </c>
      <c r="SUM13">
        <f>VLOOKUP($A13,'[1]Cuadro 3'!$B$6:$N$169,2,FALSE)</f>
        <v>1</v>
      </c>
      <c r="SUN13">
        <f>VLOOKUP($A13,'[1]Cuadro 3'!$B$6:$N$169,2,FALSE)</f>
        <v>1</v>
      </c>
      <c r="SUO13">
        <f>VLOOKUP($A13,'[1]Cuadro 3'!$B$6:$N$169,2,FALSE)</f>
        <v>1</v>
      </c>
      <c r="SUP13">
        <f>VLOOKUP($A13,'[1]Cuadro 3'!$B$6:$N$169,2,FALSE)</f>
        <v>1</v>
      </c>
      <c r="SUQ13">
        <f>VLOOKUP($A13,'[1]Cuadro 3'!$B$6:$N$169,2,FALSE)</f>
        <v>1</v>
      </c>
      <c r="SUR13">
        <f>VLOOKUP($A13,'[1]Cuadro 3'!$B$6:$N$169,2,FALSE)</f>
        <v>1</v>
      </c>
      <c r="SUS13">
        <f>VLOOKUP($A13,'[1]Cuadro 3'!$B$6:$N$169,2,FALSE)</f>
        <v>1</v>
      </c>
      <c r="SUT13">
        <f>VLOOKUP($A13,'[1]Cuadro 3'!$B$6:$N$169,2,FALSE)</f>
        <v>1</v>
      </c>
      <c r="SUU13">
        <f>VLOOKUP($A13,'[1]Cuadro 3'!$B$6:$N$169,2,FALSE)</f>
        <v>1</v>
      </c>
      <c r="SUV13">
        <f>VLOOKUP($A13,'[1]Cuadro 3'!$B$6:$N$169,2,FALSE)</f>
        <v>1</v>
      </c>
      <c r="SUW13">
        <f>VLOOKUP($A13,'[1]Cuadro 3'!$B$6:$N$169,2,FALSE)</f>
        <v>1</v>
      </c>
      <c r="SUX13">
        <f>VLOOKUP($A13,'[1]Cuadro 3'!$B$6:$N$169,2,FALSE)</f>
        <v>1</v>
      </c>
      <c r="SUY13">
        <f>VLOOKUP($A13,'[1]Cuadro 3'!$B$6:$N$169,2,FALSE)</f>
        <v>1</v>
      </c>
      <c r="SUZ13">
        <f>VLOOKUP($A13,'[1]Cuadro 3'!$B$6:$N$169,2,FALSE)</f>
        <v>1</v>
      </c>
      <c r="SVA13">
        <f>VLOOKUP($A13,'[1]Cuadro 3'!$B$6:$N$169,2,FALSE)</f>
        <v>1</v>
      </c>
      <c r="SVB13">
        <f>VLOOKUP($A13,'[1]Cuadro 3'!$B$6:$N$169,2,FALSE)</f>
        <v>1</v>
      </c>
      <c r="SVC13">
        <f>VLOOKUP($A13,'[1]Cuadro 3'!$B$6:$N$169,2,FALSE)</f>
        <v>1</v>
      </c>
      <c r="SVD13">
        <f>VLOOKUP($A13,'[1]Cuadro 3'!$B$6:$N$169,2,FALSE)</f>
        <v>1</v>
      </c>
      <c r="SVE13">
        <f>VLOOKUP($A13,'[1]Cuadro 3'!$B$6:$N$169,2,FALSE)</f>
        <v>1</v>
      </c>
      <c r="SVF13">
        <f>VLOOKUP($A13,'[1]Cuadro 3'!$B$6:$N$169,2,FALSE)</f>
        <v>1</v>
      </c>
      <c r="SVG13">
        <f>VLOOKUP($A13,'[1]Cuadro 3'!$B$6:$N$169,2,FALSE)</f>
        <v>1</v>
      </c>
      <c r="SVH13">
        <f>VLOOKUP($A13,'[1]Cuadro 3'!$B$6:$N$169,2,FALSE)</f>
        <v>1</v>
      </c>
      <c r="SVI13">
        <f>VLOOKUP($A13,'[1]Cuadro 3'!$B$6:$N$169,2,FALSE)</f>
        <v>1</v>
      </c>
      <c r="SVJ13">
        <f>VLOOKUP($A13,'[1]Cuadro 3'!$B$6:$N$169,2,FALSE)</f>
        <v>1</v>
      </c>
      <c r="SVK13">
        <f>VLOOKUP($A13,'[1]Cuadro 3'!$B$6:$N$169,2,FALSE)</f>
        <v>1</v>
      </c>
      <c r="SVL13">
        <f>VLOOKUP($A13,'[1]Cuadro 3'!$B$6:$N$169,2,FALSE)</f>
        <v>1</v>
      </c>
      <c r="SVM13">
        <f>VLOOKUP($A13,'[1]Cuadro 3'!$B$6:$N$169,2,FALSE)</f>
        <v>1</v>
      </c>
      <c r="SVN13">
        <f>VLOOKUP($A13,'[1]Cuadro 3'!$B$6:$N$169,2,FALSE)</f>
        <v>1</v>
      </c>
      <c r="SVO13">
        <f>VLOOKUP($A13,'[1]Cuadro 3'!$B$6:$N$169,2,FALSE)</f>
        <v>1</v>
      </c>
      <c r="SVP13">
        <f>VLOOKUP($A13,'[1]Cuadro 3'!$B$6:$N$169,2,FALSE)</f>
        <v>1</v>
      </c>
      <c r="SVQ13">
        <f>VLOOKUP($A13,'[1]Cuadro 3'!$B$6:$N$169,2,FALSE)</f>
        <v>1</v>
      </c>
      <c r="SVR13">
        <f>VLOOKUP($A13,'[1]Cuadro 3'!$B$6:$N$169,2,FALSE)</f>
        <v>1</v>
      </c>
      <c r="SVS13">
        <f>VLOOKUP($A13,'[1]Cuadro 3'!$B$6:$N$169,2,FALSE)</f>
        <v>1</v>
      </c>
      <c r="SVT13">
        <f>VLOOKUP($A13,'[1]Cuadro 3'!$B$6:$N$169,2,FALSE)</f>
        <v>1</v>
      </c>
      <c r="SVU13">
        <f>VLOOKUP($A13,'[1]Cuadro 3'!$B$6:$N$169,2,FALSE)</f>
        <v>1</v>
      </c>
      <c r="SVV13">
        <f>VLOOKUP($A13,'[1]Cuadro 3'!$B$6:$N$169,2,FALSE)</f>
        <v>1</v>
      </c>
      <c r="SVW13">
        <f>VLOOKUP($A13,'[1]Cuadro 3'!$B$6:$N$169,2,FALSE)</f>
        <v>1</v>
      </c>
      <c r="SVX13">
        <f>VLOOKUP($A13,'[1]Cuadro 3'!$B$6:$N$169,2,FALSE)</f>
        <v>1</v>
      </c>
      <c r="SVY13">
        <f>VLOOKUP($A13,'[1]Cuadro 3'!$B$6:$N$169,2,FALSE)</f>
        <v>1</v>
      </c>
      <c r="SVZ13">
        <f>VLOOKUP($A13,'[1]Cuadro 3'!$B$6:$N$169,2,FALSE)</f>
        <v>1</v>
      </c>
      <c r="SWA13">
        <f>VLOOKUP($A13,'[1]Cuadro 3'!$B$6:$N$169,2,FALSE)</f>
        <v>1</v>
      </c>
      <c r="SWB13">
        <f>VLOOKUP($A13,'[1]Cuadro 3'!$B$6:$N$169,2,FALSE)</f>
        <v>1</v>
      </c>
      <c r="SWC13">
        <f>VLOOKUP($A13,'[1]Cuadro 3'!$B$6:$N$169,2,FALSE)</f>
        <v>1</v>
      </c>
      <c r="SWD13">
        <f>VLOOKUP($A13,'[1]Cuadro 3'!$B$6:$N$169,2,FALSE)</f>
        <v>1</v>
      </c>
      <c r="SWE13">
        <f>VLOOKUP($A13,'[1]Cuadro 3'!$B$6:$N$169,2,FALSE)</f>
        <v>1</v>
      </c>
      <c r="SWF13">
        <f>VLOOKUP($A13,'[1]Cuadro 3'!$B$6:$N$169,2,FALSE)</f>
        <v>1</v>
      </c>
      <c r="SWG13">
        <f>VLOOKUP($A13,'[1]Cuadro 3'!$B$6:$N$169,2,FALSE)</f>
        <v>1</v>
      </c>
      <c r="SWH13">
        <f>VLOOKUP($A13,'[1]Cuadro 3'!$B$6:$N$169,2,FALSE)</f>
        <v>1</v>
      </c>
      <c r="SWI13">
        <f>VLOOKUP($A13,'[1]Cuadro 3'!$B$6:$N$169,2,FALSE)</f>
        <v>1</v>
      </c>
      <c r="SWJ13">
        <f>VLOOKUP($A13,'[1]Cuadro 3'!$B$6:$N$169,2,FALSE)</f>
        <v>1</v>
      </c>
      <c r="SWK13">
        <f>VLOOKUP($A13,'[1]Cuadro 3'!$B$6:$N$169,2,FALSE)</f>
        <v>1</v>
      </c>
      <c r="SWL13">
        <f>VLOOKUP($A13,'[1]Cuadro 3'!$B$6:$N$169,2,FALSE)</f>
        <v>1</v>
      </c>
      <c r="SWM13">
        <f>VLOOKUP($A13,'[1]Cuadro 3'!$B$6:$N$169,2,FALSE)</f>
        <v>1</v>
      </c>
      <c r="SWN13">
        <f>VLOOKUP($A13,'[1]Cuadro 3'!$B$6:$N$169,2,FALSE)</f>
        <v>1</v>
      </c>
      <c r="SWO13">
        <f>VLOOKUP($A13,'[1]Cuadro 3'!$B$6:$N$169,2,FALSE)</f>
        <v>1</v>
      </c>
      <c r="SWP13">
        <f>VLOOKUP($A13,'[1]Cuadro 3'!$B$6:$N$169,2,FALSE)</f>
        <v>1</v>
      </c>
      <c r="SWQ13">
        <f>VLOOKUP($A13,'[1]Cuadro 3'!$B$6:$N$169,2,FALSE)</f>
        <v>1</v>
      </c>
      <c r="SWR13">
        <f>VLOOKUP($A13,'[1]Cuadro 3'!$B$6:$N$169,2,FALSE)</f>
        <v>1</v>
      </c>
      <c r="SWS13">
        <f>VLOOKUP($A13,'[1]Cuadro 3'!$B$6:$N$169,2,FALSE)</f>
        <v>1</v>
      </c>
      <c r="SWT13">
        <f>VLOOKUP($A13,'[1]Cuadro 3'!$B$6:$N$169,2,FALSE)</f>
        <v>1</v>
      </c>
      <c r="SWU13">
        <f>VLOOKUP($A13,'[1]Cuadro 3'!$B$6:$N$169,2,FALSE)</f>
        <v>1</v>
      </c>
      <c r="SWV13">
        <f>VLOOKUP($A13,'[1]Cuadro 3'!$B$6:$N$169,2,FALSE)</f>
        <v>1</v>
      </c>
      <c r="SWW13">
        <f>VLOOKUP($A13,'[1]Cuadro 3'!$B$6:$N$169,2,FALSE)</f>
        <v>1</v>
      </c>
      <c r="SWX13">
        <f>VLOOKUP($A13,'[1]Cuadro 3'!$B$6:$N$169,2,FALSE)</f>
        <v>1</v>
      </c>
      <c r="SWY13">
        <f>VLOOKUP($A13,'[1]Cuadro 3'!$B$6:$N$169,2,FALSE)</f>
        <v>1</v>
      </c>
      <c r="SWZ13">
        <f>VLOOKUP($A13,'[1]Cuadro 3'!$B$6:$N$169,2,FALSE)</f>
        <v>1</v>
      </c>
      <c r="SXA13">
        <f>VLOOKUP($A13,'[1]Cuadro 3'!$B$6:$N$169,2,FALSE)</f>
        <v>1</v>
      </c>
      <c r="SXB13">
        <f>VLOOKUP($A13,'[1]Cuadro 3'!$B$6:$N$169,2,FALSE)</f>
        <v>1</v>
      </c>
      <c r="SXC13">
        <f>VLOOKUP($A13,'[1]Cuadro 3'!$B$6:$N$169,2,FALSE)</f>
        <v>1</v>
      </c>
      <c r="SXD13">
        <f>VLOOKUP($A13,'[1]Cuadro 3'!$B$6:$N$169,2,FALSE)</f>
        <v>1</v>
      </c>
      <c r="SXE13">
        <f>VLOOKUP($A13,'[1]Cuadro 3'!$B$6:$N$169,2,FALSE)</f>
        <v>1</v>
      </c>
      <c r="SXF13">
        <f>VLOOKUP($A13,'[1]Cuadro 3'!$B$6:$N$169,2,FALSE)</f>
        <v>1</v>
      </c>
      <c r="SXG13">
        <f>VLOOKUP($A13,'[1]Cuadro 3'!$B$6:$N$169,2,FALSE)</f>
        <v>1</v>
      </c>
      <c r="SXH13">
        <f>VLOOKUP($A13,'[1]Cuadro 3'!$B$6:$N$169,2,FALSE)</f>
        <v>1</v>
      </c>
      <c r="SXI13">
        <f>VLOOKUP($A13,'[1]Cuadro 3'!$B$6:$N$169,2,FALSE)</f>
        <v>1</v>
      </c>
      <c r="SXJ13">
        <f>VLOOKUP($A13,'[1]Cuadro 3'!$B$6:$N$169,2,FALSE)</f>
        <v>1</v>
      </c>
      <c r="SXK13">
        <f>VLOOKUP($A13,'[1]Cuadro 3'!$B$6:$N$169,2,FALSE)</f>
        <v>1</v>
      </c>
      <c r="SXL13">
        <f>VLOOKUP($A13,'[1]Cuadro 3'!$B$6:$N$169,2,FALSE)</f>
        <v>1</v>
      </c>
      <c r="SXM13">
        <f>VLOOKUP($A13,'[1]Cuadro 3'!$B$6:$N$169,2,FALSE)</f>
        <v>1</v>
      </c>
      <c r="SXN13">
        <f>VLOOKUP($A13,'[1]Cuadro 3'!$B$6:$N$169,2,FALSE)</f>
        <v>1</v>
      </c>
      <c r="SXO13">
        <f>VLOOKUP($A13,'[1]Cuadro 3'!$B$6:$N$169,2,FALSE)</f>
        <v>1</v>
      </c>
      <c r="SXP13">
        <f>VLOOKUP($A13,'[1]Cuadro 3'!$B$6:$N$169,2,FALSE)</f>
        <v>1</v>
      </c>
      <c r="SXQ13">
        <f>VLOOKUP($A13,'[1]Cuadro 3'!$B$6:$N$169,2,FALSE)</f>
        <v>1</v>
      </c>
      <c r="SXR13">
        <f>VLOOKUP($A13,'[1]Cuadro 3'!$B$6:$N$169,2,FALSE)</f>
        <v>1</v>
      </c>
      <c r="SXS13">
        <f>VLOOKUP($A13,'[1]Cuadro 3'!$B$6:$N$169,2,FALSE)</f>
        <v>1</v>
      </c>
      <c r="SXT13">
        <f>VLOOKUP($A13,'[1]Cuadro 3'!$B$6:$N$169,2,FALSE)</f>
        <v>1</v>
      </c>
      <c r="SXU13">
        <f>VLOOKUP($A13,'[1]Cuadro 3'!$B$6:$N$169,2,FALSE)</f>
        <v>1</v>
      </c>
      <c r="SXV13">
        <f>VLOOKUP($A13,'[1]Cuadro 3'!$B$6:$N$169,2,FALSE)</f>
        <v>1</v>
      </c>
      <c r="SXW13">
        <f>VLOOKUP($A13,'[1]Cuadro 3'!$B$6:$N$169,2,FALSE)</f>
        <v>1</v>
      </c>
      <c r="SXX13">
        <f>VLOOKUP($A13,'[1]Cuadro 3'!$B$6:$N$169,2,FALSE)</f>
        <v>1</v>
      </c>
      <c r="SXY13">
        <f>VLOOKUP($A13,'[1]Cuadro 3'!$B$6:$N$169,2,FALSE)</f>
        <v>1</v>
      </c>
      <c r="SXZ13">
        <f>VLOOKUP($A13,'[1]Cuadro 3'!$B$6:$N$169,2,FALSE)</f>
        <v>1</v>
      </c>
      <c r="SYA13">
        <f>VLOOKUP($A13,'[1]Cuadro 3'!$B$6:$N$169,2,FALSE)</f>
        <v>1</v>
      </c>
      <c r="SYB13">
        <f>VLOOKUP($A13,'[1]Cuadro 3'!$B$6:$N$169,2,FALSE)</f>
        <v>1</v>
      </c>
      <c r="SYC13">
        <f>VLOOKUP($A13,'[1]Cuadro 3'!$B$6:$N$169,2,FALSE)</f>
        <v>1</v>
      </c>
      <c r="SYD13">
        <f>VLOOKUP($A13,'[1]Cuadro 3'!$B$6:$N$169,2,FALSE)</f>
        <v>1</v>
      </c>
      <c r="SYE13">
        <f>VLOOKUP($A13,'[1]Cuadro 3'!$B$6:$N$169,2,FALSE)</f>
        <v>1</v>
      </c>
      <c r="SYF13">
        <f>VLOOKUP($A13,'[1]Cuadro 3'!$B$6:$N$169,2,FALSE)</f>
        <v>1</v>
      </c>
      <c r="SYG13">
        <f>VLOOKUP($A13,'[1]Cuadro 3'!$B$6:$N$169,2,FALSE)</f>
        <v>1</v>
      </c>
      <c r="SYH13">
        <f>VLOOKUP($A13,'[1]Cuadro 3'!$B$6:$N$169,2,FALSE)</f>
        <v>1</v>
      </c>
      <c r="SYI13">
        <f>VLOOKUP($A13,'[1]Cuadro 3'!$B$6:$N$169,2,FALSE)</f>
        <v>1</v>
      </c>
      <c r="SYJ13">
        <f>VLOOKUP($A13,'[1]Cuadro 3'!$B$6:$N$169,2,FALSE)</f>
        <v>1</v>
      </c>
      <c r="SYK13">
        <f>VLOOKUP($A13,'[1]Cuadro 3'!$B$6:$N$169,2,FALSE)</f>
        <v>1</v>
      </c>
      <c r="SYL13">
        <f>VLOOKUP($A13,'[1]Cuadro 3'!$B$6:$N$169,2,FALSE)</f>
        <v>1</v>
      </c>
      <c r="SYM13">
        <f>VLOOKUP($A13,'[1]Cuadro 3'!$B$6:$N$169,2,FALSE)</f>
        <v>1</v>
      </c>
      <c r="SYN13">
        <f>VLOOKUP($A13,'[1]Cuadro 3'!$B$6:$N$169,2,FALSE)</f>
        <v>1</v>
      </c>
      <c r="SYO13">
        <f>VLOOKUP($A13,'[1]Cuadro 3'!$B$6:$N$169,2,FALSE)</f>
        <v>1</v>
      </c>
      <c r="SYP13">
        <f>VLOOKUP($A13,'[1]Cuadro 3'!$B$6:$N$169,2,FALSE)</f>
        <v>1</v>
      </c>
      <c r="SYQ13">
        <f>VLOOKUP($A13,'[1]Cuadro 3'!$B$6:$N$169,2,FALSE)</f>
        <v>1</v>
      </c>
      <c r="SYR13">
        <f>VLOOKUP($A13,'[1]Cuadro 3'!$B$6:$N$169,2,FALSE)</f>
        <v>1</v>
      </c>
      <c r="SYS13">
        <f>VLOOKUP($A13,'[1]Cuadro 3'!$B$6:$N$169,2,FALSE)</f>
        <v>1</v>
      </c>
      <c r="SYT13">
        <f>VLOOKUP($A13,'[1]Cuadro 3'!$B$6:$N$169,2,FALSE)</f>
        <v>1</v>
      </c>
      <c r="SYU13">
        <f>VLOOKUP($A13,'[1]Cuadro 3'!$B$6:$N$169,2,FALSE)</f>
        <v>1</v>
      </c>
      <c r="SYV13">
        <f>VLOOKUP($A13,'[1]Cuadro 3'!$B$6:$N$169,2,FALSE)</f>
        <v>1</v>
      </c>
      <c r="SYW13">
        <f>VLOOKUP($A13,'[1]Cuadro 3'!$B$6:$N$169,2,FALSE)</f>
        <v>1</v>
      </c>
      <c r="SYX13">
        <f>VLOOKUP($A13,'[1]Cuadro 3'!$B$6:$N$169,2,FALSE)</f>
        <v>1</v>
      </c>
      <c r="SYY13">
        <f>VLOOKUP($A13,'[1]Cuadro 3'!$B$6:$N$169,2,FALSE)</f>
        <v>1</v>
      </c>
      <c r="SYZ13">
        <f>VLOOKUP($A13,'[1]Cuadro 3'!$B$6:$N$169,2,FALSE)</f>
        <v>1</v>
      </c>
      <c r="SZA13">
        <f>VLOOKUP($A13,'[1]Cuadro 3'!$B$6:$N$169,2,FALSE)</f>
        <v>1</v>
      </c>
      <c r="SZB13">
        <f>VLOOKUP($A13,'[1]Cuadro 3'!$B$6:$N$169,2,FALSE)</f>
        <v>1</v>
      </c>
      <c r="SZC13">
        <f>VLOOKUP($A13,'[1]Cuadro 3'!$B$6:$N$169,2,FALSE)</f>
        <v>1</v>
      </c>
      <c r="SZD13">
        <f>VLOOKUP($A13,'[1]Cuadro 3'!$B$6:$N$169,2,FALSE)</f>
        <v>1</v>
      </c>
      <c r="SZE13">
        <f>VLOOKUP($A13,'[1]Cuadro 3'!$B$6:$N$169,2,FALSE)</f>
        <v>1</v>
      </c>
      <c r="SZF13">
        <f>VLOOKUP($A13,'[1]Cuadro 3'!$B$6:$N$169,2,FALSE)</f>
        <v>1</v>
      </c>
      <c r="SZG13">
        <f>VLOOKUP($A13,'[1]Cuadro 3'!$B$6:$N$169,2,FALSE)</f>
        <v>1</v>
      </c>
      <c r="SZH13">
        <f>VLOOKUP($A13,'[1]Cuadro 3'!$B$6:$N$169,2,FALSE)</f>
        <v>1</v>
      </c>
      <c r="SZI13">
        <f>VLOOKUP($A13,'[1]Cuadro 3'!$B$6:$N$169,2,FALSE)</f>
        <v>1</v>
      </c>
      <c r="SZJ13">
        <f>VLOOKUP($A13,'[1]Cuadro 3'!$B$6:$N$169,2,FALSE)</f>
        <v>1</v>
      </c>
      <c r="SZK13">
        <f>VLOOKUP($A13,'[1]Cuadro 3'!$B$6:$N$169,2,FALSE)</f>
        <v>1</v>
      </c>
      <c r="SZL13">
        <f>VLOOKUP($A13,'[1]Cuadro 3'!$B$6:$N$169,2,FALSE)</f>
        <v>1</v>
      </c>
      <c r="SZM13">
        <f>VLOOKUP($A13,'[1]Cuadro 3'!$B$6:$N$169,2,FALSE)</f>
        <v>1</v>
      </c>
      <c r="SZN13">
        <f>VLOOKUP($A13,'[1]Cuadro 3'!$B$6:$N$169,2,FALSE)</f>
        <v>1</v>
      </c>
      <c r="SZO13">
        <f>VLOOKUP($A13,'[1]Cuadro 3'!$B$6:$N$169,2,FALSE)</f>
        <v>1</v>
      </c>
      <c r="SZP13">
        <f>VLOOKUP($A13,'[1]Cuadro 3'!$B$6:$N$169,2,FALSE)</f>
        <v>1</v>
      </c>
      <c r="SZQ13">
        <f>VLOOKUP($A13,'[1]Cuadro 3'!$B$6:$N$169,2,FALSE)</f>
        <v>1</v>
      </c>
      <c r="SZR13">
        <f>VLOOKUP($A13,'[1]Cuadro 3'!$B$6:$N$169,2,FALSE)</f>
        <v>1</v>
      </c>
      <c r="SZS13">
        <f>VLOOKUP($A13,'[1]Cuadro 3'!$B$6:$N$169,2,FALSE)</f>
        <v>1</v>
      </c>
      <c r="SZT13">
        <f>VLOOKUP($A13,'[1]Cuadro 3'!$B$6:$N$169,2,FALSE)</f>
        <v>1</v>
      </c>
      <c r="SZU13">
        <f>VLOOKUP($A13,'[1]Cuadro 3'!$B$6:$N$169,2,FALSE)</f>
        <v>1</v>
      </c>
      <c r="SZV13">
        <f>VLOOKUP($A13,'[1]Cuadro 3'!$B$6:$N$169,2,FALSE)</f>
        <v>1</v>
      </c>
      <c r="SZW13">
        <f>VLOOKUP($A13,'[1]Cuadro 3'!$B$6:$N$169,2,FALSE)</f>
        <v>1</v>
      </c>
      <c r="SZX13">
        <f>VLOOKUP($A13,'[1]Cuadro 3'!$B$6:$N$169,2,FALSE)</f>
        <v>1</v>
      </c>
      <c r="SZY13">
        <f>VLOOKUP($A13,'[1]Cuadro 3'!$B$6:$N$169,2,FALSE)</f>
        <v>1</v>
      </c>
      <c r="SZZ13">
        <f>VLOOKUP($A13,'[1]Cuadro 3'!$B$6:$N$169,2,FALSE)</f>
        <v>1</v>
      </c>
      <c r="TAA13">
        <f>VLOOKUP($A13,'[1]Cuadro 3'!$B$6:$N$169,2,FALSE)</f>
        <v>1</v>
      </c>
      <c r="TAB13">
        <f>VLOOKUP($A13,'[1]Cuadro 3'!$B$6:$N$169,2,FALSE)</f>
        <v>1</v>
      </c>
      <c r="TAC13">
        <f>VLOOKUP($A13,'[1]Cuadro 3'!$B$6:$N$169,2,FALSE)</f>
        <v>1</v>
      </c>
      <c r="TAD13">
        <f>VLOOKUP($A13,'[1]Cuadro 3'!$B$6:$N$169,2,FALSE)</f>
        <v>1</v>
      </c>
      <c r="TAE13">
        <f>VLOOKUP($A13,'[1]Cuadro 3'!$B$6:$N$169,2,FALSE)</f>
        <v>1</v>
      </c>
      <c r="TAF13">
        <f>VLOOKUP($A13,'[1]Cuadro 3'!$B$6:$N$169,2,FALSE)</f>
        <v>1</v>
      </c>
      <c r="TAG13">
        <f>VLOOKUP($A13,'[1]Cuadro 3'!$B$6:$N$169,2,FALSE)</f>
        <v>1</v>
      </c>
      <c r="TAH13">
        <f>VLOOKUP($A13,'[1]Cuadro 3'!$B$6:$N$169,2,FALSE)</f>
        <v>1</v>
      </c>
      <c r="TAI13">
        <f>VLOOKUP($A13,'[1]Cuadro 3'!$B$6:$N$169,2,FALSE)</f>
        <v>1</v>
      </c>
      <c r="TAJ13">
        <f>VLOOKUP($A13,'[1]Cuadro 3'!$B$6:$N$169,2,FALSE)</f>
        <v>1</v>
      </c>
      <c r="TAK13">
        <f>VLOOKUP($A13,'[1]Cuadro 3'!$B$6:$N$169,2,FALSE)</f>
        <v>1</v>
      </c>
      <c r="TAL13">
        <f>VLOOKUP($A13,'[1]Cuadro 3'!$B$6:$N$169,2,FALSE)</f>
        <v>1</v>
      </c>
      <c r="TAM13">
        <f>VLOOKUP($A13,'[1]Cuadro 3'!$B$6:$N$169,2,FALSE)</f>
        <v>1</v>
      </c>
      <c r="TAN13">
        <f>VLOOKUP($A13,'[1]Cuadro 3'!$B$6:$N$169,2,FALSE)</f>
        <v>1</v>
      </c>
      <c r="TAO13">
        <f>VLOOKUP($A13,'[1]Cuadro 3'!$B$6:$N$169,2,FALSE)</f>
        <v>1</v>
      </c>
      <c r="TAP13">
        <f>VLOOKUP($A13,'[1]Cuadro 3'!$B$6:$N$169,2,FALSE)</f>
        <v>1</v>
      </c>
      <c r="TAQ13">
        <f>VLOOKUP($A13,'[1]Cuadro 3'!$B$6:$N$169,2,FALSE)</f>
        <v>1</v>
      </c>
      <c r="TAR13">
        <f>VLOOKUP($A13,'[1]Cuadro 3'!$B$6:$N$169,2,FALSE)</f>
        <v>1</v>
      </c>
      <c r="TAS13">
        <f>VLOOKUP($A13,'[1]Cuadro 3'!$B$6:$N$169,2,FALSE)</f>
        <v>1</v>
      </c>
      <c r="TAT13">
        <f>VLOOKUP($A13,'[1]Cuadro 3'!$B$6:$N$169,2,FALSE)</f>
        <v>1</v>
      </c>
      <c r="TAU13">
        <f>VLOOKUP($A13,'[1]Cuadro 3'!$B$6:$N$169,2,FALSE)</f>
        <v>1</v>
      </c>
      <c r="TAV13">
        <f>VLOOKUP($A13,'[1]Cuadro 3'!$B$6:$N$169,2,FALSE)</f>
        <v>1</v>
      </c>
      <c r="TAW13">
        <f>VLOOKUP($A13,'[1]Cuadro 3'!$B$6:$N$169,2,FALSE)</f>
        <v>1</v>
      </c>
      <c r="TAX13">
        <f>VLOOKUP($A13,'[1]Cuadro 3'!$B$6:$N$169,2,FALSE)</f>
        <v>1</v>
      </c>
      <c r="TAY13">
        <f>VLOOKUP($A13,'[1]Cuadro 3'!$B$6:$N$169,2,FALSE)</f>
        <v>1</v>
      </c>
      <c r="TAZ13">
        <f>VLOOKUP($A13,'[1]Cuadro 3'!$B$6:$N$169,2,FALSE)</f>
        <v>1</v>
      </c>
      <c r="TBA13">
        <f>VLOOKUP($A13,'[1]Cuadro 3'!$B$6:$N$169,2,FALSE)</f>
        <v>1</v>
      </c>
      <c r="TBB13">
        <f>VLOOKUP($A13,'[1]Cuadro 3'!$B$6:$N$169,2,FALSE)</f>
        <v>1</v>
      </c>
      <c r="TBC13">
        <f>VLOOKUP($A13,'[1]Cuadro 3'!$B$6:$N$169,2,FALSE)</f>
        <v>1</v>
      </c>
      <c r="TBD13">
        <f>VLOOKUP($A13,'[1]Cuadro 3'!$B$6:$N$169,2,FALSE)</f>
        <v>1</v>
      </c>
      <c r="TBE13">
        <f>VLOOKUP($A13,'[1]Cuadro 3'!$B$6:$N$169,2,FALSE)</f>
        <v>1</v>
      </c>
      <c r="TBF13">
        <f>VLOOKUP($A13,'[1]Cuadro 3'!$B$6:$N$169,2,FALSE)</f>
        <v>1</v>
      </c>
      <c r="TBG13">
        <f>VLOOKUP($A13,'[1]Cuadro 3'!$B$6:$N$169,2,FALSE)</f>
        <v>1</v>
      </c>
      <c r="TBH13">
        <f>VLOOKUP($A13,'[1]Cuadro 3'!$B$6:$N$169,2,FALSE)</f>
        <v>1</v>
      </c>
      <c r="TBI13">
        <f>VLOOKUP($A13,'[1]Cuadro 3'!$B$6:$N$169,2,FALSE)</f>
        <v>1</v>
      </c>
      <c r="TBJ13">
        <f>VLOOKUP($A13,'[1]Cuadro 3'!$B$6:$N$169,2,FALSE)</f>
        <v>1</v>
      </c>
      <c r="TBK13">
        <f>VLOOKUP($A13,'[1]Cuadro 3'!$B$6:$N$169,2,FALSE)</f>
        <v>1</v>
      </c>
      <c r="TBL13">
        <f>VLOOKUP($A13,'[1]Cuadro 3'!$B$6:$N$169,2,FALSE)</f>
        <v>1</v>
      </c>
      <c r="TBM13">
        <f>VLOOKUP($A13,'[1]Cuadro 3'!$B$6:$N$169,2,FALSE)</f>
        <v>1</v>
      </c>
      <c r="TBN13">
        <f>VLOOKUP($A13,'[1]Cuadro 3'!$B$6:$N$169,2,FALSE)</f>
        <v>1</v>
      </c>
      <c r="TBO13">
        <f>VLOOKUP($A13,'[1]Cuadro 3'!$B$6:$N$169,2,FALSE)</f>
        <v>1</v>
      </c>
      <c r="TBP13">
        <f>VLOOKUP($A13,'[1]Cuadro 3'!$B$6:$N$169,2,FALSE)</f>
        <v>1</v>
      </c>
      <c r="TBQ13">
        <f>VLOOKUP($A13,'[1]Cuadro 3'!$B$6:$N$169,2,FALSE)</f>
        <v>1</v>
      </c>
      <c r="TBR13">
        <f>VLOOKUP($A13,'[1]Cuadro 3'!$B$6:$N$169,2,FALSE)</f>
        <v>1</v>
      </c>
      <c r="TBS13">
        <f>VLOOKUP($A13,'[1]Cuadro 3'!$B$6:$N$169,2,FALSE)</f>
        <v>1</v>
      </c>
      <c r="TBT13">
        <f>VLOOKUP($A13,'[1]Cuadro 3'!$B$6:$N$169,2,FALSE)</f>
        <v>1</v>
      </c>
      <c r="TBU13">
        <f>VLOOKUP($A13,'[1]Cuadro 3'!$B$6:$N$169,2,FALSE)</f>
        <v>1</v>
      </c>
      <c r="TBV13">
        <f>VLOOKUP($A13,'[1]Cuadro 3'!$B$6:$N$169,2,FALSE)</f>
        <v>1</v>
      </c>
      <c r="TBW13">
        <f>VLOOKUP($A13,'[1]Cuadro 3'!$B$6:$N$169,2,FALSE)</f>
        <v>1</v>
      </c>
      <c r="TBX13">
        <f>VLOOKUP($A13,'[1]Cuadro 3'!$B$6:$N$169,2,FALSE)</f>
        <v>1</v>
      </c>
      <c r="TBY13">
        <f>VLOOKUP($A13,'[1]Cuadro 3'!$B$6:$N$169,2,FALSE)</f>
        <v>1</v>
      </c>
      <c r="TBZ13">
        <f>VLOOKUP($A13,'[1]Cuadro 3'!$B$6:$N$169,2,FALSE)</f>
        <v>1</v>
      </c>
      <c r="TCA13">
        <f>VLOOKUP($A13,'[1]Cuadro 3'!$B$6:$N$169,2,FALSE)</f>
        <v>1</v>
      </c>
      <c r="TCB13">
        <f>VLOOKUP($A13,'[1]Cuadro 3'!$B$6:$N$169,2,FALSE)</f>
        <v>1</v>
      </c>
      <c r="TCC13">
        <f>VLOOKUP($A13,'[1]Cuadro 3'!$B$6:$N$169,2,FALSE)</f>
        <v>1</v>
      </c>
      <c r="TCD13">
        <f>VLOOKUP($A13,'[1]Cuadro 3'!$B$6:$N$169,2,FALSE)</f>
        <v>1</v>
      </c>
      <c r="TCE13">
        <f>VLOOKUP($A13,'[1]Cuadro 3'!$B$6:$N$169,2,FALSE)</f>
        <v>1</v>
      </c>
      <c r="TCF13">
        <f>VLOOKUP($A13,'[1]Cuadro 3'!$B$6:$N$169,2,FALSE)</f>
        <v>1</v>
      </c>
      <c r="TCG13">
        <f>VLOOKUP($A13,'[1]Cuadro 3'!$B$6:$N$169,2,FALSE)</f>
        <v>1</v>
      </c>
      <c r="TCH13">
        <f>VLOOKUP($A13,'[1]Cuadro 3'!$B$6:$N$169,2,FALSE)</f>
        <v>1</v>
      </c>
      <c r="TCI13">
        <f>VLOOKUP($A13,'[1]Cuadro 3'!$B$6:$N$169,2,FALSE)</f>
        <v>1</v>
      </c>
      <c r="TCJ13">
        <f>VLOOKUP($A13,'[1]Cuadro 3'!$B$6:$N$169,2,FALSE)</f>
        <v>1</v>
      </c>
      <c r="TCK13">
        <f>VLOOKUP($A13,'[1]Cuadro 3'!$B$6:$N$169,2,FALSE)</f>
        <v>1</v>
      </c>
      <c r="TCL13">
        <f>VLOOKUP($A13,'[1]Cuadro 3'!$B$6:$N$169,2,FALSE)</f>
        <v>1</v>
      </c>
      <c r="TCM13">
        <f>VLOOKUP($A13,'[1]Cuadro 3'!$B$6:$N$169,2,FALSE)</f>
        <v>1</v>
      </c>
      <c r="TCN13">
        <f>VLOOKUP($A13,'[1]Cuadro 3'!$B$6:$N$169,2,FALSE)</f>
        <v>1</v>
      </c>
      <c r="TCO13">
        <f>VLOOKUP($A13,'[1]Cuadro 3'!$B$6:$N$169,2,FALSE)</f>
        <v>1</v>
      </c>
      <c r="TCP13">
        <f>VLOOKUP($A13,'[1]Cuadro 3'!$B$6:$N$169,2,FALSE)</f>
        <v>1</v>
      </c>
      <c r="TCQ13">
        <f>VLOOKUP($A13,'[1]Cuadro 3'!$B$6:$N$169,2,FALSE)</f>
        <v>1</v>
      </c>
      <c r="TCR13">
        <f>VLOOKUP($A13,'[1]Cuadro 3'!$B$6:$N$169,2,FALSE)</f>
        <v>1</v>
      </c>
      <c r="TCS13">
        <f>VLOOKUP($A13,'[1]Cuadro 3'!$B$6:$N$169,2,FALSE)</f>
        <v>1</v>
      </c>
      <c r="TCT13">
        <f>VLOOKUP($A13,'[1]Cuadro 3'!$B$6:$N$169,2,FALSE)</f>
        <v>1</v>
      </c>
      <c r="TCU13">
        <f>VLOOKUP($A13,'[1]Cuadro 3'!$B$6:$N$169,2,FALSE)</f>
        <v>1</v>
      </c>
      <c r="TCV13">
        <f>VLOOKUP($A13,'[1]Cuadro 3'!$B$6:$N$169,2,FALSE)</f>
        <v>1</v>
      </c>
      <c r="TCW13">
        <f>VLOOKUP($A13,'[1]Cuadro 3'!$B$6:$N$169,2,FALSE)</f>
        <v>1</v>
      </c>
      <c r="TCX13">
        <f>VLOOKUP($A13,'[1]Cuadro 3'!$B$6:$N$169,2,FALSE)</f>
        <v>1</v>
      </c>
      <c r="TCY13">
        <f>VLOOKUP($A13,'[1]Cuadro 3'!$B$6:$N$169,2,FALSE)</f>
        <v>1</v>
      </c>
      <c r="TCZ13">
        <f>VLOOKUP($A13,'[1]Cuadro 3'!$B$6:$N$169,2,FALSE)</f>
        <v>1</v>
      </c>
      <c r="TDA13">
        <f>VLOOKUP($A13,'[1]Cuadro 3'!$B$6:$N$169,2,FALSE)</f>
        <v>1</v>
      </c>
      <c r="TDB13">
        <f>VLOOKUP($A13,'[1]Cuadro 3'!$B$6:$N$169,2,FALSE)</f>
        <v>1</v>
      </c>
      <c r="TDC13">
        <f>VLOOKUP($A13,'[1]Cuadro 3'!$B$6:$N$169,2,FALSE)</f>
        <v>1</v>
      </c>
      <c r="TDD13">
        <f>VLOOKUP($A13,'[1]Cuadro 3'!$B$6:$N$169,2,FALSE)</f>
        <v>1</v>
      </c>
      <c r="TDE13">
        <f>VLOOKUP($A13,'[1]Cuadro 3'!$B$6:$N$169,2,FALSE)</f>
        <v>1</v>
      </c>
      <c r="TDF13">
        <f>VLOOKUP($A13,'[1]Cuadro 3'!$B$6:$N$169,2,FALSE)</f>
        <v>1</v>
      </c>
      <c r="TDG13">
        <f>VLOOKUP($A13,'[1]Cuadro 3'!$B$6:$N$169,2,FALSE)</f>
        <v>1</v>
      </c>
      <c r="TDH13">
        <f>VLOOKUP($A13,'[1]Cuadro 3'!$B$6:$N$169,2,FALSE)</f>
        <v>1</v>
      </c>
      <c r="TDI13">
        <f>VLOOKUP($A13,'[1]Cuadro 3'!$B$6:$N$169,2,FALSE)</f>
        <v>1</v>
      </c>
      <c r="TDJ13">
        <f>VLOOKUP($A13,'[1]Cuadro 3'!$B$6:$N$169,2,FALSE)</f>
        <v>1</v>
      </c>
      <c r="TDK13">
        <f>VLOOKUP($A13,'[1]Cuadro 3'!$B$6:$N$169,2,FALSE)</f>
        <v>1</v>
      </c>
      <c r="TDL13">
        <f>VLOOKUP($A13,'[1]Cuadro 3'!$B$6:$N$169,2,FALSE)</f>
        <v>1</v>
      </c>
      <c r="TDM13">
        <f>VLOOKUP($A13,'[1]Cuadro 3'!$B$6:$N$169,2,FALSE)</f>
        <v>1</v>
      </c>
      <c r="TDN13">
        <f>VLOOKUP($A13,'[1]Cuadro 3'!$B$6:$N$169,2,FALSE)</f>
        <v>1</v>
      </c>
      <c r="TDO13">
        <f>VLOOKUP($A13,'[1]Cuadro 3'!$B$6:$N$169,2,FALSE)</f>
        <v>1</v>
      </c>
      <c r="TDP13">
        <f>VLOOKUP($A13,'[1]Cuadro 3'!$B$6:$N$169,2,FALSE)</f>
        <v>1</v>
      </c>
      <c r="TDQ13">
        <f>VLOOKUP($A13,'[1]Cuadro 3'!$B$6:$N$169,2,FALSE)</f>
        <v>1</v>
      </c>
      <c r="TDR13">
        <f>VLOOKUP($A13,'[1]Cuadro 3'!$B$6:$N$169,2,FALSE)</f>
        <v>1</v>
      </c>
      <c r="TDS13">
        <f>VLOOKUP($A13,'[1]Cuadro 3'!$B$6:$N$169,2,FALSE)</f>
        <v>1</v>
      </c>
      <c r="TDT13">
        <f>VLOOKUP($A13,'[1]Cuadro 3'!$B$6:$N$169,2,FALSE)</f>
        <v>1</v>
      </c>
      <c r="TDU13">
        <f>VLOOKUP($A13,'[1]Cuadro 3'!$B$6:$N$169,2,FALSE)</f>
        <v>1</v>
      </c>
      <c r="TDV13">
        <f>VLOOKUP($A13,'[1]Cuadro 3'!$B$6:$N$169,2,FALSE)</f>
        <v>1</v>
      </c>
      <c r="TDW13">
        <f>VLOOKUP($A13,'[1]Cuadro 3'!$B$6:$N$169,2,FALSE)</f>
        <v>1</v>
      </c>
      <c r="TDX13">
        <f>VLOOKUP($A13,'[1]Cuadro 3'!$B$6:$N$169,2,FALSE)</f>
        <v>1</v>
      </c>
      <c r="TDY13">
        <f>VLOOKUP($A13,'[1]Cuadro 3'!$B$6:$N$169,2,FALSE)</f>
        <v>1</v>
      </c>
      <c r="TDZ13">
        <f>VLOOKUP($A13,'[1]Cuadro 3'!$B$6:$N$169,2,FALSE)</f>
        <v>1</v>
      </c>
      <c r="TEA13">
        <f>VLOOKUP($A13,'[1]Cuadro 3'!$B$6:$N$169,2,FALSE)</f>
        <v>1</v>
      </c>
      <c r="TEB13">
        <f>VLOOKUP($A13,'[1]Cuadro 3'!$B$6:$N$169,2,FALSE)</f>
        <v>1</v>
      </c>
      <c r="TEC13">
        <f>VLOOKUP($A13,'[1]Cuadro 3'!$B$6:$N$169,2,FALSE)</f>
        <v>1</v>
      </c>
      <c r="TED13">
        <f>VLOOKUP($A13,'[1]Cuadro 3'!$B$6:$N$169,2,FALSE)</f>
        <v>1</v>
      </c>
      <c r="TEE13">
        <f>VLOOKUP($A13,'[1]Cuadro 3'!$B$6:$N$169,2,FALSE)</f>
        <v>1</v>
      </c>
      <c r="TEF13">
        <f>VLOOKUP($A13,'[1]Cuadro 3'!$B$6:$N$169,2,FALSE)</f>
        <v>1</v>
      </c>
      <c r="TEG13">
        <f>VLOOKUP($A13,'[1]Cuadro 3'!$B$6:$N$169,2,FALSE)</f>
        <v>1</v>
      </c>
      <c r="TEH13">
        <f>VLOOKUP($A13,'[1]Cuadro 3'!$B$6:$N$169,2,FALSE)</f>
        <v>1</v>
      </c>
      <c r="TEI13">
        <f>VLOOKUP($A13,'[1]Cuadro 3'!$B$6:$N$169,2,FALSE)</f>
        <v>1</v>
      </c>
      <c r="TEJ13">
        <f>VLOOKUP($A13,'[1]Cuadro 3'!$B$6:$N$169,2,FALSE)</f>
        <v>1</v>
      </c>
      <c r="TEK13">
        <f>VLOOKUP($A13,'[1]Cuadro 3'!$B$6:$N$169,2,FALSE)</f>
        <v>1</v>
      </c>
      <c r="TEL13">
        <f>VLOOKUP($A13,'[1]Cuadro 3'!$B$6:$N$169,2,FALSE)</f>
        <v>1</v>
      </c>
      <c r="TEM13">
        <f>VLOOKUP($A13,'[1]Cuadro 3'!$B$6:$N$169,2,FALSE)</f>
        <v>1</v>
      </c>
      <c r="TEN13">
        <f>VLOOKUP($A13,'[1]Cuadro 3'!$B$6:$N$169,2,FALSE)</f>
        <v>1</v>
      </c>
      <c r="TEO13">
        <f>VLOOKUP($A13,'[1]Cuadro 3'!$B$6:$N$169,2,FALSE)</f>
        <v>1</v>
      </c>
      <c r="TEP13">
        <f>VLOOKUP($A13,'[1]Cuadro 3'!$B$6:$N$169,2,FALSE)</f>
        <v>1</v>
      </c>
      <c r="TEQ13">
        <f>VLOOKUP($A13,'[1]Cuadro 3'!$B$6:$N$169,2,FALSE)</f>
        <v>1</v>
      </c>
      <c r="TER13">
        <f>VLOOKUP($A13,'[1]Cuadro 3'!$B$6:$N$169,2,FALSE)</f>
        <v>1</v>
      </c>
      <c r="TES13">
        <f>VLOOKUP($A13,'[1]Cuadro 3'!$B$6:$N$169,2,FALSE)</f>
        <v>1</v>
      </c>
      <c r="TET13">
        <f>VLOOKUP($A13,'[1]Cuadro 3'!$B$6:$N$169,2,FALSE)</f>
        <v>1</v>
      </c>
      <c r="TEU13">
        <f>VLOOKUP($A13,'[1]Cuadro 3'!$B$6:$N$169,2,FALSE)</f>
        <v>1</v>
      </c>
      <c r="TEV13">
        <f>VLOOKUP($A13,'[1]Cuadro 3'!$B$6:$N$169,2,FALSE)</f>
        <v>1</v>
      </c>
      <c r="TEW13">
        <f>VLOOKUP($A13,'[1]Cuadro 3'!$B$6:$N$169,2,FALSE)</f>
        <v>1</v>
      </c>
      <c r="TEX13">
        <f>VLOOKUP($A13,'[1]Cuadro 3'!$B$6:$N$169,2,FALSE)</f>
        <v>1</v>
      </c>
      <c r="TEY13">
        <f>VLOOKUP($A13,'[1]Cuadro 3'!$B$6:$N$169,2,FALSE)</f>
        <v>1</v>
      </c>
      <c r="TEZ13">
        <f>VLOOKUP($A13,'[1]Cuadro 3'!$B$6:$N$169,2,FALSE)</f>
        <v>1</v>
      </c>
      <c r="TFA13">
        <f>VLOOKUP($A13,'[1]Cuadro 3'!$B$6:$N$169,2,FALSE)</f>
        <v>1</v>
      </c>
      <c r="TFB13">
        <f>VLOOKUP($A13,'[1]Cuadro 3'!$B$6:$N$169,2,FALSE)</f>
        <v>1</v>
      </c>
      <c r="TFC13">
        <f>VLOOKUP($A13,'[1]Cuadro 3'!$B$6:$N$169,2,FALSE)</f>
        <v>1</v>
      </c>
      <c r="TFD13">
        <f>VLOOKUP($A13,'[1]Cuadro 3'!$B$6:$N$169,2,FALSE)</f>
        <v>1</v>
      </c>
      <c r="TFE13">
        <f>VLOOKUP($A13,'[1]Cuadro 3'!$B$6:$N$169,2,FALSE)</f>
        <v>1</v>
      </c>
      <c r="TFF13">
        <f>VLOOKUP($A13,'[1]Cuadro 3'!$B$6:$N$169,2,FALSE)</f>
        <v>1</v>
      </c>
      <c r="TFG13">
        <f>VLOOKUP($A13,'[1]Cuadro 3'!$B$6:$N$169,2,FALSE)</f>
        <v>1</v>
      </c>
      <c r="TFH13">
        <f>VLOOKUP($A13,'[1]Cuadro 3'!$B$6:$N$169,2,FALSE)</f>
        <v>1</v>
      </c>
      <c r="TFI13">
        <f>VLOOKUP($A13,'[1]Cuadro 3'!$B$6:$N$169,2,FALSE)</f>
        <v>1</v>
      </c>
      <c r="TFJ13">
        <f>VLOOKUP($A13,'[1]Cuadro 3'!$B$6:$N$169,2,FALSE)</f>
        <v>1</v>
      </c>
      <c r="TFK13">
        <f>VLOOKUP($A13,'[1]Cuadro 3'!$B$6:$N$169,2,FALSE)</f>
        <v>1</v>
      </c>
      <c r="TFL13">
        <f>VLOOKUP($A13,'[1]Cuadro 3'!$B$6:$N$169,2,FALSE)</f>
        <v>1</v>
      </c>
      <c r="TFM13">
        <f>VLOOKUP($A13,'[1]Cuadro 3'!$B$6:$N$169,2,FALSE)</f>
        <v>1</v>
      </c>
      <c r="TFN13">
        <f>VLOOKUP($A13,'[1]Cuadro 3'!$B$6:$N$169,2,FALSE)</f>
        <v>1</v>
      </c>
      <c r="TFO13">
        <f>VLOOKUP($A13,'[1]Cuadro 3'!$B$6:$N$169,2,FALSE)</f>
        <v>1</v>
      </c>
      <c r="TFP13">
        <f>VLOOKUP($A13,'[1]Cuadro 3'!$B$6:$N$169,2,FALSE)</f>
        <v>1</v>
      </c>
      <c r="TFQ13">
        <f>VLOOKUP($A13,'[1]Cuadro 3'!$B$6:$N$169,2,FALSE)</f>
        <v>1</v>
      </c>
      <c r="TFR13">
        <f>VLOOKUP($A13,'[1]Cuadro 3'!$B$6:$N$169,2,FALSE)</f>
        <v>1</v>
      </c>
      <c r="TFS13">
        <f>VLOOKUP($A13,'[1]Cuadro 3'!$B$6:$N$169,2,FALSE)</f>
        <v>1</v>
      </c>
      <c r="TFT13">
        <f>VLOOKUP($A13,'[1]Cuadro 3'!$B$6:$N$169,2,FALSE)</f>
        <v>1</v>
      </c>
      <c r="TFU13">
        <f>VLOOKUP($A13,'[1]Cuadro 3'!$B$6:$N$169,2,FALSE)</f>
        <v>1</v>
      </c>
      <c r="TFV13">
        <f>VLOOKUP($A13,'[1]Cuadro 3'!$B$6:$N$169,2,FALSE)</f>
        <v>1</v>
      </c>
      <c r="TFW13">
        <f>VLOOKUP($A13,'[1]Cuadro 3'!$B$6:$N$169,2,FALSE)</f>
        <v>1</v>
      </c>
      <c r="TFX13">
        <f>VLOOKUP($A13,'[1]Cuadro 3'!$B$6:$N$169,2,FALSE)</f>
        <v>1</v>
      </c>
      <c r="TFY13">
        <f>VLOOKUP($A13,'[1]Cuadro 3'!$B$6:$N$169,2,FALSE)</f>
        <v>1</v>
      </c>
      <c r="TFZ13">
        <f>VLOOKUP($A13,'[1]Cuadro 3'!$B$6:$N$169,2,FALSE)</f>
        <v>1</v>
      </c>
      <c r="TGA13">
        <f>VLOOKUP($A13,'[1]Cuadro 3'!$B$6:$N$169,2,FALSE)</f>
        <v>1</v>
      </c>
      <c r="TGB13">
        <f>VLOOKUP($A13,'[1]Cuadro 3'!$B$6:$N$169,2,FALSE)</f>
        <v>1</v>
      </c>
      <c r="TGC13">
        <f>VLOOKUP($A13,'[1]Cuadro 3'!$B$6:$N$169,2,FALSE)</f>
        <v>1</v>
      </c>
      <c r="TGD13">
        <f>VLOOKUP($A13,'[1]Cuadro 3'!$B$6:$N$169,2,FALSE)</f>
        <v>1</v>
      </c>
      <c r="TGE13">
        <f>VLOOKUP($A13,'[1]Cuadro 3'!$B$6:$N$169,2,FALSE)</f>
        <v>1</v>
      </c>
      <c r="TGF13">
        <f>VLOOKUP($A13,'[1]Cuadro 3'!$B$6:$N$169,2,FALSE)</f>
        <v>1</v>
      </c>
      <c r="TGG13">
        <f>VLOOKUP($A13,'[1]Cuadro 3'!$B$6:$N$169,2,FALSE)</f>
        <v>1</v>
      </c>
      <c r="TGH13">
        <f>VLOOKUP($A13,'[1]Cuadro 3'!$B$6:$N$169,2,FALSE)</f>
        <v>1</v>
      </c>
      <c r="TGI13">
        <f>VLOOKUP($A13,'[1]Cuadro 3'!$B$6:$N$169,2,FALSE)</f>
        <v>1</v>
      </c>
      <c r="TGJ13">
        <f>VLOOKUP($A13,'[1]Cuadro 3'!$B$6:$N$169,2,FALSE)</f>
        <v>1</v>
      </c>
      <c r="TGK13">
        <f>VLOOKUP($A13,'[1]Cuadro 3'!$B$6:$N$169,2,FALSE)</f>
        <v>1</v>
      </c>
      <c r="TGL13">
        <f>VLOOKUP($A13,'[1]Cuadro 3'!$B$6:$N$169,2,FALSE)</f>
        <v>1</v>
      </c>
      <c r="TGM13">
        <f>VLOOKUP($A13,'[1]Cuadro 3'!$B$6:$N$169,2,FALSE)</f>
        <v>1</v>
      </c>
      <c r="TGN13">
        <f>VLOOKUP($A13,'[1]Cuadro 3'!$B$6:$N$169,2,FALSE)</f>
        <v>1</v>
      </c>
      <c r="TGO13">
        <f>VLOOKUP($A13,'[1]Cuadro 3'!$B$6:$N$169,2,FALSE)</f>
        <v>1</v>
      </c>
      <c r="TGP13">
        <f>VLOOKUP($A13,'[1]Cuadro 3'!$B$6:$N$169,2,FALSE)</f>
        <v>1</v>
      </c>
      <c r="TGQ13">
        <f>VLOOKUP($A13,'[1]Cuadro 3'!$B$6:$N$169,2,FALSE)</f>
        <v>1</v>
      </c>
      <c r="TGR13">
        <f>VLOOKUP($A13,'[1]Cuadro 3'!$B$6:$N$169,2,FALSE)</f>
        <v>1</v>
      </c>
      <c r="TGS13">
        <f>VLOOKUP($A13,'[1]Cuadro 3'!$B$6:$N$169,2,FALSE)</f>
        <v>1</v>
      </c>
      <c r="TGT13">
        <f>VLOOKUP($A13,'[1]Cuadro 3'!$B$6:$N$169,2,FALSE)</f>
        <v>1</v>
      </c>
      <c r="TGU13">
        <f>VLOOKUP($A13,'[1]Cuadro 3'!$B$6:$N$169,2,FALSE)</f>
        <v>1</v>
      </c>
      <c r="TGV13">
        <f>VLOOKUP($A13,'[1]Cuadro 3'!$B$6:$N$169,2,FALSE)</f>
        <v>1</v>
      </c>
      <c r="TGW13">
        <f>VLOOKUP($A13,'[1]Cuadro 3'!$B$6:$N$169,2,FALSE)</f>
        <v>1</v>
      </c>
      <c r="TGX13">
        <f>VLOOKUP($A13,'[1]Cuadro 3'!$B$6:$N$169,2,FALSE)</f>
        <v>1</v>
      </c>
      <c r="TGY13">
        <f>VLOOKUP($A13,'[1]Cuadro 3'!$B$6:$N$169,2,FALSE)</f>
        <v>1</v>
      </c>
      <c r="TGZ13">
        <f>VLOOKUP($A13,'[1]Cuadro 3'!$B$6:$N$169,2,FALSE)</f>
        <v>1</v>
      </c>
      <c r="THA13">
        <f>VLOOKUP($A13,'[1]Cuadro 3'!$B$6:$N$169,2,FALSE)</f>
        <v>1</v>
      </c>
      <c r="THB13">
        <f>VLOOKUP($A13,'[1]Cuadro 3'!$B$6:$N$169,2,FALSE)</f>
        <v>1</v>
      </c>
      <c r="THC13">
        <f>VLOOKUP($A13,'[1]Cuadro 3'!$B$6:$N$169,2,FALSE)</f>
        <v>1</v>
      </c>
      <c r="THD13">
        <f>VLOOKUP($A13,'[1]Cuadro 3'!$B$6:$N$169,2,FALSE)</f>
        <v>1</v>
      </c>
      <c r="THE13">
        <f>VLOOKUP($A13,'[1]Cuadro 3'!$B$6:$N$169,2,FALSE)</f>
        <v>1</v>
      </c>
      <c r="THF13">
        <f>VLOOKUP($A13,'[1]Cuadro 3'!$B$6:$N$169,2,FALSE)</f>
        <v>1</v>
      </c>
      <c r="THG13">
        <f>VLOOKUP($A13,'[1]Cuadro 3'!$B$6:$N$169,2,FALSE)</f>
        <v>1</v>
      </c>
      <c r="THH13">
        <f>VLOOKUP($A13,'[1]Cuadro 3'!$B$6:$N$169,2,FALSE)</f>
        <v>1</v>
      </c>
      <c r="THI13">
        <f>VLOOKUP($A13,'[1]Cuadro 3'!$B$6:$N$169,2,FALSE)</f>
        <v>1</v>
      </c>
      <c r="THJ13">
        <f>VLOOKUP($A13,'[1]Cuadro 3'!$B$6:$N$169,2,FALSE)</f>
        <v>1</v>
      </c>
      <c r="THK13">
        <f>VLOOKUP($A13,'[1]Cuadro 3'!$B$6:$N$169,2,FALSE)</f>
        <v>1</v>
      </c>
      <c r="THL13">
        <f>VLOOKUP($A13,'[1]Cuadro 3'!$B$6:$N$169,2,FALSE)</f>
        <v>1</v>
      </c>
      <c r="THM13">
        <f>VLOOKUP($A13,'[1]Cuadro 3'!$B$6:$N$169,2,FALSE)</f>
        <v>1</v>
      </c>
      <c r="THN13">
        <f>VLOOKUP($A13,'[1]Cuadro 3'!$B$6:$N$169,2,FALSE)</f>
        <v>1</v>
      </c>
      <c r="THO13">
        <f>VLOOKUP($A13,'[1]Cuadro 3'!$B$6:$N$169,2,FALSE)</f>
        <v>1</v>
      </c>
      <c r="THP13">
        <f>VLOOKUP($A13,'[1]Cuadro 3'!$B$6:$N$169,2,FALSE)</f>
        <v>1</v>
      </c>
      <c r="THQ13">
        <f>VLOOKUP($A13,'[1]Cuadro 3'!$B$6:$N$169,2,FALSE)</f>
        <v>1</v>
      </c>
      <c r="THR13">
        <f>VLOOKUP($A13,'[1]Cuadro 3'!$B$6:$N$169,2,FALSE)</f>
        <v>1</v>
      </c>
      <c r="THS13">
        <f>VLOOKUP($A13,'[1]Cuadro 3'!$B$6:$N$169,2,FALSE)</f>
        <v>1</v>
      </c>
      <c r="THT13">
        <f>VLOOKUP($A13,'[1]Cuadro 3'!$B$6:$N$169,2,FALSE)</f>
        <v>1</v>
      </c>
      <c r="THU13">
        <f>VLOOKUP($A13,'[1]Cuadro 3'!$B$6:$N$169,2,FALSE)</f>
        <v>1</v>
      </c>
      <c r="THV13">
        <f>VLOOKUP($A13,'[1]Cuadro 3'!$B$6:$N$169,2,FALSE)</f>
        <v>1</v>
      </c>
      <c r="THW13">
        <f>VLOOKUP($A13,'[1]Cuadro 3'!$B$6:$N$169,2,FALSE)</f>
        <v>1</v>
      </c>
      <c r="THX13">
        <f>VLOOKUP($A13,'[1]Cuadro 3'!$B$6:$N$169,2,FALSE)</f>
        <v>1</v>
      </c>
      <c r="THY13">
        <f>VLOOKUP($A13,'[1]Cuadro 3'!$B$6:$N$169,2,FALSE)</f>
        <v>1</v>
      </c>
      <c r="THZ13">
        <f>VLOOKUP($A13,'[1]Cuadro 3'!$B$6:$N$169,2,FALSE)</f>
        <v>1</v>
      </c>
      <c r="TIA13">
        <f>VLOOKUP($A13,'[1]Cuadro 3'!$B$6:$N$169,2,FALSE)</f>
        <v>1</v>
      </c>
      <c r="TIB13">
        <f>VLOOKUP($A13,'[1]Cuadro 3'!$B$6:$N$169,2,FALSE)</f>
        <v>1</v>
      </c>
      <c r="TIC13">
        <f>VLOOKUP($A13,'[1]Cuadro 3'!$B$6:$N$169,2,FALSE)</f>
        <v>1</v>
      </c>
      <c r="TID13">
        <f>VLOOKUP($A13,'[1]Cuadro 3'!$B$6:$N$169,2,FALSE)</f>
        <v>1</v>
      </c>
      <c r="TIE13">
        <f>VLOOKUP($A13,'[1]Cuadro 3'!$B$6:$N$169,2,FALSE)</f>
        <v>1</v>
      </c>
      <c r="TIF13">
        <f>VLOOKUP($A13,'[1]Cuadro 3'!$B$6:$N$169,2,FALSE)</f>
        <v>1</v>
      </c>
      <c r="TIG13">
        <f>VLOOKUP($A13,'[1]Cuadro 3'!$B$6:$N$169,2,FALSE)</f>
        <v>1</v>
      </c>
      <c r="TIH13">
        <f>VLOOKUP($A13,'[1]Cuadro 3'!$B$6:$N$169,2,FALSE)</f>
        <v>1</v>
      </c>
      <c r="TII13">
        <f>VLOOKUP($A13,'[1]Cuadro 3'!$B$6:$N$169,2,FALSE)</f>
        <v>1</v>
      </c>
      <c r="TIJ13">
        <f>VLOOKUP($A13,'[1]Cuadro 3'!$B$6:$N$169,2,FALSE)</f>
        <v>1</v>
      </c>
      <c r="TIK13">
        <f>VLOOKUP($A13,'[1]Cuadro 3'!$B$6:$N$169,2,FALSE)</f>
        <v>1</v>
      </c>
      <c r="TIL13">
        <f>VLOOKUP($A13,'[1]Cuadro 3'!$B$6:$N$169,2,FALSE)</f>
        <v>1</v>
      </c>
      <c r="TIM13">
        <f>VLOOKUP($A13,'[1]Cuadro 3'!$B$6:$N$169,2,FALSE)</f>
        <v>1</v>
      </c>
      <c r="TIN13">
        <f>VLOOKUP($A13,'[1]Cuadro 3'!$B$6:$N$169,2,FALSE)</f>
        <v>1</v>
      </c>
      <c r="TIO13">
        <f>VLOOKUP($A13,'[1]Cuadro 3'!$B$6:$N$169,2,FALSE)</f>
        <v>1</v>
      </c>
      <c r="TIP13">
        <f>VLOOKUP($A13,'[1]Cuadro 3'!$B$6:$N$169,2,FALSE)</f>
        <v>1</v>
      </c>
      <c r="TIQ13">
        <f>VLOOKUP($A13,'[1]Cuadro 3'!$B$6:$N$169,2,FALSE)</f>
        <v>1</v>
      </c>
      <c r="TIR13">
        <f>VLOOKUP($A13,'[1]Cuadro 3'!$B$6:$N$169,2,FALSE)</f>
        <v>1</v>
      </c>
      <c r="TIS13">
        <f>VLOOKUP($A13,'[1]Cuadro 3'!$B$6:$N$169,2,FALSE)</f>
        <v>1</v>
      </c>
      <c r="TIT13">
        <f>VLOOKUP($A13,'[1]Cuadro 3'!$B$6:$N$169,2,FALSE)</f>
        <v>1</v>
      </c>
      <c r="TIU13">
        <f>VLOOKUP($A13,'[1]Cuadro 3'!$B$6:$N$169,2,FALSE)</f>
        <v>1</v>
      </c>
      <c r="TIV13">
        <f>VLOOKUP($A13,'[1]Cuadro 3'!$B$6:$N$169,2,FALSE)</f>
        <v>1</v>
      </c>
      <c r="TIW13">
        <f>VLOOKUP($A13,'[1]Cuadro 3'!$B$6:$N$169,2,FALSE)</f>
        <v>1</v>
      </c>
      <c r="TIX13">
        <f>VLOOKUP($A13,'[1]Cuadro 3'!$B$6:$N$169,2,FALSE)</f>
        <v>1</v>
      </c>
      <c r="TIY13">
        <f>VLOOKUP($A13,'[1]Cuadro 3'!$B$6:$N$169,2,FALSE)</f>
        <v>1</v>
      </c>
      <c r="TIZ13">
        <f>VLOOKUP($A13,'[1]Cuadro 3'!$B$6:$N$169,2,FALSE)</f>
        <v>1</v>
      </c>
      <c r="TJA13">
        <f>VLOOKUP($A13,'[1]Cuadro 3'!$B$6:$N$169,2,FALSE)</f>
        <v>1</v>
      </c>
      <c r="TJB13">
        <f>VLOOKUP($A13,'[1]Cuadro 3'!$B$6:$N$169,2,FALSE)</f>
        <v>1</v>
      </c>
      <c r="TJC13">
        <f>VLOOKUP($A13,'[1]Cuadro 3'!$B$6:$N$169,2,FALSE)</f>
        <v>1</v>
      </c>
      <c r="TJD13">
        <f>VLOOKUP($A13,'[1]Cuadro 3'!$B$6:$N$169,2,FALSE)</f>
        <v>1</v>
      </c>
      <c r="TJE13">
        <f>VLOOKUP($A13,'[1]Cuadro 3'!$B$6:$N$169,2,FALSE)</f>
        <v>1</v>
      </c>
      <c r="TJF13">
        <f>VLOOKUP($A13,'[1]Cuadro 3'!$B$6:$N$169,2,FALSE)</f>
        <v>1</v>
      </c>
      <c r="TJG13">
        <f>VLOOKUP($A13,'[1]Cuadro 3'!$B$6:$N$169,2,FALSE)</f>
        <v>1</v>
      </c>
      <c r="TJH13">
        <f>VLOOKUP($A13,'[1]Cuadro 3'!$B$6:$N$169,2,FALSE)</f>
        <v>1</v>
      </c>
      <c r="TJI13">
        <f>VLOOKUP($A13,'[1]Cuadro 3'!$B$6:$N$169,2,FALSE)</f>
        <v>1</v>
      </c>
      <c r="TJJ13">
        <f>VLOOKUP($A13,'[1]Cuadro 3'!$B$6:$N$169,2,FALSE)</f>
        <v>1</v>
      </c>
      <c r="TJK13">
        <f>VLOOKUP($A13,'[1]Cuadro 3'!$B$6:$N$169,2,FALSE)</f>
        <v>1</v>
      </c>
      <c r="TJL13">
        <f>VLOOKUP($A13,'[1]Cuadro 3'!$B$6:$N$169,2,FALSE)</f>
        <v>1</v>
      </c>
      <c r="TJM13">
        <f>VLOOKUP($A13,'[1]Cuadro 3'!$B$6:$N$169,2,FALSE)</f>
        <v>1</v>
      </c>
      <c r="TJN13">
        <f>VLOOKUP($A13,'[1]Cuadro 3'!$B$6:$N$169,2,FALSE)</f>
        <v>1</v>
      </c>
      <c r="TJO13">
        <f>VLOOKUP($A13,'[1]Cuadro 3'!$B$6:$N$169,2,FALSE)</f>
        <v>1</v>
      </c>
      <c r="TJP13">
        <f>VLOOKUP($A13,'[1]Cuadro 3'!$B$6:$N$169,2,FALSE)</f>
        <v>1</v>
      </c>
      <c r="TJQ13">
        <f>VLOOKUP($A13,'[1]Cuadro 3'!$B$6:$N$169,2,FALSE)</f>
        <v>1</v>
      </c>
      <c r="TJR13">
        <f>VLOOKUP($A13,'[1]Cuadro 3'!$B$6:$N$169,2,FALSE)</f>
        <v>1</v>
      </c>
      <c r="TJS13">
        <f>VLOOKUP($A13,'[1]Cuadro 3'!$B$6:$N$169,2,FALSE)</f>
        <v>1</v>
      </c>
      <c r="TJT13">
        <f>VLOOKUP($A13,'[1]Cuadro 3'!$B$6:$N$169,2,FALSE)</f>
        <v>1</v>
      </c>
      <c r="TJU13">
        <f>VLOOKUP($A13,'[1]Cuadro 3'!$B$6:$N$169,2,FALSE)</f>
        <v>1</v>
      </c>
      <c r="TJV13">
        <f>VLOOKUP($A13,'[1]Cuadro 3'!$B$6:$N$169,2,FALSE)</f>
        <v>1</v>
      </c>
      <c r="TJW13">
        <f>VLOOKUP($A13,'[1]Cuadro 3'!$B$6:$N$169,2,FALSE)</f>
        <v>1</v>
      </c>
      <c r="TJX13">
        <f>VLOOKUP($A13,'[1]Cuadro 3'!$B$6:$N$169,2,FALSE)</f>
        <v>1</v>
      </c>
      <c r="TJY13">
        <f>VLOOKUP($A13,'[1]Cuadro 3'!$B$6:$N$169,2,FALSE)</f>
        <v>1</v>
      </c>
      <c r="TJZ13">
        <f>VLOOKUP($A13,'[1]Cuadro 3'!$B$6:$N$169,2,FALSE)</f>
        <v>1</v>
      </c>
      <c r="TKA13">
        <f>VLOOKUP($A13,'[1]Cuadro 3'!$B$6:$N$169,2,FALSE)</f>
        <v>1</v>
      </c>
      <c r="TKB13">
        <f>VLOOKUP($A13,'[1]Cuadro 3'!$B$6:$N$169,2,FALSE)</f>
        <v>1</v>
      </c>
      <c r="TKC13">
        <f>VLOOKUP($A13,'[1]Cuadro 3'!$B$6:$N$169,2,FALSE)</f>
        <v>1</v>
      </c>
      <c r="TKD13">
        <f>VLOOKUP($A13,'[1]Cuadro 3'!$B$6:$N$169,2,FALSE)</f>
        <v>1</v>
      </c>
      <c r="TKE13">
        <f>VLOOKUP($A13,'[1]Cuadro 3'!$B$6:$N$169,2,FALSE)</f>
        <v>1</v>
      </c>
      <c r="TKF13">
        <f>VLOOKUP($A13,'[1]Cuadro 3'!$B$6:$N$169,2,FALSE)</f>
        <v>1</v>
      </c>
      <c r="TKG13">
        <f>VLOOKUP($A13,'[1]Cuadro 3'!$B$6:$N$169,2,FALSE)</f>
        <v>1</v>
      </c>
      <c r="TKH13">
        <f>VLOOKUP($A13,'[1]Cuadro 3'!$B$6:$N$169,2,FALSE)</f>
        <v>1</v>
      </c>
      <c r="TKI13">
        <f>VLOOKUP($A13,'[1]Cuadro 3'!$B$6:$N$169,2,FALSE)</f>
        <v>1</v>
      </c>
      <c r="TKJ13">
        <f>VLOOKUP($A13,'[1]Cuadro 3'!$B$6:$N$169,2,FALSE)</f>
        <v>1</v>
      </c>
      <c r="TKK13">
        <f>VLOOKUP($A13,'[1]Cuadro 3'!$B$6:$N$169,2,FALSE)</f>
        <v>1</v>
      </c>
      <c r="TKL13">
        <f>VLOOKUP($A13,'[1]Cuadro 3'!$B$6:$N$169,2,FALSE)</f>
        <v>1</v>
      </c>
      <c r="TKM13">
        <f>VLOOKUP($A13,'[1]Cuadro 3'!$B$6:$N$169,2,FALSE)</f>
        <v>1</v>
      </c>
      <c r="TKN13">
        <f>VLOOKUP($A13,'[1]Cuadro 3'!$B$6:$N$169,2,FALSE)</f>
        <v>1</v>
      </c>
      <c r="TKO13">
        <f>VLOOKUP($A13,'[1]Cuadro 3'!$B$6:$N$169,2,FALSE)</f>
        <v>1</v>
      </c>
      <c r="TKP13">
        <f>VLOOKUP($A13,'[1]Cuadro 3'!$B$6:$N$169,2,FALSE)</f>
        <v>1</v>
      </c>
      <c r="TKQ13">
        <f>VLOOKUP($A13,'[1]Cuadro 3'!$B$6:$N$169,2,FALSE)</f>
        <v>1</v>
      </c>
      <c r="TKR13">
        <f>VLOOKUP($A13,'[1]Cuadro 3'!$B$6:$N$169,2,FALSE)</f>
        <v>1</v>
      </c>
      <c r="TKS13">
        <f>VLOOKUP($A13,'[1]Cuadro 3'!$B$6:$N$169,2,FALSE)</f>
        <v>1</v>
      </c>
      <c r="TKT13">
        <f>VLOOKUP($A13,'[1]Cuadro 3'!$B$6:$N$169,2,FALSE)</f>
        <v>1</v>
      </c>
      <c r="TKU13">
        <f>VLOOKUP($A13,'[1]Cuadro 3'!$B$6:$N$169,2,FALSE)</f>
        <v>1</v>
      </c>
      <c r="TKV13">
        <f>VLOOKUP($A13,'[1]Cuadro 3'!$B$6:$N$169,2,FALSE)</f>
        <v>1</v>
      </c>
      <c r="TKW13">
        <f>VLOOKUP($A13,'[1]Cuadro 3'!$B$6:$N$169,2,FALSE)</f>
        <v>1</v>
      </c>
      <c r="TKX13">
        <f>VLOOKUP($A13,'[1]Cuadro 3'!$B$6:$N$169,2,FALSE)</f>
        <v>1</v>
      </c>
      <c r="TKY13">
        <f>VLOOKUP($A13,'[1]Cuadro 3'!$B$6:$N$169,2,FALSE)</f>
        <v>1</v>
      </c>
      <c r="TKZ13">
        <f>VLOOKUP($A13,'[1]Cuadro 3'!$B$6:$N$169,2,FALSE)</f>
        <v>1</v>
      </c>
      <c r="TLA13">
        <f>VLOOKUP($A13,'[1]Cuadro 3'!$B$6:$N$169,2,FALSE)</f>
        <v>1</v>
      </c>
      <c r="TLB13">
        <f>VLOOKUP($A13,'[1]Cuadro 3'!$B$6:$N$169,2,FALSE)</f>
        <v>1</v>
      </c>
      <c r="TLC13">
        <f>VLOOKUP($A13,'[1]Cuadro 3'!$B$6:$N$169,2,FALSE)</f>
        <v>1</v>
      </c>
      <c r="TLD13">
        <f>VLOOKUP($A13,'[1]Cuadro 3'!$B$6:$N$169,2,FALSE)</f>
        <v>1</v>
      </c>
      <c r="TLE13">
        <f>VLOOKUP($A13,'[1]Cuadro 3'!$B$6:$N$169,2,FALSE)</f>
        <v>1</v>
      </c>
      <c r="TLF13">
        <f>VLOOKUP($A13,'[1]Cuadro 3'!$B$6:$N$169,2,FALSE)</f>
        <v>1</v>
      </c>
      <c r="TLG13">
        <f>VLOOKUP($A13,'[1]Cuadro 3'!$B$6:$N$169,2,FALSE)</f>
        <v>1</v>
      </c>
      <c r="TLH13">
        <f>VLOOKUP($A13,'[1]Cuadro 3'!$B$6:$N$169,2,FALSE)</f>
        <v>1</v>
      </c>
      <c r="TLI13">
        <f>VLOOKUP($A13,'[1]Cuadro 3'!$B$6:$N$169,2,FALSE)</f>
        <v>1</v>
      </c>
      <c r="TLJ13">
        <f>VLOOKUP($A13,'[1]Cuadro 3'!$B$6:$N$169,2,FALSE)</f>
        <v>1</v>
      </c>
      <c r="TLK13">
        <f>VLOOKUP($A13,'[1]Cuadro 3'!$B$6:$N$169,2,FALSE)</f>
        <v>1</v>
      </c>
      <c r="TLL13">
        <f>VLOOKUP($A13,'[1]Cuadro 3'!$B$6:$N$169,2,FALSE)</f>
        <v>1</v>
      </c>
      <c r="TLM13">
        <f>VLOOKUP($A13,'[1]Cuadro 3'!$B$6:$N$169,2,FALSE)</f>
        <v>1</v>
      </c>
      <c r="TLN13">
        <f>VLOOKUP($A13,'[1]Cuadro 3'!$B$6:$N$169,2,FALSE)</f>
        <v>1</v>
      </c>
      <c r="TLO13">
        <f>VLOOKUP($A13,'[1]Cuadro 3'!$B$6:$N$169,2,FALSE)</f>
        <v>1</v>
      </c>
      <c r="TLP13">
        <f>VLOOKUP($A13,'[1]Cuadro 3'!$B$6:$N$169,2,FALSE)</f>
        <v>1</v>
      </c>
      <c r="TLQ13">
        <f>VLOOKUP($A13,'[1]Cuadro 3'!$B$6:$N$169,2,FALSE)</f>
        <v>1</v>
      </c>
      <c r="TLR13">
        <f>VLOOKUP($A13,'[1]Cuadro 3'!$B$6:$N$169,2,FALSE)</f>
        <v>1</v>
      </c>
      <c r="TLS13">
        <f>VLOOKUP($A13,'[1]Cuadro 3'!$B$6:$N$169,2,FALSE)</f>
        <v>1</v>
      </c>
      <c r="TLT13">
        <f>VLOOKUP($A13,'[1]Cuadro 3'!$B$6:$N$169,2,FALSE)</f>
        <v>1</v>
      </c>
      <c r="TLU13">
        <f>VLOOKUP($A13,'[1]Cuadro 3'!$B$6:$N$169,2,FALSE)</f>
        <v>1</v>
      </c>
      <c r="TLV13">
        <f>VLOOKUP($A13,'[1]Cuadro 3'!$B$6:$N$169,2,FALSE)</f>
        <v>1</v>
      </c>
      <c r="TLW13">
        <f>VLOOKUP($A13,'[1]Cuadro 3'!$B$6:$N$169,2,FALSE)</f>
        <v>1</v>
      </c>
      <c r="TLX13">
        <f>VLOOKUP($A13,'[1]Cuadro 3'!$B$6:$N$169,2,FALSE)</f>
        <v>1</v>
      </c>
      <c r="TLY13">
        <f>VLOOKUP($A13,'[1]Cuadro 3'!$B$6:$N$169,2,FALSE)</f>
        <v>1</v>
      </c>
      <c r="TLZ13">
        <f>VLOOKUP($A13,'[1]Cuadro 3'!$B$6:$N$169,2,FALSE)</f>
        <v>1</v>
      </c>
      <c r="TMA13">
        <f>VLOOKUP($A13,'[1]Cuadro 3'!$B$6:$N$169,2,FALSE)</f>
        <v>1</v>
      </c>
      <c r="TMB13">
        <f>VLOOKUP($A13,'[1]Cuadro 3'!$B$6:$N$169,2,FALSE)</f>
        <v>1</v>
      </c>
      <c r="TMC13">
        <f>VLOOKUP($A13,'[1]Cuadro 3'!$B$6:$N$169,2,FALSE)</f>
        <v>1</v>
      </c>
      <c r="TMD13">
        <f>VLOOKUP($A13,'[1]Cuadro 3'!$B$6:$N$169,2,FALSE)</f>
        <v>1</v>
      </c>
      <c r="TME13">
        <f>VLOOKUP($A13,'[1]Cuadro 3'!$B$6:$N$169,2,FALSE)</f>
        <v>1</v>
      </c>
      <c r="TMF13">
        <f>VLOOKUP($A13,'[1]Cuadro 3'!$B$6:$N$169,2,FALSE)</f>
        <v>1</v>
      </c>
      <c r="TMG13">
        <f>VLOOKUP($A13,'[1]Cuadro 3'!$B$6:$N$169,2,FALSE)</f>
        <v>1</v>
      </c>
      <c r="TMH13">
        <f>VLOOKUP($A13,'[1]Cuadro 3'!$B$6:$N$169,2,FALSE)</f>
        <v>1</v>
      </c>
      <c r="TMI13">
        <f>VLOOKUP($A13,'[1]Cuadro 3'!$B$6:$N$169,2,FALSE)</f>
        <v>1</v>
      </c>
      <c r="TMJ13">
        <f>VLOOKUP($A13,'[1]Cuadro 3'!$B$6:$N$169,2,FALSE)</f>
        <v>1</v>
      </c>
      <c r="TMK13">
        <f>VLOOKUP($A13,'[1]Cuadro 3'!$B$6:$N$169,2,FALSE)</f>
        <v>1</v>
      </c>
      <c r="TML13">
        <f>VLOOKUP($A13,'[1]Cuadro 3'!$B$6:$N$169,2,FALSE)</f>
        <v>1</v>
      </c>
      <c r="TMM13">
        <f>VLOOKUP($A13,'[1]Cuadro 3'!$B$6:$N$169,2,FALSE)</f>
        <v>1</v>
      </c>
      <c r="TMN13">
        <f>VLOOKUP($A13,'[1]Cuadro 3'!$B$6:$N$169,2,FALSE)</f>
        <v>1</v>
      </c>
      <c r="TMO13">
        <f>VLOOKUP($A13,'[1]Cuadro 3'!$B$6:$N$169,2,FALSE)</f>
        <v>1</v>
      </c>
      <c r="TMP13">
        <f>VLOOKUP($A13,'[1]Cuadro 3'!$B$6:$N$169,2,FALSE)</f>
        <v>1</v>
      </c>
      <c r="TMQ13">
        <f>VLOOKUP($A13,'[1]Cuadro 3'!$B$6:$N$169,2,FALSE)</f>
        <v>1</v>
      </c>
      <c r="TMR13">
        <f>VLOOKUP($A13,'[1]Cuadro 3'!$B$6:$N$169,2,FALSE)</f>
        <v>1</v>
      </c>
      <c r="TMS13">
        <f>VLOOKUP($A13,'[1]Cuadro 3'!$B$6:$N$169,2,FALSE)</f>
        <v>1</v>
      </c>
      <c r="TMT13">
        <f>VLOOKUP($A13,'[1]Cuadro 3'!$B$6:$N$169,2,FALSE)</f>
        <v>1</v>
      </c>
      <c r="TMU13">
        <f>VLOOKUP($A13,'[1]Cuadro 3'!$B$6:$N$169,2,FALSE)</f>
        <v>1</v>
      </c>
      <c r="TMV13">
        <f>VLOOKUP($A13,'[1]Cuadro 3'!$B$6:$N$169,2,FALSE)</f>
        <v>1</v>
      </c>
      <c r="TMW13">
        <f>VLOOKUP($A13,'[1]Cuadro 3'!$B$6:$N$169,2,FALSE)</f>
        <v>1</v>
      </c>
      <c r="TMX13">
        <f>VLOOKUP($A13,'[1]Cuadro 3'!$B$6:$N$169,2,FALSE)</f>
        <v>1</v>
      </c>
      <c r="TMY13">
        <f>VLOOKUP($A13,'[1]Cuadro 3'!$B$6:$N$169,2,FALSE)</f>
        <v>1</v>
      </c>
      <c r="TMZ13">
        <f>VLOOKUP($A13,'[1]Cuadro 3'!$B$6:$N$169,2,FALSE)</f>
        <v>1</v>
      </c>
      <c r="TNA13">
        <f>VLOOKUP($A13,'[1]Cuadro 3'!$B$6:$N$169,2,FALSE)</f>
        <v>1</v>
      </c>
      <c r="TNB13">
        <f>VLOOKUP($A13,'[1]Cuadro 3'!$B$6:$N$169,2,FALSE)</f>
        <v>1</v>
      </c>
      <c r="TNC13">
        <f>VLOOKUP($A13,'[1]Cuadro 3'!$B$6:$N$169,2,FALSE)</f>
        <v>1</v>
      </c>
      <c r="TND13">
        <f>VLOOKUP($A13,'[1]Cuadro 3'!$B$6:$N$169,2,FALSE)</f>
        <v>1</v>
      </c>
      <c r="TNE13">
        <f>VLOOKUP($A13,'[1]Cuadro 3'!$B$6:$N$169,2,FALSE)</f>
        <v>1</v>
      </c>
      <c r="TNF13">
        <f>VLOOKUP($A13,'[1]Cuadro 3'!$B$6:$N$169,2,FALSE)</f>
        <v>1</v>
      </c>
      <c r="TNG13">
        <f>VLOOKUP($A13,'[1]Cuadro 3'!$B$6:$N$169,2,FALSE)</f>
        <v>1</v>
      </c>
      <c r="TNH13">
        <f>VLOOKUP($A13,'[1]Cuadro 3'!$B$6:$N$169,2,FALSE)</f>
        <v>1</v>
      </c>
      <c r="TNI13">
        <f>VLOOKUP($A13,'[1]Cuadro 3'!$B$6:$N$169,2,FALSE)</f>
        <v>1</v>
      </c>
      <c r="TNJ13">
        <f>VLOOKUP($A13,'[1]Cuadro 3'!$B$6:$N$169,2,FALSE)</f>
        <v>1</v>
      </c>
      <c r="TNK13">
        <f>VLOOKUP($A13,'[1]Cuadro 3'!$B$6:$N$169,2,FALSE)</f>
        <v>1</v>
      </c>
      <c r="TNL13">
        <f>VLOOKUP($A13,'[1]Cuadro 3'!$B$6:$N$169,2,FALSE)</f>
        <v>1</v>
      </c>
      <c r="TNM13">
        <f>VLOOKUP($A13,'[1]Cuadro 3'!$B$6:$N$169,2,FALSE)</f>
        <v>1</v>
      </c>
      <c r="TNN13">
        <f>VLOOKUP($A13,'[1]Cuadro 3'!$B$6:$N$169,2,FALSE)</f>
        <v>1</v>
      </c>
      <c r="TNO13">
        <f>VLOOKUP($A13,'[1]Cuadro 3'!$B$6:$N$169,2,FALSE)</f>
        <v>1</v>
      </c>
      <c r="TNP13">
        <f>VLOOKUP($A13,'[1]Cuadro 3'!$B$6:$N$169,2,FALSE)</f>
        <v>1</v>
      </c>
      <c r="TNQ13">
        <f>VLOOKUP($A13,'[1]Cuadro 3'!$B$6:$N$169,2,FALSE)</f>
        <v>1</v>
      </c>
      <c r="TNR13">
        <f>VLOOKUP($A13,'[1]Cuadro 3'!$B$6:$N$169,2,FALSE)</f>
        <v>1</v>
      </c>
      <c r="TNS13">
        <f>VLOOKUP($A13,'[1]Cuadro 3'!$B$6:$N$169,2,FALSE)</f>
        <v>1</v>
      </c>
      <c r="TNT13">
        <f>VLOOKUP($A13,'[1]Cuadro 3'!$B$6:$N$169,2,FALSE)</f>
        <v>1</v>
      </c>
      <c r="TNU13">
        <f>VLOOKUP($A13,'[1]Cuadro 3'!$B$6:$N$169,2,FALSE)</f>
        <v>1</v>
      </c>
      <c r="TNV13">
        <f>VLOOKUP($A13,'[1]Cuadro 3'!$B$6:$N$169,2,FALSE)</f>
        <v>1</v>
      </c>
      <c r="TNW13">
        <f>VLOOKUP($A13,'[1]Cuadro 3'!$B$6:$N$169,2,FALSE)</f>
        <v>1</v>
      </c>
      <c r="TNX13">
        <f>VLOOKUP($A13,'[1]Cuadro 3'!$B$6:$N$169,2,FALSE)</f>
        <v>1</v>
      </c>
      <c r="TNY13">
        <f>VLOOKUP($A13,'[1]Cuadro 3'!$B$6:$N$169,2,FALSE)</f>
        <v>1</v>
      </c>
      <c r="TNZ13">
        <f>VLOOKUP($A13,'[1]Cuadro 3'!$B$6:$N$169,2,FALSE)</f>
        <v>1</v>
      </c>
      <c r="TOA13">
        <f>VLOOKUP($A13,'[1]Cuadro 3'!$B$6:$N$169,2,FALSE)</f>
        <v>1</v>
      </c>
      <c r="TOB13">
        <f>VLOOKUP($A13,'[1]Cuadro 3'!$B$6:$N$169,2,FALSE)</f>
        <v>1</v>
      </c>
      <c r="TOC13">
        <f>VLOOKUP($A13,'[1]Cuadro 3'!$B$6:$N$169,2,FALSE)</f>
        <v>1</v>
      </c>
      <c r="TOD13">
        <f>VLOOKUP($A13,'[1]Cuadro 3'!$B$6:$N$169,2,FALSE)</f>
        <v>1</v>
      </c>
      <c r="TOE13">
        <f>VLOOKUP($A13,'[1]Cuadro 3'!$B$6:$N$169,2,FALSE)</f>
        <v>1</v>
      </c>
      <c r="TOF13">
        <f>VLOOKUP($A13,'[1]Cuadro 3'!$B$6:$N$169,2,FALSE)</f>
        <v>1</v>
      </c>
      <c r="TOG13">
        <f>VLOOKUP($A13,'[1]Cuadro 3'!$B$6:$N$169,2,FALSE)</f>
        <v>1</v>
      </c>
      <c r="TOH13">
        <f>VLOOKUP($A13,'[1]Cuadro 3'!$B$6:$N$169,2,FALSE)</f>
        <v>1</v>
      </c>
      <c r="TOI13">
        <f>VLOOKUP($A13,'[1]Cuadro 3'!$B$6:$N$169,2,FALSE)</f>
        <v>1</v>
      </c>
      <c r="TOJ13">
        <f>VLOOKUP($A13,'[1]Cuadro 3'!$B$6:$N$169,2,FALSE)</f>
        <v>1</v>
      </c>
      <c r="TOK13">
        <f>VLOOKUP($A13,'[1]Cuadro 3'!$B$6:$N$169,2,FALSE)</f>
        <v>1</v>
      </c>
      <c r="TOL13">
        <f>VLOOKUP($A13,'[1]Cuadro 3'!$B$6:$N$169,2,FALSE)</f>
        <v>1</v>
      </c>
      <c r="TOM13">
        <f>VLOOKUP($A13,'[1]Cuadro 3'!$B$6:$N$169,2,FALSE)</f>
        <v>1</v>
      </c>
      <c r="TON13">
        <f>VLOOKUP($A13,'[1]Cuadro 3'!$B$6:$N$169,2,FALSE)</f>
        <v>1</v>
      </c>
      <c r="TOO13">
        <f>VLOOKUP($A13,'[1]Cuadro 3'!$B$6:$N$169,2,FALSE)</f>
        <v>1</v>
      </c>
      <c r="TOP13">
        <f>VLOOKUP($A13,'[1]Cuadro 3'!$B$6:$N$169,2,FALSE)</f>
        <v>1</v>
      </c>
      <c r="TOQ13">
        <f>VLOOKUP($A13,'[1]Cuadro 3'!$B$6:$N$169,2,FALSE)</f>
        <v>1</v>
      </c>
      <c r="TOR13">
        <f>VLOOKUP($A13,'[1]Cuadro 3'!$B$6:$N$169,2,FALSE)</f>
        <v>1</v>
      </c>
      <c r="TOS13">
        <f>VLOOKUP($A13,'[1]Cuadro 3'!$B$6:$N$169,2,FALSE)</f>
        <v>1</v>
      </c>
      <c r="TOT13">
        <f>VLOOKUP($A13,'[1]Cuadro 3'!$B$6:$N$169,2,FALSE)</f>
        <v>1</v>
      </c>
      <c r="TOU13">
        <f>VLOOKUP($A13,'[1]Cuadro 3'!$B$6:$N$169,2,FALSE)</f>
        <v>1</v>
      </c>
      <c r="TOV13">
        <f>VLOOKUP($A13,'[1]Cuadro 3'!$B$6:$N$169,2,FALSE)</f>
        <v>1</v>
      </c>
      <c r="TOW13">
        <f>VLOOKUP($A13,'[1]Cuadro 3'!$B$6:$N$169,2,FALSE)</f>
        <v>1</v>
      </c>
      <c r="TOX13">
        <f>VLOOKUP($A13,'[1]Cuadro 3'!$B$6:$N$169,2,FALSE)</f>
        <v>1</v>
      </c>
      <c r="TOY13">
        <f>VLOOKUP($A13,'[1]Cuadro 3'!$B$6:$N$169,2,FALSE)</f>
        <v>1</v>
      </c>
      <c r="TOZ13">
        <f>VLOOKUP($A13,'[1]Cuadro 3'!$B$6:$N$169,2,FALSE)</f>
        <v>1</v>
      </c>
      <c r="TPA13">
        <f>VLOOKUP($A13,'[1]Cuadro 3'!$B$6:$N$169,2,FALSE)</f>
        <v>1</v>
      </c>
      <c r="TPB13">
        <f>VLOOKUP($A13,'[1]Cuadro 3'!$B$6:$N$169,2,FALSE)</f>
        <v>1</v>
      </c>
      <c r="TPC13">
        <f>VLOOKUP($A13,'[1]Cuadro 3'!$B$6:$N$169,2,FALSE)</f>
        <v>1</v>
      </c>
      <c r="TPD13">
        <f>VLOOKUP($A13,'[1]Cuadro 3'!$B$6:$N$169,2,FALSE)</f>
        <v>1</v>
      </c>
      <c r="TPE13">
        <f>VLOOKUP($A13,'[1]Cuadro 3'!$B$6:$N$169,2,FALSE)</f>
        <v>1</v>
      </c>
      <c r="TPF13">
        <f>VLOOKUP($A13,'[1]Cuadro 3'!$B$6:$N$169,2,FALSE)</f>
        <v>1</v>
      </c>
      <c r="TPG13">
        <f>VLOOKUP($A13,'[1]Cuadro 3'!$B$6:$N$169,2,FALSE)</f>
        <v>1</v>
      </c>
      <c r="TPH13">
        <f>VLOOKUP($A13,'[1]Cuadro 3'!$B$6:$N$169,2,FALSE)</f>
        <v>1</v>
      </c>
      <c r="TPI13">
        <f>VLOOKUP($A13,'[1]Cuadro 3'!$B$6:$N$169,2,FALSE)</f>
        <v>1</v>
      </c>
      <c r="TPJ13">
        <f>VLOOKUP($A13,'[1]Cuadro 3'!$B$6:$N$169,2,FALSE)</f>
        <v>1</v>
      </c>
      <c r="TPK13">
        <f>VLOOKUP($A13,'[1]Cuadro 3'!$B$6:$N$169,2,FALSE)</f>
        <v>1</v>
      </c>
      <c r="TPL13">
        <f>VLOOKUP($A13,'[1]Cuadro 3'!$B$6:$N$169,2,FALSE)</f>
        <v>1</v>
      </c>
      <c r="TPM13">
        <f>VLOOKUP($A13,'[1]Cuadro 3'!$B$6:$N$169,2,FALSE)</f>
        <v>1</v>
      </c>
      <c r="TPN13">
        <f>VLOOKUP($A13,'[1]Cuadro 3'!$B$6:$N$169,2,FALSE)</f>
        <v>1</v>
      </c>
      <c r="TPO13">
        <f>VLOOKUP($A13,'[1]Cuadro 3'!$B$6:$N$169,2,FALSE)</f>
        <v>1</v>
      </c>
      <c r="TPP13">
        <f>VLOOKUP($A13,'[1]Cuadro 3'!$B$6:$N$169,2,FALSE)</f>
        <v>1</v>
      </c>
      <c r="TPQ13">
        <f>VLOOKUP($A13,'[1]Cuadro 3'!$B$6:$N$169,2,FALSE)</f>
        <v>1</v>
      </c>
      <c r="TPR13">
        <f>VLOOKUP($A13,'[1]Cuadro 3'!$B$6:$N$169,2,FALSE)</f>
        <v>1</v>
      </c>
      <c r="TPS13">
        <f>VLOOKUP($A13,'[1]Cuadro 3'!$B$6:$N$169,2,FALSE)</f>
        <v>1</v>
      </c>
      <c r="TPT13">
        <f>VLOOKUP($A13,'[1]Cuadro 3'!$B$6:$N$169,2,FALSE)</f>
        <v>1</v>
      </c>
      <c r="TPU13">
        <f>VLOOKUP($A13,'[1]Cuadro 3'!$B$6:$N$169,2,FALSE)</f>
        <v>1</v>
      </c>
      <c r="TPV13">
        <f>VLOOKUP($A13,'[1]Cuadro 3'!$B$6:$N$169,2,FALSE)</f>
        <v>1</v>
      </c>
      <c r="TPW13">
        <f>VLOOKUP($A13,'[1]Cuadro 3'!$B$6:$N$169,2,FALSE)</f>
        <v>1</v>
      </c>
      <c r="TPX13">
        <f>VLOOKUP($A13,'[1]Cuadro 3'!$B$6:$N$169,2,FALSE)</f>
        <v>1</v>
      </c>
      <c r="TPY13">
        <f>VLOOKUP($A13,'[1]Cuadro 3'!$B$6:$N$169,2,FALSE)</f>
        <v>1</v>
      </c>
      <c r="TPZ13">
        <f>VLOOKUP($A13,'[1]Cuadro 3'!$B$6:$N$169,2,FALSE)</f>
        <v>1</v>
      </c>
      <c r="TQA13">
        <f>VLOOKUP($A13,'[1]Cuadro 3'!$B$6:$N$169,2,FALSE)</f>
        <v>1</v>
      </c>
      <c r="TQB13">
        <f>VLOOKUP($A13,'[1]Cuadro 3'!$B$6:$N$169,2,FALSE)</f>
        <v>1</v>
      </c>
      <c r="TQC13">
        <f>VLOOKUP($A13,'[1]Cuadro 3'!$B$6:$N$169,2,FALSE)</f>
        <v>1</v>
      </c>
      <c r="TQD13">
        <f>VLOOKUP($A13,'[1]Cuadro 3'!$B$6:$N$169,2,FALSE)</f>
        <v>1</v>
      </c>
      <c r="TQE13">
        <f>VLOOKUP($A13,'[1]Cuadro 3'!$B$6:$N$169,2,FALSE)</f>
        <v>1</v>
      </c>
      <c r="TQF13">
        <f>VLOOKUP($A13,'[1]Cuadro 3'!$B$6:$N$169,2,FALSE)</f>
        <v>1</v>
      </c>
      <c r="TQG13">
        <f>VLOOKUP($A13,'[1]Cuadro 3'!$B$6:$N$169,2,FALSE)</f>
        <v>1</v>
      </c>
      <c r="TQH13">
        <f>VLOOKUP($A13,'[1]Cuadro 3'!$B$6:$N$169,2,FALSE)</f>
        <v>1</v>
      </c>
      <c r="TQI13">
        <f>VLOOKUP($A13,'[1]Cuadro 3'!$B$6:$N$169,2,FALSE)</f>
        <v>1</v>
      </c>
      <c r="TQJ13">
        <f>VLOOKUP($A13,'[1]Cuadro 3'!$B$6:$N$169,2,FALSE)</f>
        <v>1</v>
      </c>
      <c r="TQK13">
        <f>VLOOKUP($A13,'[1]Cuadro 3'!$B$6:$N$169,2,FALSE)</f>
        <v>1</v>
      </c>
      <c r="TQL13">
        <f>VLOOKUP($A13,'[1]Cuadro 3'!$B$6:$N$169,2,FALSE)</f>
        <v>1</v>
      </c>
      <c r="TQM13">
        <f>VLOOKUP($A13,'[1]Cuadro 3'!$B$6:$N$169,2,FALSE)</f>
        <v>1</v>
      </c>
      <c r="TQN13">
        <f>VLOOKUP($A13,'[1]Cuadro 3'!$B$6:$N$169,2,FALSE)</f>
        <v>1</v>
      </c>
      <c r="TQO13">
        <f>VLOOKUP($A13,'[1]Cuadro 3'!$B$6:$N$169,2,FALSE)</f>
        <v>1</v>
      </c>
      <c r="TQP13">
        <f>VLOOKUP($A13,'[1]Cuadro 3'!$B$6:$N$169,2,FALSE)</f>
        <v>1</v>
      </c>
      <c r="TQQ13">
        <f>VLOOKUP($A13,'[1]Cuadro 3'!$B$6:$N$169,2,FALSE)</f>
        <v>1</v>
      </c>
      <c r="TQR13">
        <f>VLOOKUP($A13,'[1]Cuadro 3'!$B$6:$N$169,2,FALSE)</f>
        <v>1</v>
      </c>
      <c r="TQS13">
        <f>VLOOKUP($A13,'[1]Cuadro 3'!$B$6:$N$169,2,FALSE)</f>
        <v>1</v>
      </c>
      <c r="TQT13">
        <f>VLOOKUP($A13,'[1]Cuadro 3'!$B$6:$N$169,2,FALSE)</f>
        <v>1</v>
      </c>
      <c r="TQU13">
        <f>VLOOKUP($A13,'[1]Cuadro 3'!$B$6:$N$169,2,FALSE)</f>
        <v>1</v>
      </c>
      <c r="TQV13">
        <f>VLOOKUP($A13,'[1]Cuadro 3'!$B$6:$N$169,2,FALSE)</f>
        <v>1</v>
      </c>
      <c r="TQW13">
        <f>VLOOKUP($A13,'[1]Cuadro 3'!$B$6:$N$169,2,FALSE)</f>
        <v>1</v>
      </c>
      <c r="TQX13">
        <f>VLOOKUP($A13,'[1]Cuadro 3'!$B$6:$N$169,2,FALSE)</f>
        <v>1</v>
      </c>
      <c r="TQY13">
        <f>VLOOKUP($A13,'[1]Cuadro 3'!$B$6:$N$169,2,FALSE)</f>
        <v>1</v>
      </c>
      <c r="TQZ13">
        <f>VLOOKUP($A13,'[1]Cuadro 3'!$B$6:$N$169,2,FALSE)</f>
        <v>1</v>
      </c>
      <c r="TRA13">
        <f>VLOOKUP($A13,'[1]Cuadro 3'!$B$6:$N$169,2,FALSE)</f>
        <v>1</v>
      </c>
      <c r="TRB13">
        <f>VLOOKUP($A13,'[1]Cuadro 3'!$B$6:$N$169,2,FALSE)</f>
        <v>1</v>
      </c>
      <c r="TRC13">
        <f>VLOOKUP($A13,'[1]Cuadro 3'!$B$6:$N$169,2,FALSE)</f>
        <v>1</v>
      </c>
      <c r="TRD13">
        <f>VLOOKUP($A13,'[1]Cuadro 3'!$B$6:$N$169,2,FALSE)</f>
        <v>1</v>
      </c>
      <c r="TRE13">
        <f>VLOOKUP($A13,'[1]Cuadro 3'!$B$6:$N$169,2,FALSE)</f>
        <v>1</v>
      </c>
      <c r="TRF13">
        <f>VLOOKUP($A13,'[1]Cuadro 3'!$B$6:$N$169,2,FALSE)</f>
        <v>1</v>
      </c>
      <c r="TRG13">
        <f>VLOOKUP($A13,'[1]Cuadro 3'!$B$6:$N$169,2,FALSE)</f>
        <v>1</v>
      </c>
      <c r="TRH13">
        <f>VLOOKUP($A13,'[1]Cuadro 3'!$B$6:$N$169,2,FALSE)</f>
        <v>1</v>
      </c>
      <c r="TRI13">
        <f>VLOOKUP($A13,'[1]Cuadro 3'!$B$6:$N$169,2,FALSE)</f>
        <v>1</v>
      </c>
      <c r="TRJ13">
        <f>VLOOKUP($A13,'[1]Cuadro 3'!$B$6:$N$169,2,FALSE)</f>
        <v>1</v>
      </c>
      <c r="TRK13">
        <f>VLOOKUP($A13,'[1]Cuadro 3'!$B$6:$N$169,2,FALSE)</f>
        <v>1</v>
      </c>
      <c r="TRL13">
        <f>VLOOKUP($A13,'[1]Cuadro 3'!$B$6:$N$169,2,FALSE)</f>
        <v>1</v>
      </c>
      <c r="TRM13">
        <f>VLOOKUP($A13,'[1]Cuadro 3'!$B$6:$N$169,2,FALSE)</f>
        <v>1</v>
      </c>
      <c r="TRN13">
        <f>VLOOKUP($A13,'[1]Cuadro 3'!$B$6:$N$169,2,FALSE)</f>
        <v>1</v>
      </c>
      <c r="TRO13">
        <f>VLOOKUP($A13,'[1]Cuadro 3'!$B$6:$N$169,2,FALSE)</f>
        <v>1</v>
      </c>
      <c r="TRP13">
        <f>VLOOKUP($A13,'[1]Cuadro 3'!$B$6:$N$169,2,FALSE)</f>
        <v>1</v>
      </c>
      <c r="TRQ13">
        <f>VLOOKUP($A13,'[1]Cuadro 3'!$B$6:$N$169,2,FALSE)</f>
        <v>1</v>
      </c>
      <c r="TRR13">
        <f>VLOOKUP($A13,'[1]Cuadro 3'!$B$6:$N$169,2,FALSE)</f>
        <v>1</v>
      </c>
      <c r="TRS13">
        <f>VLOOKUP($A13,'[1]Cuadro 3'!$B$6:$N$169,2,FALSE)</f>
        <v>1</v>
      </c>
      <c r="TRT13">
        <f>VLOOKUP($A13,'[1]Cuadro 3'!$B$6:$N$169,2,FALSE)</f>
        <v>1</v>
      </c>
      <c r="TRU13">
        <f>VLOOKUP($A13,'[1]Cuadro 3'!$B$6:$N$169,2,FALSE)</f>
        <v>1</v>
      </c>
      <c r="TRV13">
        <f>VLOOKUP($A13,'[1]Cuadro 3'!$B$6:$N$169,2,FALSE)</f>
        <v>1</v>
      </c>
      <c r="TRW13">
        <f>VLOOKUP($A13,'[1]Cuadro 3'!$B$6:$N$169,2,FALSE)</f>
        <v>1</v>
      </c>
      <c r="TRX13">
        <f>VLOOKUP($A13,'[1]Cuadro 3'!$B$6:$N$169,2,FALSE)</f>
        <v>1</v>
      </c>
      <c r="TRY13">
        <f>VLOOKUP($A13,'[1]Cuadro 3'!$B$6:$N$169,2,FALSE)</f>
        <v>1</v>
      </c>
      <c r="TRZ13">
        <f>VLOOKUP($A13,'[1]Cuadro 3'!$B$6:$N$169,2,FALSE)</f>
        <v>1</v>
      </c>
      <c r="TSA13">
        <f>VLOOKUP($A13,'[1]Cuadro 3'!$B$6:$N$169,2,FALSE)</f>
        <v>1</v>
      </c>
      <c r="TSB13">
        <f>VLOOKUP($A13,'[1]Cuadro 3'!$B$6:$N$169,2,FALSE)</f>
        <v>1</v>
      </c>
      <c r="TSC13">
        <f>VLOOKUP($A13,'[1]Cuadro 3'!$B$6:$N$169,2,FALSE)</f>
        <v>1</v>
      </c>
      <c r="TSD13">
        <f>VLOOKUP($A13,'[1]Cuadro 3'!$B$6:$N$169,2,FALSE)</f>
        <v>1</v>
      </c>
      <c r="TSE13">
        <f>VLOOKUP($A13,'[1]Cuadro 3'!$B$6:$N$169,2,FALSE)</f>
        <v>1</v>
      </c>
      <c r="TSF13">
        <f>VLOOKUP($A13,'[1]Cuadro 3'!$B$6:$N$169,2,FALSE)</f>
        <v>1</v>
      </c>
      <c r="TSG13">
        <f>VLOOKUP($A13,'[1]Cuadro 3'!$B$6:$N$169,2,FALSE)</f>
        <v>1</v>
      </c>
      <c r="TSH13">
        <f>VLOOKUP($A13,'[1]Cuadro 3'!$B$6:$N$169,2,FALSE)</f>
        <v>1</v>
      </c>
      <c r="TSI13">
        <f>VLOOKUP($A13,'[1]Cuadro 3'!$B$6:$N$169,2,FALSE)</f>
        <v>1</v>
      </c>
      <c r="TSJ13">
        <f>VLOOKUP($A13,'[1]Cuadro 3'!$B$6:$N$169,2,FALSE)</f>
        <v>1</v>
      </c>
      <c r="TSK13">
        <f>VLOOKUP($A13,'[1]Cuadro 3'!$B$6:$N$169,2,FALSE)</f>
        <v>1</v>
      </c>
      <c r="TSL13">
        <f>VLOOKUP($A13,'[1]Cuadro 3'!$B$6:$N$169,2,FALSE)</f>
        <v>1</v>
      </c>
      <c r="TSM13">
        <f>VLOOKUP($A13,'[1]Cuadro 3'!$B$6:$N$169,2,FALSE)</f>
        <v>1</v>
      </c>
      <c r="TSN13">
        <f>VLOOKUP($A13,'[1]Cuadro 3'!$B$6:$N$169,2,FALSE)</f>
        <v>1</v>
      </c>
      <c r="TSO13">
        <f>VLOOKUP($A13,'[1]Cuadro 3'!$B$6:$N$169,2,FALSE)</f>
        <v>1</v>
      </c>
      <c r="TSP13">
        <f>VLOOKUP($A13,'[1]Cuadro 3'!$B$6:$N$169,2,FALSE)</f>
        <v>1</v>
      </c>
      <c r="TSQ13">
        <f>VLOOKUP($A13,'[1]Cuadro 3'!$B$6:$N$169,2,FALSE)</f>
        <v>1</v>
      </c>
      <c r="TSR13">
        <f>VLOOKUP($A13,'[1]Cuadro 3'!$B$6:$N$169,2,FALSE)</f>
        <v>1</v>
      </c>
      <c r="TSS13">
        <f>VLOOKUP($A13,'[1]Cuadro 3'!$B$6:$N$169,2,FALSE)</f>
        <v>1</v>
      </c>
      <c r="TST13">
        <f>VLOOKUP($A13,'[1]Cuadro 3'!$B$6:$N$169,2,FALSE)</f>
        <v>1</v>
      </c>
      <c r="TSU13">
        <f>VLOOKUP($A13,'[1]Cuadro 3'!$B$6:$N$169,2,FALSE)</f>
        <v>1</v>
      </c>
      <c r="TSV13">
        <f>VLOOKUP($A13,'[1]Cuadro 3'!$B$6:$N$169,2,FALSE)</f>
        <v>1</v>
      </c>
      <c r="TSW13">
        <f>VLOOKUP($A13,'[1]Cuadro 3'!$B$6:$N$169,2,FALSE)</f>
        <v>1</v>
      </c>
      <c r="TSX13">
        <f>VLOOKUP($A13,'[1]Cuadro 3'!$B$6:$N$169,2,FALSE)</f>
        <v>1</v>
      </c>
      <c r="TSY13">
        <f>VLOOKUP($A13,'[1]Cuadro 3'!$B$6:$N$169,2,FALSE)</f>
        <v>1</v>
      </c>
      <c r="TSZ13">
        <f>VLOOKUP($A13,'[1]Cuadro 3'!$B$6:$N$169,2,FALSE)</f>
        <v>1</v>
      </c>
      <c r="TTA13">
        <f>VLOOKUP($A13,'[1]Cuadro 3'!$B$6:$N$169,2,FALSE)</f>
        <v>1</v>
      </c>
      <c r="TTB13">
        <f>VLOOKUP($A13,'[1]Cuadro 3'!$B$6:$N$169,2,FALSE)</f>
        <v>1</v>
      </c>
      <c r="TTC13">
        <f>VLOOKUP($A13,'[1]Cuadro 3'!$B$6:$N$169,2,FALSE)</f>
        <v>1</v>
      </c>
      <c r="TTD13">
        <f>VLOOKUP($A13,'[1]Cuadro 3'!$B$6:$N$169,2,FALSE)</f>
        <v>1</v>
      </c>
      <c r="TTE13">
        <f>VLOOKUP($A13,'[1]Cuadro 3'!$B$6:$N$169,2,FALSE)</f>
        <v>1</v>
      </c>
      <c r="TTF13">
        <f>VLOOKUP($A13,'[1]Cuadro 3'!$B$6:$N$169,2,FALSE)</f>
        <v>1</v>
      </c>
      <c r="TTG13">
        <f>VLOOKUP($A13,'[1]Cuadro 3'!$B$6:$N$169,2,FALSE)</f>
        <v>1</v>
      </c>
      <c r="TTH13">
        <f>VLOOKUP($A13,'[1]Cuadro 3'!$B$6:$N$169,2,FALSE)</f>
        <v>1</v>
      </c>
      <c r="TTI13">
        <f>VLOOKUP($A13,'[1]Cuadro 3'!$B$6:$N$169,2,FALSE)</f>
        <v>1</v>
      </c>
      <c r="TTJ13">
        <f>VLOOKUP($A13,'[1]Cuadro 3'!$B$6:$N$169,2,FALSE)</f>
        <v>1</v>
      </c>
      <c r="TTK13">
        <f>VLOOKUP($A13,'[1]Cuadro 3'!$B$6:$N$169,2,FALSE)</f>
        <v>1</v>
      </c>
      <c r="TTL13">
        <f>VLOOKUP($A13,'[1]Cuadro 3'!$B$6:$N$169,2,FALSE)</f>
        <v>1</v>
      </c>
      <c r="TTM13">
        <f>VLOOKUP($A13,'[1]Cuadro 3'!$B$6:$N$169,2,FALSE)</f>
        <v>1</v>
      </c>
      <c r="TTN13">
        <f>VLOOKUP($A13,'[1]Cuadro 3'!$B$6:$N$169,2,FALSE)</f>
        <v>1</v>
      </c>
      <c r="TTO13">
        <f>VLOOKUP($A13,'[1]Cuadro 3'!$B$6:$N$169,2,FALSE)</f>
        <v>1</v>
      </c>
      <c r="TTP13">
        <f>VLOOKUP($A13,'[1]Cuadro 3'!$B$6:$N$169,2,FALSE)</f>
        <v>1</v>
      </c>
      <c r="TTQ13">
        <f>VLOOKUP($A13,'[1]Cuadro 3'!$B$6:$N$169,2,FALSE)</f>
        <v>1</v>
      </c>
      <c r="TTR13">
        <f>VLOOKUP($A13,'[1]Cuadro 3'!$B$6:$N$169,2,FALSE)</f>
        <v>1</v>
      </c>
      <c r="TTS13">
        <f>VLOOKUP($A13,'[1]Cuadro 3'!$B$6:$N$169,2,FALSE)</f>
        <v>1</v>
      </c>
      <c r="TTT13">
        <f>VLOOKUP($A13,'[1]Cuadro 3'!$B$6:$N$169,2,FALSE)</f>
        <v>1</v>
      </c>
      <c r="TTU13">
        <f>VLOOKUP($A13,'[1]Cuadro 3'!$B$6:$N$169,2,FALSE)</f>
        <v>1</v>
      </c>
      <c r="TTV13">
        <f>VLOOKUP($A13,'[1]Cuadro 3'!$B$6:$N$169,2,FALSE)</f>
        <v>1</v>
      </c>
      <c r="TTW13">
        <f>VLOOKUP($A13,'[1]Cuadro 3'!$B$6:$N$169,2,FALSE)</f>
        <v>1</v>
      </c>
      <c r="TTX13">
        <f>VLOOKUP($A13,'[1]Cuadro 3'!$B$6:$N$169,2,FALSE)</f>
        <v>1</v>
      </c>
      <c r="TTY13">
        <f>VLOOKUP($A13,'[1]Cuadro 3'!$B$6:$N$169,2,FALSE)</f>
        <v>1</v>
      </c>
      <c r="TTZ13">
        <f>VLOOKUP($A13,'[1]Cuadro 3'!$B$6:$N$169,2,FALSE)</f>
        <v>1</v>
      </c>
      <c r="TUA13">
        <f>VLOOKUP($A13,'[1]Cuadro 3'!$B$6:$N$169,2,FALSE)</f>
        <v>1</v>
      </c>
      <c r="TUB13">
        <f>VLOOKUP($A13,'[1]Cuadro 3'!$B$6:$N$169,2,FALSE)</f>
        <v>1</v>
      </c>
      <c r="TUC13">
        <f>VLOOKUP($A13,'[1]Cuadro 3'!$B$6:$N$169,2,FALSE)</f>
        <v>1</v>
      </c>
      <c r="TUD13">
        <f>VLOOKUP($A13,'[1]Cuadro 3'!$B$6:$N$169,2,FALSE)</f>
        <v>1</v>
      </c>
      <c r="TUE13">
        <f>VLOOKUP($A13,'[1]Cuadro 3'!$B$6:$N$169,2,FALSE)</f>
        <v>1</v>
      </c>
      <c r="TUF13">
        <f>VLOOKUP($A13,'[1]Cuadro 3'!$B$6:$N$169,2,FALSE)</f>
        <v>1</v>
      </c>
      <c r="TUG13">
        <f>VLOOKUP($A13,'[1]Cuadro 3'!$B$6:$N$169,2,FALSE)</f>
        <v>1</v>
      </c>
      <c r="TUH13">
        <f>VLOOKUP($A13,'[1]Cuadro 3'!$B$6:$N$169,2,FALSE)</f>
        <v>1</v>
      </c>
      <c r="TUI13">
        <f>VLOOKUP($A13,'[1]Cuadro 3'!$B$6:$N$169,2,FALSE)</f>
        <v>1</v>
      </c>
      <c r="TUJ13">
        <f>VLOOKUP($A13,'[1]Cuadro 3'!$B$6:$N$169,2,FALSE)</f>
        <v>1</v>
      </c>
      <c r="TUK13">
        <f>VLOOKUP($A13,'[1]Cuadro 3'!$B$6:$N$169,2,FALSE)</f>
        <v>1</v>
      </c>
      <c r="TUL13">
        <f>VLOOKUP($A13,'[1]Cuadro 3'!$B$6:$N$169,2,FALSE)</f>
        <v>1</v>
      </c>
      <c r="TUM13">
        <f>VLOOKUP($A13,'[1]Cuadro 3'!$B$6:$N$169,2,FALSE)</f>
        <v>1</v>
      </c>
      <c r="TUN13">
        <f>VLOOKUP($A13,'[1]Cuadro 3'!$B$6:$N$169,2,FALSE)</f>
        <v>1</v>
      </c>
      <c r="TUO13">
        <f>VLOOKUP($A13,'[1]Cuadro 3'!$B$6:$N$169,2,FALSE)</f>
        <v>1</v>
      </c>
      <c r="TUP13">
        <f>VLOOKUP($A13,'[1]Cuadro 3'!$B$6:$N$169,2,FALSE)</f>
        <v>1</v>
      </c>
      <c r="TUQ13">
        <f>VLOOKUP($A13,'[1]Cuadro 3'!$B$6:$N$169,2,FALSE)</f>
        <v>1</v>
      </c>
      <c r="TUR13">
        <f>VLOOKUP($A13,'[1]Cuadro 3'!$B$6:$N$169,2,FALSE)</f>
        <v>1</v>
      </c>
      <c r="TUS13">
        <f>VLOOKUP($A13,'[1]Cuadro 3'!$B$6:$N$169,2,FALSE)</f>
        <v>1</v>
      </c>
      <c r="TUT13">
        <f>VLOOKUP($A13,'[1]Cuadro 3'!$B$6:$N$169,2,FALSE)</f>
        <v>1</v>
      </c>
      <c r="TUU13">
        <f>VLOOKUP($A13,'[1]Cuadro 3'!$B$6:$N$169,2,FALSE)</f>
        <v>1</v>
      </c>
      <c r="TUV13">
        <f>VLOOKUP($A13,'[1]Cuadro 3'!$B$6:$N$169,2,FALSE)</f>
        <v>1</v>
      </c>
      <c r="TUW13">
        <f>VLOOKUP($A13,'[1]Cuadro 3'!$B$6:$N$169,2,FALSE)</f>
        <v>1</v>
      </c>
      <c r="TUX13">
        <f>VLOOKUP($A13,'[1]Cuadro 3'!$B$6:$N$169,2,FALSE)</f>
        <v>1</v>
      </c>
      <c r="TUY13">
        <f>VLOOKUP($A13,'[1]Cuadro 3'!$B$6:$N$169,2,FALSE)</f>
        <v>1</v>
      </c>
      <c r="TUZ13">
        <f>VLOOKUP($A13,'[1]Cuadro 3'!$B$6:$N$169,2,FALSE)</f>
        <v>1</v>
      </c>
      <c r="TVA13">
        <f>VLOOKUP($A13,'[1]Cuadro 3'!$B$6:$N$169,2,FALSE)</f>
        <v>1</v>
      </c>
      <c r="TVB13">
        <f>VLOOKUP($A13,'[1]Cuadro 3'!$B$6:$N$169,2,FALSE)</f>
        <v>1</v>
      </c>
      <c r="TVC13">
        <f>VLOOKUP($A13,'[1]Cuadro 3'!$B$6:$N$169,2,FALSE)</f>
        <v>1</v>
      </c>
      <c r="TVD13">
        <f>VLOOKUP($A13,'[1]Cuadro 3'!$B$6:$N$169,2,FALSE)</f>
        <v>1</v>
      </c>
      <c r="TVE13">
        <f>VLOOKUP($A13,'[1]Cuadro 3'!$B$6:$N$169,2,FALSE)</f>
        <v>1</v>
      </c>
      <c r="TVF13">
        <f>VLOOKUP($A13,'[1]Cuadro 3'!$B$6:$N$169,2,FALSE)</f>
        <v>1</v>
      </c>
      <c r="TVG13">
        <f>VLOOKUP($A13,'[1]Cuadro 3'!$B$6:$N$169,2,FALSE)</f>
        <v>1</v>
      </c>
      <c r="TVH13">
        <f>VLOOKUP($A13,'[1]Cuadro 3'!$B$6:$N$169,2,FALSE)</f>
        <v>1</v>
      </c>
      <c r="TVI13">
        <f>VLOOKUP($A13,'[1]Cuadro 3'!$B$6:$N$169,2,FALSE)</f>
        <v>1</v>
      </c>
      <c r="TVJ13">
        <f>VLOOKUP($A13,'[1]Cuadro 3'!$B$6:$N$169,2,FALSE)</f>
        <v>1</v>
      </c>
      <c r="TVK13">
        <f>VLOOKUP($A13,'[1]Cuadro 3'!$B$6:$N$169,2,FALSE)</f>
        <v>1</v>
      </c>
      <c r="TVL13">
        <f>VLOOKUP($A13,'[1]Cuadro 3'!$B$6:$N$169,2,FALSE)</f>
        <v>1</v>
      </c>
      <c r="TVM13">
        <f>VLOOKUP($A13,'[1]Cuadro 3'!$B$6:$N$169,2,FALSE)</f>
        <v>1</v>
      </c>
      <c r="TVN13">
        <f>VLOOKUP($A13,'[1]Cuadro 3'!$B$6:$N$169,2,FALSE)</f>
        <v>1</v>
      </c>
      <c r="TVO13">
        <f>VLOOKUP($A13,'[1]Cuadro 3'!$B$6:$N$169,2,FALSE)</f>
        <v>1</v>
      </c>
      <c r="TVP13">
        <f>VLOOKUP($A13,'[1]Cuadro 3'!$B$6:$N$169,2,FALSE)</f>
        <v>1</v>
      </c>
      <c r="TVQ13">
        <f>VLOOKUP($A13,'[1]Cuadro 3'!$B$6:$N$169,2,FALSE)</f>
        <v>1</v>
      </c>
      <c r="TVR13">
        <f>VLOOKUP($A13,'[1]Cuadro 3'!$B$6:$N$169,2,FALSE)</f>
        <v>1</v>
      </c>
      <c r="TVS13">
        <f>VLOOKUP($A13,'[1]Cuadro 3'!$B$6:$N$169,2,FALSE)</f>
        <v>1</v>
      </c>
      <c r="TVT13">
        <f>VLOOKUP($A13,'[1]Cuadro 3'!$B$6:$N$169,2,FALSE)</f>
        <v>1</v>
      </c>
      <c r="TVU13">
        <f>VLOOKUP($A13,'[1]Cuadro 3'!$B$6:$N$169,2,FALSE)</f>
        <v>1</v>
      </c>
      <c r="TVV13">
        <f>VLOOKUP($A13,'[1]Cuadro 3'!$B$6:$N$169,2,FALSE)</f>
        <v>1</v>
      </c>
      <c r="TVW13">
        <f>VLOOKUP($A13,'[1]Cuadro 3'!$B$6:$N$169,2,FALSE)</f>
        <v>1</v>
      </c>
      <c r="TVX13">
        <f>VLOOKUP($A13,'[1]Cuadro 3'!$B$6:$N$169,2,FALSE)</f>
        <v>1</v>
      </c>
      <c r="TVY13">
        <f>VLOOKUP($A13,'[1]Cuadro 3'!$B$6:$N$169,2,FALSE)</f>
        <v>1</v>
      </c>
      <c r="TVZ13">
        <f>VLOOKUP($A13,'[1]Cuadro 3'!$B$6:$N$169,2,FALSE)</f>
        <v>1</v>
      </c>
      <c r="TWA13">
        <f>VLOOKUP($A13,'[1]Cuadro 3'!$B$6:$N$169,2,FALSE)</f>
        <v>1</v>
      </c>
      <c r="TWB13">
        <f>VLOOKUP($A13,'[1]Cuadro 3'!$B$6:$N$169,2,FALSE)</f>
        <v>1</v>
      </c>
      <c r="TWC13">
        <f>VLOOKUP($A13,'[1]Cuadro 3'!$B$6:$N$169,2,FALSE)</f>
        <v>1</v>
      </c>
      <c r="TWD13">
        <f>VLOOKUP($A13,'[1]Cuadro 3'!$B$6:$N$169,2,FALSE)</f>
        <v>1</v>
      </c>
      <c r="TWE13">
        <f>VLOOKUP($A13,'[1]Cuadro 3'!$B$6:$N$169,2,FALSE)</f>
        <v>1</v>
      </c>
      <c r="TWF13">
        <f>VLOOKUP($A13,'[1]Cuadro 3'!$B$6:$N$169,2,FALSE)</f>
        <v>1</v>
      </c>
      <c r="TWG13">
        <f>VLOOKUP($A13,'[1]Cuadro 3'!$B$6:$N$169,2,FALSE)</f>
        <v>1</v>
      </c>
      <c r="TWH13">
        <f>VLOOKUP($A13,'[1]Cuadro 3'!$B$6:$N$169,2,FALSE)</f>
        <v>1</v>
      </c>
      <c r="TWI13">
        <f>VLOOKUP($A13,'[1]Cuadro 3'!$B$6:$N$169,2,FALSE)</f>
        <v>1</v>
      </c>
      <c r="TWJ13">
        <f>VLOOKUP($A13,'[1]Cuadro 3'!$B$6:$N$169,2,FALSE)</f>
        <v>1</v>
      </c>
      <c r="TWK13">
        <f>VLOOKUP($A13,'[1]Cuadro 3'!$B$6:$N$169,2,FALSE)</f>
        <v>1</v>
      </c>
      <c r="TWL13">
        <f>VLOOKUP($A13,'[1]Cuadro 3'!$B$6:$N$169,2,FALSE)</f>
        <v>1</v>
      </c>
      <c r="TWM13">
        <f>VLOOKUP($A13,'[1]Cuadro 3'!$B$6:$N$169,2,FALSE)</f>
        <v>1</v>
      </c>
      <c r="TWN13">
        <f>VLOOKUP($A13,'[1]Cuadro 3'!$B$6:$N$169,2,FALSE)</f>
        <v>1</v>
      </c>
      <c r="TWO13">
        <f>VLOOKUP($A13,'[1]Cuadro 3'!$B$6:$N$169,2,FALSE)</f>
        <v>1</v>
      </c>
      <c r="TWP13">
        <f>VLOOKUP($A13,'[1]Cuadro 3'!$B$6:$N$169,2,FALSE)</f>
        <v>1</v>
      </c>
      <c r="TWQ13">
        <f>VLOOKUP($A13,'[1]Cuadro 3'!$B$6:$N$169,2,FALSE)</f>
        <v>1</v>
      </c>
      <c r="TWR13">
        <f>VLOOKUP($A13,'[1]Cuadro 3'!$B$6:$N$169,2,FALSE)</f>
        <v>1</v>
      </c>
      <c r="TWS13">
        <f>VLOOKUP($A13,'[1]Cuadro 3'!$B$6:$N$169,2,FALSE)</f>
        <v>1</v>
      </c>
      <c r="TWT13">
        <f>VLOOKUP($A13,'[1]Cuadro 3'!$B$6:$N$169,2,FALSE)</f>
        <v>1</v>
      </c>
      <c r="TWU13">
        <f>VLOOKUP($A13,'[1]Cuadro 3'!$B$6:$N$169,2,FALSE)</f>
        <v>1</v>
      </c>
      <c r="TWV13">
        <f>VLOOKUP($A13,'[1]Cuadro 3'!$B$6:$N$169,2,FALSE)</f>
        <v>1</v>
      </c>
      <c r="TWW13">
        <f>VLOOKUP($A13,'[1]Cuadro 3'!$B$6:$N$169,2,FALSE)</f>
        <v>1</v>
      </c>
      <c r="TWX13">
        <f>VLOOKUP($A13,'[1]Cuadro 3'!$B$6:$N$169,2,FALSE)</f>
        <v>1</v>
      </c>
      <c r="TWY13">
        <f>VLOOKUP($A13,'[1]Cuadro 3'!$B$6:$N$169,2,FALSE)</f>
        <v>1</v>
      </c>
      <c r="TWZ13">
        <f>VLOOKUP($A13,'[1]Cuadro 3'!$B$6:$N$169,2,FALSE)</f>
        <v>1</v>
      </c>
      <c r="TXA13">
        <f>VLOOKUP($A13,'[1]Cuadro 3'!$B$6:$N$169,2,FALSE)</f>
        <v>1</v>
      </c>
      <c r="TXB13">
        <f>VLOOKUP($A13,'[1]Cuadro 3'!$B$6:$N$169,2,FALSE)</f>
        <v>1</v>
      </c>
      <c r="TXC13">
        <f>VLOOKUP($A13,'[1]Cuadro 3'!$B$6:$N$169,2,FALSE)</f>
        <v>1</v>
      </c>
      <c r="TXD13">
        <f>VLOOKUP($A13,'[1]Cuadro 3'!$B$6:$N$169,2,FALSE)</f>
        <v>1</v>
      </c>
      <c r="TXE13">
        <f>VLOOKUP($A13,'[1]Cuadro 3'!$B$6:$N$169,2,FALSE)</f>
        <v>1</v>
      </c>
      <c r="TXF13">
        <f>VLOOKUP($A13,'[1]Cuadro 3'!$B$6:$N$169,2,FALSE)</f>
        <v>1</v>
      </c>
      <c r="TXG13">
        <f>VLOOKUP($A13,'[1]Cuadro 3'!$B$6:$N$169,2,FALSE)</f>
        <v>1</v>
      </c>
      <c r="TXH13">
        <f>VLOOKUP($A13,'[1]Cuadro 3'!$B$6:$N$169,2,FALSE)</f>
        <v>1</v>
      </c>
      <c r="TXI13">
        <f>VLOOKUP($A13,'[1]Cuadro 3'!$B$6:$N$169,2,FALSE)</f>
        <v>1</v>
      </c>
      <c r="TXJ13">
        <f>VLOOKUP($A13,'[1]Cuadro 3'!$B$6:$N$169,2,FALSE)</f>
        <v>1</v>
      </c>
      <c r="TXK13">
        <f>VLOOKUP($A13,'[1]Cuadro 3'!$B$6:$N$169,2,FALSE)</f>
        <v>1</v>
      </c>
      <c r="TXL13">
        <f>VLOOKUP($A13,'[1]Cuadro 3'!$B$6:$N$169,2,FALSE)</f>
        <v>1</v>
      </c>
      <c r="TXM13">
        <f>VLOOKUP($A13,'[1]Cuadro 3'!$B$6:$N$169,2,FALSE)</f>
        <v>1</v>
      </c>
      <c r="TXN13">
        <f>VLOOKUP($A13,'[1]Cuadro 3'!$B$6:$N$169,2,FALSE)</f>
        <v>1</v>
      </c>
      <c r="TXO13">
        <f>VLOOKUP($A13,'[1]Cuadro 3'!$B$6:$N$169,2,FALSE)</f>
        <v>1</v>
      </c>
      <c r="TXP13">
        <f>VLOOKUP($A13,'[1]Cuadro 3'!$B$6:$N$169,2,FALSE)</f>
        <v>1</v>
      </c>
      <c r="TXQ13">
        <f>VLOOKUP($A13,'[1]Cuadro 3'!$B$6:$N$169,2,FALSE)</f>
        <v>1</v>
      </c>
      <c r="TXR13">
        <f>VLOOKUP($A13,'[1]Cuadro 3'!$B$6:$N$169,2,FALSE)</f>
        <v>1</v>
      </c>
      <c r="TXS13">
        <f>VLOOKUP($A13,'[1]Cuadro 3'!$B$6:$N$169,2,FALSE)</f>
        <v>1</v>
      </c>
      <c r="TXT13">
        <f>VLOOKUP($A13,'[1]Cuadro 3'!$B$6:$N$169,2,FALSE)</f>
        <v>1</v>
      </c>
      <c r="TXU13">
        <f>VLOOKUP($A13,'[1]Cuadro 3'!$B$6:$N$169,2,FALSE)</f>
        <v>1</v>
      </c>
      <c r="TXV13">
        <f>VLOOKUP($A13,'[1]Cuadro 3'!$B$6:$N$169,2,FALSE)</f>
        <v>1</v>
      </c>
      <c r="TXW13">
        <f>VLOOKUP($A13,'[1]Cuadro 3'!$B$6:$N$169,2,FALSE)</f>
        <v>1</v>
      </c>
      <c r="TXX13">
        <f>VLOOKUP($A13,'[1]Cuadro 3'!$B$6:$N$169,2,FALSE)</f>
        <v>1</v>
      </c>
      <c r="TXY13">
        <f>VLOOKUP($A13,'[1]Cuadro 3'!$B$6:$N$169,2,FALSE)</f>
        <v>1</v>
      </c>
      <c r="TXZ13">
        <f>VLOOKUP($A13,'[1]Cuadro 3'!$B$6:$N$169,2,FALSE)</f>
        <v>1</v>
      </c>
      <c r="TYA13">
        <f>VLOOKUP($A13,'[1]Cuadro 3'!$B$6:$N$169,2,FALSE)</f>
        <v>1</v>
      </c>
      <c r="TYB13">
        <f>VLOOKUP($A13,'[1]Cuadro 3'!$B$6:$N$169,2,FALSE)</f>
        <v>1</v>
      </c>
      <c r="TYC13">
        <f>VLOOKUP($A13,'[1]Cuadro 3'!$B$6:$N$169,2,FALSE)</f>
        <v>1</v>
      </c>
      <c r="TYD13">
        <f>VLOOKUP($A13,'[1]Cuadro 3'!$B$6:$N$169,2,FALSE)</f>
        <v>1</v>
      </c>
      <c r="TYE13">
        <f>VLOOKUP($A13,'[1]Cuadro 3'!$B$6:$N$169,2,FALSE)</f>
        <v>1</v>
      </c>
      <c r="TYF13">
        <f>VLOOKUP($A13,'[1]Cuadro 3'!$B$6:$N$169,2,FALSE)</f>
        <v>1</v>
      </c>
      <c r="TYG13">
        <f>VLOOKUP($A13,'[1]Cuadro 3'!$B$6:$N$169,2,FALSE)</f>
        <v>1</v>
      </c>
      <c r="TYH13">
        <f>VLOOKUP($A13,'[1]Cuadro 3'!$B$6:$N$169,2,FALSE)</f>
        <v>1</v>
      </c>
      <c r="TYI13">
        <f>VLOOKUP($A13,'[1]Cuadro 3'!$B$6:$N$169,2,FALSE)</f>
        <v>1</v>
      </c>
      <c r="TYJ13">
        <f>VLOOKUP($A13,'[1]Cuadro 3'!$B$6:$N$169,2,FALSE)</f>
        <v>1</v>
      </c>
      <c r="TYK13">
        <f>VLOOKUP($A13,'[1]Cuadro 3'!$B$6:$N$169,2,FALSE)</f>
        <v>1</v>
      </c>
      <c r="TYL13">
        <f>VLOOKUP($A13,'[1]Cuadro 3'!$B$6:$N$169,2,FALSE)</f>
        <v>1</v>
      </c>
      <c r="TYM13">
        <f>VLOOKUP($A13,'[1]Cuadro 3'!$B$6:$N$169,2,FALSE)</f>
        <v>1</v>
      </c>
      <c r="TYN13">
        <f>VLOOKUP($A13,'[1]Cuadro 3'!$B$6:$N$169,2,FALSE)</f>
        <v>1</v>
      </c>
      <c r="TYO13">
        <f>VLOOKUP($A13,'[1]Cuadro 3'!$B$6:$N$169,2,FALSE)</f>
        <v>1</v>
      </c>
      <c r="TYP13">
        <f>VLOOKUP($A13,'[1]Cuadro 3'!$B$6:$N$169,2,FALSE)</f>
        <v>1</v>
      </c>
      <c r="TYQ13">
        <f>VLOOKUP($A13,'[1]Cuadro 3'!$B$6:$N$169,2,FALSE)</f>
        <v>1</v>
      </c>
      <c r="TYR13">
        <f>VLOOKUP($A13,'[1]Cuadro 3'!$B$6:$N$169,2,FALSE)</f>
        <v>1</v>
      </c>
      <c r="TYS13">
        <f>VLOOKUP($A13,'[1]Cuadro 3'!$B$6:$N$169,2,FALSE)</f>
        <v>1</v>
      </c>
      <c r="TYT13">
        <f>VLOOKUP($A13,'[1]Cuadro 3'!$B$6:$N$169,2,FALSE)</f>
        <v>1</v>
      </c>
      <c r="TYU13">
        <f>VLOOKUP($A13,'[1]Cuadro 3'!$B$6:$N$169,2,FALSE)</f>
        <v>1</v>
      </c>
      <c r="TYV13">
        <f>VLOOKUP($A13,'[1]Cuadro 3'!$B$6:$N$169,2,FALSE)</f>
        <v>1</v>
      </c>
      <c r="TYW13">
        <f>VLOOKUP($A13,'[1]Cuadro 3'!$B$6:$N$169,2,FALSE)</f>
        <v>1</v>
      </c>
      <c r="TYX13">
        <f>VLOOKUP($A13,'[1]Cuadro 3'!$B$6:$N$169,2,FALSE)</f>
        <v>1</v>
      </c>
      <c r="TYY13">
        <f>VLOOKUP($A13,'[1]Cuadro 3'!$B$6:$N$169,2,FALSE)</f>
        <v>1</v>
      </c>
      <c r="TYZ13">
        <f>VLOOKUP($A13,'[1]Cuadro 3'!$B$6:$N$169,2,FALSE)</f>
        <v>1</v>
      </c>
      <c r="TZA13">
        <f>VLOOKUP($A13,'[1]Cuadro 3'!$B$6:$N$169,2,FALSE)</f>
        <v>1</v>
      </c>
      <c r="TZB13">
        <f>VLOOKUP($A13,'[1]Cuadro 3'!$B$6:$N$169,2,FALSE)</f>
        <v>1</v>
      </c>
      <c r="TZC13">
        <f>VLOOKUP($A13,'[1]Cuadro 3'!$B$6:$N$169,2,FALSE)</f>
        <v>1</v>
      </c>
      <c r="TZD13">
        <f>VLOOKUP($A13,'[1]Cuadro 3'!$B$6:$N$169,2,FALSE)</f>
        <v>1</v>
      </c>
      <c r="TZE13">
        <f>VLOOKUP($A13,'[1]Cuadro 3'!$B$6:$N$169,2,FALSE)</f>
        <v>1</v>
      </c>
      <c r="TZF13">
        <f>VLOOKUP($A13,'[1]Cuadro 3'!$B$6:$N$169,2,FALSE)</f>
        <v>1</v>
      </c>
      <c r="TZG13">
        <f>VLOOKUP($A13,'[1]Cuadro 3'!$B$6:$N$169,2,FALSE)</f>
        <v>1</v>
      </c>
      <c r="TZH13">
        <f>VLOOKUP($A13,'[1]Cuadro 3'!$B$6:$N$169,2,FALSE)</f>
        <v>1</v>
      </c>
      <c r="TZI13">
        <f>VLOOKUP($A13,'[1]Cuadro 3'!$B$6:$N$169,2,FALSE)</f>
        <v>1</v>
      </c>
      <c r="TZJ13">
        <f>VLOOKUP($A13,'[1]Cuadro 3'!$B$6:$N$169,2,FALSE)</f>
        <v>1</v>
      </c>
      <c r="TZK13">
        <f>VLOOKUP($A13,'[1]Cuadro 3'!$B$6:$N$169,2,FALSE)</f>
        <v>1</v>
      </c>
      <c r="TZL13">
        <f>VLOOKUP($A13,'[1]Cuadro 3'!$B$6:$N$169,2,FALSE)</f>
        <v>1</v>
      </c>
      <c r="TZM13">
        <f>VLOOKUP($A13,'[1]Cuadro 3'!$B$6:$N$169,2,FALSE)</f>
        <v>1</v>
      </c>
      <c r="TZN13">
        <f>VLOOKUP($A13,'[1]Cuadro 3'!$B$6:$N$169,2,FALSE)</f>
        <v>1</v>
      </c>
      <c r="TZO13">
        <f>VLOOKUP($A13,'[1]Cuadro 3'!$B$6:$N$169,2,FALSE)</f>
        <v>1</v>
      </c>
      <c r="TZP13">
        <f>VLOOKUP($A13,'[1]Cuadro 3'!$B$6:$N$169,2,FALSE)</f>
        <v>1</v>
      </c>
      <c r="TZQ13">
        <f>VLOOKUP($A13,'[1]Cuadro 3'!$B$6:$N$169,2,FALSE)</f>
        <v>1</v>
      </c>
      <c r="TZR13">
        <f>VLOOKUP($A13,'[1]Cuadro 3'!$B$6:$N$169,2,FALSE)</f>
        <v>1</v>
      </c>
      <c r="TZS13">
        <f>VLOOKUP($A13,'[1]Cuadro 3'!$B$6:$N$169,2,FALSE)</f>
        <v>1</v>
      </c>
      <c r="TZT13">
        <f>VLOOKUP($A13,'[1]Cuadro 3'!$B$6:$N$169,2,FALSE)</f>
        <v>1</v>
      </c>
      <c r="TZU13">
        <f>VLOOKUP($A13,'[1]Cuadro 3'!$B$6:$N$169,2,FALSE)</f>
        <v>1</v>
      </c>
      <c r="TZV13">
        <f>VLOOKUP($A13,'[1]Cuadro 3'!$B$6:$N$169,2,FALSE)</f>
        <v>1</v>
      </c>
      <c r="TZW13">
        <f>VLOOKUP($A13,'[1]Cuadro 3'!$B$6:$N$169,2,FALSE)</f>
        <v>1</v>
      </c>
      <c r="TZX13">
        <f>VLOOKUP($A13,'[1]Cuadro 3'!$B$6:$N$169,2,FALSE)</f>
        <v>1</v>
      </c>
      <c r="TZY13">
        <f>VLOOKUP($A13,'[1]Cuadro 3'!$B$6:$N$169,2,FALSE)</f>
        <v>1</v>
      </c>
      <c r="TZZ13">
        <f>VLOOKUP($A13,'[1]Cuadro 3'!$B$6:$N$169,2,FALSE)</f>
        <v>1</v>
      </c>
      <c r="UAA13">
        <f>VLOOKUP($A13,'[1]Cuadro 3'!$B$6:$N$169,2,FALSE)</f>
        <v>1</v>
      </c>
      <c r="UAB13">
        <f>VLOOKUP($A13,'[1]Cuadro 3'!$B$6:$N$169,2,FALSE)</f>
        <v>1</v>
      </c>
      <c r="UAC13">
        <f>VLOOKUP($A13,'[1]Cuadro 3'!$B$6:$N$169,2,FALSE)</f>
        <v>1</v>
      </c>
      <c r="UAD13">
        <f>VLOOKUP($A13,'[1]Cuadro 3'!$B$6:$N$169,2,FALSE)</f>
        <v>1</v>
      </c>
      <c r="UAE13">
        <f>VLOOKUP($A13,'[1]Cuadro 3'!$B$6:$N$169,2,FALSE)</f>
        <v>1</v>
      </c>
      <c r="UAF13">
        <f>VLOOKUP($A13,'[1]Cuadro 3'!$B$6:$N$169,2,FALSE)</f>
        <v>1</v>
      </c>
      <c r="UAG13">
        <f>VLOOKUP($A13,'[1]Cuadro 3'!$B$6:$N$169,2,FALSE)</f>
        <v>1</v>
      </c>
      <c r="UAH13">
        <f>VLOOKUP($A13,'[1]Cuadro 3'!$B$6:$N$169,2,FALSE)</f>
        <v>1</v>
      </c>
      <c r="UAI13">
        <f>VLOOKUP($A13,'[1]Cuadro 3'!$B$6:$N$169,2,FALSE)</f>
        <v>1</v>
      </c>
      <c r="UAJ13">
        <f>VLOOKUP($A13,'[1]Cuadro 3'!$B$6:$N$169,2,FALSE)</f>
        <v>1</v>
      </c>
      <c r="UAK13">
        <f>VLOOKUP($A13,'[1]Cuadro 3'!$B$6:$N$169,2,FALSE)</f>
        <v>1</v>
      </c>
      <c r="UAL13">
        <f>VLOOKUP($A13,'[1]Cuadro 3'!$B$6:$N$169,2,FALSE)</f>
        <v>1</v>
      </c>
      <c r="UAM13">
        <f>VLOOKUP($A13,'[1]Cuadro 3'!$B$6:$N$169,2,FALSE)</f>
        <v>1</v>
      </c>
      <c r="UAN13">
        <f>VLOOKUP($A13,'[1]Cuadro 3'!$B$6:$N$169,2,FALSE)</f>
        <v>1</v>
      </c>
      <c r="UAO13">
        <f>VLOOKUP($A13,'[1]Cuadro 3'!$B$6:$N$169,2,FALSE)</f>
        <v>1</v>
      </c>
      <c r="UAP13">
        <f>VLOOKUP($A13,'[1]Cuadro 3'!$B$6:$N$169,2,FALSE)</f>
        <v>1</v>
      </c>
      <c r="UAQ13">
        <f>VLOOKUP($A13,'[1]Cuadro 3'!$B$6:$N$169,2,FALSE)</f>
        <v>1</v>
      </c>
      <c r="UAR13">
        <f>VLOOKUP($A13,'[1]Cuadro 3'!$B$6:$N$169,2,FALSE)</f>
        <v>1</v>
      </c>
      <c r="UAS13">
        <f>VLOOKUP($A13,'[1]Cuadro 3'!$B$6:$N$169,2,FALSE)</f>
        <v>1</v>
      </c>
      <c r="UAT13">
        <f>VLOOKUP($A13,'[1]Cuadro 3'!$B$6:$N$169,2,FALSE)</f>
        <v>1</v>
      </c>
      <c r="UAU13">
        <f>VLOOKUP($A13,'[1]Cuadro 3'!$B$6:$N$169,2,FALSE)</f>
        <v>1</v>
      </c>
      <c r="UAV13">
        <f>VLOOKUP($A13,'[1]Cuadro 3'!$B$6:$N$169,2,FALSE)</f>
        <v>1</v>
      </c>
      <c r="UAW13">
        <f>VLOOKUP($A13,'[1]Cuadro 3'!$B$6:$N$169,2,FALSE)</f>
        <v>1</v>
      </c>
      <c r="UAX13">
        <f>VLOOKUP($A13,'[1]Cuadro 3'!$B$6:$N$169,2,FALSE)</f>
        <v>1</v>
      </c>
      <c r="UAY13">
        <f>VLOOKUP($A13,'[1]Cuadro 3'!$B$6:$N$169,2,FALSE)</f>
        <v>1</v>
      </c>
      <c r="UAZ13">
        <f>VLOOKUP($A13,'[1]Cuadro 3'!$B$6:$N$169,2,FALSE)</f>
        <v>1</v>
      </c>
      <c r="UBA13">
        <f>VLOOKUP($A13,'[1]Cuadro 3'!$B$6:$N$169,2,FALSE)</f>
        <v>1</v>
      </c>
      <c r="UBB13">
        <f>VLOOKUP($A13,'[1]Cuadro 3'!$B$6:$N$169,2,FALSE)</f>
        <v>1</v>
      </c>
      <c r="UBC13">
        <f>VLOOKUP($A13,'[1]Cuadro 3'!$B$6:$N$169,2,FALSE)</f>
        <v>1</v>
      </c>
      <c r="UBD13">
        <f>VLOOKUP($A13,'[1]Cuadro 3'!$B$6:$N$169,2,FALSE)</f>
        <v>1</v>
      </c>
      <c r="UBE13">
        <f>VLOOKUP($A13,'[1]Cuadro 3'!$B$6:$N$169,2,FALSE)</f>
        <v>1</v>
      </c>
      <c r="UBF13">
        <f>VLOOKUP($A13,'[1]Cuadro 3'!$B$6:$N$169,2,FALSE)</f>
        <v>1</v>
      </c>
      <c r="UBG13">
        <f>VLOOKUP($A13,'[1]Cuadro 3'!$B$6:$N$169,2,FALSE)</f>
        <v>1</v>
      </c>
      <c r="UBH13">
        <f>VLOOKUP($A13,'[1]Cuadro 3'!$B$6:$N$169,2,FALSE)</f>
        <v>1</v>
      </c>
      <c r="UBI13">
        <f>VLOOKUP($A13,'[1]Cuadro 3'!$B$6:$N$169,2,FALSE)</f>
        <v>1</v>
      </c>
      <c r="UBJ13">
        <f>VLOOKUP($A13,'[1]Cuadro 3'!$B$6:$N$169,2,FALSE)</f>
        <v>1</v>
      </c>
      <c r="UBK13">
        <f>VLOOKUP($A13,'[1]Cuadro 3'!$B$6:$N$169,2,FALSE)</f>
        <v>1</v>
      </c>
      <c r="UBL13">
        <f>VLOOKUP($A13,'[1]Cuadro 3'!$B$6:$N$169,2,FALSE)</f>
        <v>1</v>
      </c>
      <c r="UBM13">
        <f>VLOOKUP($A13,'[1]Cuadro 3'!$B$6:$N$169,2,FALSE)</f>
        <v>1</v>
      </c>
      <c r="UBN13">
        <f>VLOOKUP($A13,'[1]Cuadro 3'!$B$6:$N$169,2,FALSE)</f>
        <v>1</v>
      </c>
      <c r="UBO13">
        <f>VLOOKUP($A13,'[1]Cuadro 3'!$B$6:$N$169,2,FALSE)</f>
        <v>1</v>
      </c>
      <c r="UBP13">
        <f>VLOOKUP($A13,'[1]Cuadro 3'!$B$6:$N$169,2,FALSE)</f>
        <v>1</v>
      </c>
      <c r="UBQ13">
        <f>VLOOKUP($A13,'[1]Cuadro 3'!$B$6:$N$169,2,FALSE)</f>
        <v>1</v>
      </c>
      <c r="UBR13">
        <f>VLOOKUP($A13,'[1]Cuadro 3'!$B$6:$N$169,2,FALSE)</f>
        <v>1</v>
      </c>
      <c r="UBS13">
        <f>VLOOKUP($A13,'[1]Cuadro 3'!$B$6:$N$169,2,FALSE)</f>
        <v>1</v>
      </c>
      <c r="UBT13">
        <f>VLOOKUP($A13,'[1]Cuadro 3'!$B$6:$N$169,2,FALSE)</f>
        <v>1</v>
      </c>
      <c r="UBU13">
        <f>VLOOKUP($A13,'[1]Cuadro 3'!$B$6:$N$169,2,FALSE)</f>
        <v>1</v>
      </c>
      <c r="UBV13">
        <f>VLOOKUP($A13,'[1]Cuadro 3'!$B$6:$N$169,2,FALSE)</f>
        <v>1</v>
      </c>
      <c r="UBW13">
        <f>VLOOKUP($A13,'[1]Cuadro 3'!$B$6:$N$169,2,FALSE)</f>
        <v>1</v>
      </c>
      <c r="UBX13">
        <f>VLOOKUP($A13,'[1]Cuadro 3'!$B$6:$N$169,2,FALSE)</f>
        <v>1</v>
      </c>
      <c r="UBY13">
        <f>VLOOKUP($A13,'[1]Cuadro 3'!$B$6:$N$169,2,FALSE)</f>
        <v>1</v>
      </c>
      <c r="UBZ13">
        <f>VLOOKUP($A13,'[1]Cuadro 3'!$B$6:$N$169,2,FALSE)</f>
        <v>1</v>
      </c>
      <c r="UCA13">
        <f>VLOOKUP($A13,'[1]Cuadro 3'!$B$6:$N$169,2,FALSE)</f>
        <v>1</v>
      </c>
      <c r="UCB13">
        <f>VLOOKUP($A13,'[1]Cuadro 3'!$B$6:$N$169,2,FALSE)</f>
        <v>1</v>
      </c>
      <c r="UCC13">
        <f>VLOOKUP($A13,'[1]Cuadro 3'!$B$6:$N$169,2,FALSE)</f>
        <v>1</v>
      </c>
      <c r="UCD13">
        <f>VLOOKUP($A13,'[1]Cuadro 3'!$B$6:$N$169,2,FALSE)</f>
        <v>1</v>
      </c>
      <c r="UCE13">
        <f>VLOOKUP($A13,'[1]Cuadro 3'!$B$6:$N$169,2,FALSE)</f>
        <v>1</v>
      </c>
      <c r="UCF13">
        <f>VLOOKUP($A13,'[1]Cuadro 3'!$B$6:$N$169,2,FALSE)</f>
        <v>1</v>
      </c>
      <c r="UCG13">
        <f>VLOOKUP($A13,'[1]Cuadro 3'!$B$6:$N$169,2,FALSE)</f>
        <v>1</v>
      </c>
      <c r="UCH13">
        <f>VLOOKUP($A13,'[1]Cuadro 3'!$B$6:$N$169,2,FALSE)</f>
        <v>1</v>
      </c>
      <c r="UCI13">
        <f>VLOOKUP($A13,'[1]Cuadro 3'!$B$6:$N$169,2,FALSE)</f>
        <v>1</v>
      </c>
      <c r="UCJ13">
        <f>VLOOKUP($A13,'[1]Cuadro 3'!$B$6:$N$169,2,FALSE)</f>
        <v>1</v>
      </c>
      <c r="UCK13">
        <f>VLOOKUP($A13,'[1]Cuadro 3'!$B$6:$N$169,2,FALSE)</f>
        <v>1</v>
      </c>
      <c r="UCL13">
        <f>VLOOKUP($A13,'[1]Cuadro 3'!$B$6:$N$169,2,FALSE)</f>
        <v>1</v>
      </c>
      <c r="UCM13">
        <f>VLOOKUP($A13,'[1]Cuadro 3'!$B$6:$N$169,2,FALSE)</f>
        <v>1</v>
      </c>
      <c r="UCN13">
        <f>VLOOKUP($A13,'[1]Cuadro 3'!$B$6:$N$169,2,FALSE)</f>
        <v>1</v>
      </c>
      <c r="UCO13">
        <f>VLOOKUP($A13,'[1]Cuadro 3'!$B$6:$N$169,2,FALSE)</f>
        <v>1</v>
      </c>
      <c r="UCP13">
        <f>VLOOKUP($A13,'[1]Cuadro 3'!$B$6:$N$169,2,FALSE)</f>
        <v>1</v>
      </c>
      <c r="UCQ13">
        <f>VLOOKUP($A13,'[1]Cuadro 3'!$B$6:$N$169,2,FALSE)</f>
        <v>1</v>
      </c>
      <c r="UCR13">
        <f>VLOOKUP($A13,'[1]Cuadro 3'!$B$6:$N$169,2,FALSE)</f>
        <v>1</v>
      </c>
      <c r="UCS13">
        <f>VLOOKUP($A13,'[1]Cuadro 3'!$B$6:$N$169,2,FALSE)</f>
        <v>1</v>
      </c>
      <c r="UCT13">
        <f>VLOOKUP($A13,'[1]Cuadro 3'!$B$6:$N$169,2,FALSE)</f>
        <v>1</v>
      </c>
      <c r="UCU13">
        <f>VLOOKUP($A13,'[1]Cuadro 3'!$B$6:$N$169,2,FALSE)</f>
        <v>1</v>
      </c>
      <c r="UCV13">
        <f>VLOOKUP($A13,'[1]Cuadro 3'!$B$6:$N$169,2,FALSE)</f>
        <v>1</v>
      </c>
      <c r="UCW13">
        <f>VLOOKUP($A13,'[1]Cuadro 3'!$B$6:$N$169,2,FALSE)</f>
        <v>1</v>
      </c>
      <c r="UCX13">
        <f>VLOOKUP($A13,'[1]Cuadro 3'!$B$6:$N$169,2,FALSE)</f>
        <v>1</v>
      </c>
      <c r="UCY13">
        <f>VLOOKUP($A13,'[1]Cuadro 3'!$B$6:$N$169,2,FALSE)</f>
        <v>1</v>
      </c>
      <c r="UCZ13">
        <f>VLOOKUP($A13,'[1]Cuadro 3'!$B$6:$N$169,2,FALSE)</f>
        <v>1</v>
      </c>
      <c r="UDA13">
        <f>VLOOKUP($A13,'[1]Cuadro 3'!$B$6:$N$169,2,FALSE)</f>
        <v>1</v>
      </c>
      <c r="UDB13">
        <f>VLOOKUP($A13,'[1]Cuadro 3'!$B$6:$N$169,2,FALSE)</f>
        <v>1</v>
      </c>
      <c r="UDC13">
        <f>VLOOKUP($A13,'[1]Cuadro 3'!$B$6:$N$169,2,FALSE)</f>
        <v>1</v>
      </c>
      <c r="UDD13">
        <f>VLOOKUP($A13,'[1]Cuadro 3'!$B$6:$N$169,2,FALSE)</f>
        <v>1</v>
      </c>
      <c r="UDE13">
        <f>VLOOKUP($A13,'[1]Cuadro 3'!$B$6:$N$169,2,FALSE)</f>
        <v>1</v>
      </c>
      <c r="UDF13">
        <f>VLOOKUP($A13,'[1]Cuadro 3'!$B$6:$N$169,2,FALSE)</f>
        <v>1</v>
      </c>
      <c r="UDG13">
        <f>VLOOKUP($A13,'[1]Cuadro 3'!$B$6:$N$169,2,FALSE)</f>
        <v>1</v>
      </c>
      <c r="UDH13">
        <f>VLOOKUP($A13,'[1]Cuadro 3'!$B$6:$N$169,2,FALSE)</f>
        <v>1</v>
      </c>
      <c r="UDI13">
        <f>VLOOKUP($A13,'[1]Cuadro 3'!$B$6:$N$169,2,FALSE)</f>
        <v>1</v>
      </c>
      <c r="UDJ13">
        <f>VLOOKUP($A13,'[1]Cuadro 3'!$B$6:$N$169,2,FALSE)</f>
        <v>1</v>
      </c>
      <c r="UDK13">
        <f>VLOOKUP($A13,'[1]Cuadro 3'!$B$6:$N$169,2,FALSE)</f>
        <v>1</v>
      </c>
      <c r="UDL13">
        <f>VLOOKUP($A13,'[1]Cuadro 3'!$B$6:$N$169,2,FALSE)</f>
        <v>1</v>
      </c>
      <c r="UDM13">
        <f>VLOOKUP($A13,'[1]Cuadro 3'!$B$6:$N$169,2,FALSE)</f>
        <v>1</v>
      </c>
      <c r="UDN13">
        <f>VLOOKUP($A13,'[1]Cuadro 3'!$B$6:$N$169,2,FALSE)</f>
        <v>1</v>
      </c>
      <c r="UDO13">
        <f>VLOOKUP($A13,'[1]Cuadro 3'!$B$6:$N$169,2,FALSE)</f>
        <v>1</v>
      </c>
      <c r="UDP13">
        <f>VLOOKUP($A13,'[1]Cuadro 3'!$B$6:$N$169,2,FALSE)</f>
        <v>1</v>
      </c>
      <c r="UDQ13">
        <f>VLOOKUP($A13,'[1]Cuadro 3'!$B$6:$N$169,2,FALSE)</f>
        <v>1</v>
      </c>
      <c r="UDR13">
        <f>VLOOKUP($A13,'[1]Cuadro 3'!$B$6:$N$169,2,FALSE)</f>
        <v>1</v>
      </c>
      <c r="UDS13">
        <f>VLOOKUP($A13,'[1]Cuadro 3'!$B$6:$N$169,2,FALSE)</f>
        <v>1</v>
      </c>
      <c r="UDT13">
        <f>VLOOKUP($A13,'[1]Cuadro 3'!$B$6:$N$169,2,FALSE)</f>
        <v>1</v>
      </c>
      <c r="UDU13">
        <f>VLOOKUP($A13,'[1]Cuadro 3'!$B$6:$N$169,2,FALSE)</f>
        <v>1</v>
      </c>
      <c r="UDV13">
        <f>VLOOKUP($A13,'[1]Cuadro 3'!$B$6:$N$169,2,FALSE)</f>
        <v>1</v>
      </c>
      <c r="UDW13">
        <f>VLOOKUP($A13,'[1]Cuadro 3'!$B$6:$N$169,2,FALSE)</f>
        <v>1</v>
      </c>
      <c r="UDX13">
        <f>VLOOKUP($A13,'[1]Cuadro 3'!$B$6:$N$169,2,FALSE)</f>
        <v>1</v>
      </c>
      <c r="UDY13">
        <f>VLOOKUP($A13,'[1]Cuadro 3'!$B$6:$N$169,2,FALSE)</f>
        <v>1</v>
      </c>
      <c r="UDZ13">
        <f>VLOOKUP($A13,'[1]Cuadro 3'!$B$6:$N$169,2,FALSE)</f>
        <v>1</v>
      </c>
      <c r="UEA13">
        <f>VLOOKUP($A13,'[1]Cuadro 3'!$B$6:$N$169,2,FALSE)</f>
        <v>1</v>
      </c>
      <c r="UEB13">
        <f>VLOOKUP($A13,'[1]Cuadro 3'!$B$6:$N$169,2,FALSE)</f>
        <v>1</v>
      </c>
      <c r="UEC13">
        <f>VLOOKUP($A13,'[1]Cuadro 3'!$B$6:$N$169,2,FALSE)</f>
        <v>1</v>
      </c>
      <c r="UED13">
        <f>VLOOKUP($A13,'[1]Cuadro 3'!$B$6:$N$169,2,FALSE)</f>
        <v>1</v>
      </c>
      <c r="UEE13">
        <f>VLOOKUP($A13,'[1]Cuadro 3'!$B$6:$N$169,2,FALSE)</f>
        <v>1</v>
      </c>
      <c r="UEF13">
        <f>VLOOKUP($A13,'[1]Cuadro 3'!$B$6:$N$169,2,FALSE)</f>
        <v>1</v>
      </c>
      <c r="UEG13">
        <f>VLOOKUP($A13,'[1]Cuadro 3'!$B$6:$N$169,2,FALSE)</f>
        <v>1</v>
      </c>
      <c r="UEH13">
        <f>VLOOKUP($A13,'[1]Cuadro 3'!$B$6:$N$169,2,FALSE)</f>
        <v>1</v>
      </c>
      <c r="UEI13">
        <f>VLOOKUP($A13,'[1]Cuadro 3'!$B$6:$N$169,2,FALSE)</f>
        <v>1</v>
      </c>
      <c r="UEJ13">
        <f>VLOOKUP($A13,'[1]Cuadro 3'!$B$6:$N$169,2,FALSE)</f>
        <v>1</v>
      </c>
      <c r="UEK13">
        <f>VLOOKUP($A13,'[1]Cuadro 3'!$B$6:$N$169,2,FALSE)</f>
        <v>1</v>
      </c>
      <c r="UEL13">
        <f>VLOOKUP($A13,'[1]Cuadro 3'!$B$6:$N$169,2,FALSE)</f>
        <v>1</v>
      </c>
      <c r="UEM13">
        <f>VLOOKUP($A13,'[1]Cuadro 3'!$B$6:$N$169,2,FALSE)</f>
        <v>1</v>
      </c>
      <c r="UEN13">
        <f>VLOOKUP($A13,'[1]Cuadro 3'!$B$6:$N$169,2,FALSE)</f>
        <v>1</v>
      </c>
      <c r="UEO13">
        <f>VLOOKUP($A13,'[1]Cuadro 3'!$B$6:$N$169,2,FALSE)</f>
        <v>1</v>
      </c>
      <c r="UEP13">
        <f>VLOOKUP($A13,'[1]Cuadro 3'!$B$6:$N$169,2,FALSE)</f>
        <v>1</v>
      </c>
      <c r="UEQ13">
        <f>VLOOKUP($A13,'[1]Cuadro 3'!$B$6:$N$169,2,FALSE)</f>
        <v>1</v>
      </c>
      <c r="UER13">
        <f>VLOOKUP($A13,'[1]Cuadro 3'!$B$6:$N$169,2,FALSE)</f>
        <v>1</v>
      </c>
      <c r="UES13">
        <f>VLOOKUP($A13,'[1]Cuadro 3'!$B$6:$N$169,2,FALSE)</f>
        <v>1</v>
      </c>
      <c r="UET13">
        <f>VLOOKUP($A13,'[1]Cuadro 3'!$B$6:$N$169,2,FALSE)</f>
        <v>1</v>
      </c>
      <c r="UEU13">
        <f>VLOOKUP($A13,'[1]Cuadro 3'!$B$6:$N$169,2,FALSE)</f>
        <v>1</v>
      </c>
      <c r="UEV13">
        <f>VLOOKUP($A13,'[1]Cuadro 3'!$B$6:$N$169,2,FALSE)</f>
        <v>1</v>
      </c>
      <c r="UEW13">
        <f>VLOOKUP($A13,'[1]Cuadro 3'!$B$6:$N$169,2,FALSE)</f>
        <v>1</v>
      </c>
      <c r="UEX13">
        <f>VLOOKUP($A13,'[1]Cuadro 3'!$B$6:$N$169,2,FALSE)</f>
        <v>1</v>
      </c>
      <c r="UEY13">
        <f>VLOOKUP($A13,'[1]Cuadro 3'!$B$6:$N$169,2,FALSE)</f>
        <v>1</v>
      </c>
      <c r="UEZ13">
        <f>VLOOKUP($A13,'[1]Cuadro 3'!$B$6:$N$169,2,FALSE)</f>
        <v>1</v>
      </c>
      <c r="UFA13">
        <f>VLOOKUP($A13,'[1]Cuadro 3'!$B$6:$N$169,2,FALSE)</f>
        <v>1</v>
      </c>
      <c r="UFB13">
        <f>VLOOKUP($A13,'[1]Cuadro 3'!$B$6:$N$169,2,FALSE)</f>
        <v>1</v>
      </c>
      <c r="UFC13">
        <f>VLOOKUP($A13,'[1]Cuadro 3'!$B$6:$N$169,2,FALSE)</f>
        <v>1</v>
      </c>
      <c r="UFD13">
        <f>VLOOKUP($A13,'[1]Cuadro 3'!$B$6:$N$169,2,FALSE)</f>
        <v>1</v>
      </c>
      <c r="UFE13">
        <f>VLOOKUP($A13,'[1]Cuadro 3'!$B$6:$N$169,2,FALSE)</f>
        <v>1</v>
      </c>
      <c r="UFF13">
        <f>VLOOKUP($A13,'[1]Cuadro 3'!$B$6:$N$169,2,FALSE)</f>
        <v>1</v>
      </c>
      <c r="UFG13">
        <f>VLOOKUP($A13,'[1]Cuadro 3'!$B$6:$N$169,2,FALSE)</f>
        <v>1</v>
      </c>
      <c r="UFH13">
        <f>VLOOKUP($A13,'[1]Cuadro 3'!$B$6:$N$169,2,FALSE)</f>
        <v>1</v>
      </c>
      <c r="UFI13">
        <f>VLOOKUP($A13,'[1]Cuadro 3'!$B$6:$N$169,2,FALSE)</f>
        <v>1</v>
      </c>
      <c r="UFJ13">
        <f>VLOOKUP($A13,'[1]Cuadro 3'!$B$6:$N$169,2,FALSE)</f>
        <v>1</v>
      </c>
      <c r="UFK13">
        <f>VLOOKUP($A13,'[1]Cuadro 3'!$B$6:$N$169,2,FALSE)</f>
        <v>1</v>
      </c>
      <c r="UFL13">
        <f>VLOOKUP($A13,'[1]Cuadro 3'!$B$6:$N$169,2,FALSE)</f>
        <v>1</v>
      </c>
      <c r="UFM13">
        <f>VLOOKUP($A13,'[1]Cuadro 3'!$B$6:$N$169,2,FALSE)</f>
        <v>1</v>
      </c>
      <c r="UFN13">
        <f>VLOOKUP($A13,'[1]Cuadro 3'!$B$6:$N$169,2,FALSE)</f>
        <v>1</v>
      </c>
      <c r="UFO13">
        <f>VLOOKUP($A13,'[1]Cuadro 3'!$B$6:$N$169,2,FALSE)</f>
        <v>1</v>
      </c>
      <c r="UFP13">
        <f>VLOOKUP($A13,'[1]Cuadro 3'!$B$6:$N$169,2,FALSE)</f>
        <v>1</v>
      </c>
      <c r="UFQ13">
        <f>VLOOKUP($A13,'[1]Cuadro 3'!$B$6:$N$169,2,FALSE)</f>
        <v>1</v>
      </c>
      <c r="UFR13">
        <f>VLOOKUP($A13,'[1]Cuadro 3'!$B$6:$N$169,2,FALSE)</f>
        <v>1</v>
      </c>
      <c r="UFS13">
        <f>VLOOKUP($A13,'[1]Cuadro 3'!$B$6:$N$169,2,FALSE)</f>
        <v>1</v>
      </c>
      <c r="UFT13">
        <f>VLOOKUP($A13,'[1]Cuadro 3'!$B$6:$N$169,2,FALSE)</f>
        <v>1</v>
      </c>
      <c r="UFU13">
        <f>VLOOKUP($A13,'[1]Cuadro 3'!$B$6:$N$169,2,FALSE)</f>
        <v>1</v>
      </c>
      <c r="UFV13">
        <f>VLOOKUP($A13,'[1]Cuadro 3'!$B$6:$N$169,2,FALSE)</f>
        <v>1</v>
      </c>
      <c r="UFW13">
        <f>VLOOKUP($A13,'[1]Cuadro 3'!$B$6:$N$169,2,FALSE)</f>
        <v>1</v>
      </c>
      <c r="UFX13">
        <f>VLOOKUP($A13,'[1]Cuadro 3'!$B$6:$N$169,2,FALSE)</f>
        <v>1</v>
      </c>
      <c r="UFY13">
        <f>VLOOKUP($A13,'[1]Cuadro 3'!$B$6:$N$169,2,FALSE)</f>
        <v>1</v>
      </c>
      <c r="UFZ13">
        <f>VLOOKUP($A13,'[1]Cuadro 3'!$B$6:$N$169,2,FALSE)</f>
        <v>1</v>
      </c>
      <c r="UGA13">
        <f>VLOOKUP($A13,'[1]Cuadro 3'!$B$6:$N$169,2,FALSE)</f>
        <v>1</v>
      </c>
      <c r="UGB13">
        <f>VLOOKUP($A13,'[1]Cuadro 3'!$B$6:$N$169,2,FALSE)</f>
        <v>1</v>
      </c>
      <c r="UGC13">
        <f>VLOOKUP($A13,'[1]Cuadro 3'!$B$6:$N$169,2,FALSE)</f>
        <v>1</v>
      </c>
      <c r="UGD13">
        <f>VLOOKUP($A13,'[1]Cuadro 3'!$B$6:$N$169,2,FALSE)</f>
        <v>1</v>
      </c>
      <c r="UGE13">
        <f>VLOOKUP($A13,'[1]Cuadro 3'!$B$6:$N$169,2,FALSE)</f>
        <v>1</v>
      </c>
      <c r="UGF13">
        <f>VLOOKUP($A13,'[1]Cuadro 3'!$B$6:$N$169,2,FALSE)</f>
        <v>1</v>
      </c>
      <c r="UGG13">
        <f>VLOOKUP($A13,'[1]Cuadro 3'!$B$6:$N$169,2,FALSE)</f>
        <v>1</v>
      </c>
      <c r="UGH13">
        <f>VLOOKUP($A13,'[1]Cuadro 3'!$B$6:$N$169,2,FALSE)</f>
        <v>1</v>
      </c>
      <c r="UGI13">
        <f>VLOOKUP($A13,'[1]Cuadro 3'!$B$6:$N$169,2,FALSE)</f>
        <v>1</v>
      </c>
      <c r="UGJ13">
        <f>VLOOKUP($A13,'[1]Cuadro 3'!$B$6:$N$169,2,FALSE)</f>
        <v>1</v>
      </c>
      <c r="UGK13">
        <f>VLOOKUP($A13,'[1]Cuadro 3'!$B$6:$N$169,2,FALSE)</f>
        <v>1</v>
      </c>
      <c r="UGL13">
        <f>VLOOKUP($A13,'[1]Cuadro 3'!$B$6:$N$169,2,FALSE)</f>
        <v>1</v>
      </c>
      <c r="UGM13">
        <f>VLOOKUP($A13,'[1]Cuadro 3'!$B$6:$N$169,2,FALSE)</f>
        <v>1</v>
      </c>
      <c r="UGN13">
        <f>VLOOKUP($A13,'[1]Cuadro 3'!$B$6:$N$169,2,FALSE)</f>
        <v>1</v>
      </c>
      <c r="UGO13">
        <f>VLOOKUP($A13,'[1]Cuadro 3'!$B$6:$N$169,2,FALSE)</f>
        <v>1</v>
      </c>
      <c r="UGP13">
        <f>VLOOKUP($A13,'[1]Cuadro 3'!$B$6:$N$169,2,FALSE)</f>
        <v>1</v>
      </c>
      <c r="UGQ13">
        <f>VLOOKUP($A13,'[1]Cuadro 3'!$B$6:$N$169,2,FALSE)</f>
        <v>1</v>
      </c>
      <c r="UGR13">
        <f>VLOOKUP($A13,'[1]Cuadro 3'!$B$6:$N$169,2,FALSE)</f>
        <v>1</v>
      </c>
      <c r="UGS13">
        <f>VLOOKUP($A13,'[1]Cuadro 3'!$B$6:$N$169,2,FALSE)</f>
        <v>1</v>
      </c>
      <c r="UGT13">
        <f>VLOOKUP($A13,'[1]Cuadro 3'!$B$6:$N$169,2,FALSE)</f>
        <v>1</v>
      </c>
      <c r="UGU13">
        <f>VLOOKUP($A13,'[1]Cuadro 3'!$B$6:$N$169,2,FALSE)</f>
        <v>1</v>
      </c>
      <c r="UGV13">
        <f>VLOOKUP($A13,'[1]Cuadro 3'!$B$6:$N$169,2,FALSE)</f>
        <v>1</v>
      </c>
      <c r="UGW13">
        <f>VLOOKUP($A13,'[1]Cuadro 3'!$B$6:$N$169,2,FALSE)</f>
        <v>1</v>
      </c>
      <c r="UGX13">
        <f>VLOOKUP($A13,'[1]Cuadro 3'!$B$6:$N$169,2,FALSE)</f>
        <v>1</v>
      </c>
      <c r="UGY13">
        <f>VLOOKUP($A13,'[1]Cuadro 3'!$B$6:$N$169,2,FALSE)</f>
        <v>1</v>
      </c>
      <c r="UGZ13">
        <f>VLOOKUP($A13,'[1]Cuadro 3'!$B$6:$N$169,2,FALSE)</f>
        <v>1</v>
      </c>
      <c r="UHA13">
        <f>VLOOKUP($A13,'[1]Cuadro 3'!$B$6:$N$169,2,FALSE)</f>
        <v>1</v>
      </c>
      <c r="UHB13">
        <f>VLOOKUP($A13,'[1]Cuadro 3'!$B$6:$N$169,2,FALSE)</f>
        <v>1</v>
      </c>
      <c r="UHC13">
        <f>VLOOKUP($A13,'[1]Cuadro 3'!$B$6:$N$169,2,FALSE)</f>
        <v>1</v>
      </c>
      <c r="UHD13">
        <f>VLOOKUP($A13,'[1]Cuadro 3'!$B$6:$N$169,2,FALSE)</f>
        <v>1</v>
      </c>
      <c r="UHE13">
        <f>VLOOKUP($A13,'[1]Cuadro 3'!$B$6:$N$169,2,FALSE)</f>
        <v>1</v>
      </c>
      <c r="UHF13">
        <f>VLOOKUP($A13,'[1]Cuadro 3'!$B$6:$N$169,2,FALSE)</f>
        <v>1</v>
      </c>
      <c r="UHG13">
        <f>VLOOKUP($A13,'[1]Cuadro 3'!$B$6:$N$169,2,FALSE)</f>
        <v>1</v>
      </c>
      <c r="UHH13">
        <f>VLOOKUP($A13,'[1]Cuadro 3'!$B$6:$N$169,2,FALSE)</f>
        <v>1</v>
      </c>
      <c r="UHI13">
        <f>VLOOKUP($A13,'[1]Cuadro 3'!$B$6:$N$169,2,FALSE)</f>
        <v>1</v>
      </c>
      <c r="UHJ13">
        <f>VLOOKUP($A13,'[1]Cuadro 3'!$B$6:$N$169,2,FALSE)</f>
        <v>1</v>
      </c>
      <c r="UHK13">
        <f>VLOOKUP($A13,'[1]Cuadro 3'!$B$6:$N$169,2,FALSE)</f>
        <v>1</v>
      </c>
      <c r="UHL13">
        <f>VLOOKUP($A13,'[1]Cuadro 3'!$B$6:$N$169,2,FALSE)</f>
        <v>1</v>
      </c>
      <c r="UHM13">
        <f>VLOOKUP($A13,'[1]Cuadro 3'!$B$6:$N$169,2,FALSE)</f>
        <v>1</v>
      </c>
      <c r="UHN13">
        <f>VLOOKUP($A13,'[1]Cuadro 3'!$B$6:$N$169,2,FALSE)</f>
        <v>1</v>
      </c>
      <c r="UHO13">
        <f>VLOOKUP($A13,'[1]Cuadro 3'!$B$6:$N$169,2,FALSE)</f>
        <v>1</v>
      </c>
      <c r="UHP13">
        <f>VLOOKUP($A13,'[1]Cuadro 3'!$B$6:$N$169,2,FALSE)</f>
        <v>1</v>
      </c>
      <c r="UHQ13">
        <f>VLOOKUP($A13,'[1]Cuadro 3'!$B$6:$N$169,2,FALSE)</f>
        <v>1</v>
      </c>
      <c r="UHR13">
        <f>VLOOKUP($A13,'[1]Cuadro 3'!$B$6:$N$169,2,FALSE)</f>
        <v>1</v>
      </c>
      <c r="UHS13">
        <f>VLOOKUP($A13,'[1]Cuadro 3'!$B$6:$N$169,2,FALSE)</f>
        <v>1</v>
      </c>
      <c r="UHT13">
        <f>VLOOKUP($A13,'[1]Cuadro 3'!$B$6:$N$169,2,FALSE)</f>
        <v>1</v>
      </c>
      <c r="UHU13">
        <f>VLOOKUP($A13,'[1]Cuadro 3'!$B$6:$N$169,2,FALSE)</f>
        <v>1</v>
      </c>
      <c r="UHV13">
        <f>VLOOKUP($A13,'[1]Cuadro 3'!$B$6:$N$169,2,FALSE)</f>
        <v>1</v>
      </c>
      <c r="UHW13">
        <f>VLOOKUP($A13,'[1]Cuadro 3'!$B$6:$N$169,2,FALSE)</f>
        <v>1</v>
      </c>
      <c r="UHX13">
        <f>VLOOKUP($A13,'[1]Cuadro 3'!$B$6:$N$169,2,FALSE)</f>
        <v>1</v>
      </c>
      <c r="UHY13">
        <f>VLOOKUP($A13,'[1]Cuadro 3'!$B$6:$N$169,2,FALSE)</f>
        <v>1</v>
      </c>
      <c r="UHZ13">
        <f>VLOOKUP($A13,'[1]Cuadro 3'!$B$6:$N$169,2,FALSE)</f>
        <v>1</v>
      </c>
      <c r="UIA13">
        <f>VLOOKUP($A13,'[1]Cuadro 3'!$B$6:$N$169,2,FALSE)</f>
        <v>1</v>
      </c>
      <c r="UIB13">
        <f>VLOOKUP($A13,'[1]Cuadro 3'!$B$6:$N$169,2,FALSE)</f>
        <v>1</v>
      </c>
      <c r="UIC13">
        <f>VLOOKUP($A13,'[1]Cuadro 3'!$B$6:$N$169,2,FALSE)</f>
        <v>1</v>
      </c>
      <c r="UID13">
        <f>VLOOKUP($A13,'[1]Cuadro 3'!$B$6:$N$169,2,FALSE)</f>
        <v>1</v>
      </c>
      <c r="UIE13">
        <f>VLOOKUP($A13,'[1]Cuadro 3'!$B$6:$N$169,2,FALSE)</f>
        <v>1</v>
      </c>
      <c r="UIF13">
        <f>VLOOKUP($A13,'[1]Cuadro 3'!$B$6:$N$169,2,FALSE)</f>
        <v>1</v>
      </c>
      <c r="UIG13">
        <f>VLOOKUP($A13,'[1]Cuadro 3'!$B$6:$N$169,2,FALSE)</f>
        <v>1</v>
      </c>
      <c r="UIH13">
        <f>VLOOKUP($A13,'[1]Cuadro 3'!$B$6:$N$169,2,FALSE)</f>
        <v>1</v>
      </c>
      <c r="UII13">
        <f>VLOOKUP($A13,'[1]Cuadro 3'!$B$6:$N$169,2,FALSE)</f>
        <v>1</v>
      </c>
      <c r="UIJ13">
        <f>VLOOKUP($A13,'[1]Cuadro 3'!$B$6:$N$169,2,FALSE)</f>
        <v>1</v>
      </c>
      <c r="UIK13">
        <f>VLOOKUP($A13,'[1]Cuadro 3'!$B$6:$N$169,2,FALSE)</f>
        <v>1</v>
      </c>
      <c r="UIL13">
        <f>VLOOKUP($A13,'[1]Cuadro 3'!$B$6:$N$169,2,FALSE)</f>
        <v>1</v>
      </c>
      <c r="UIM13">
        <f>VLOOKUP($A13,'[1]Cuadro 3'!$B$6:$N$169,2,FALSE)</f>
        <v>1</v>
      </c>
      <c r="UIN13">
        <f>VLOOKUP($A13,'[1]Cuadro 3'!$B$6:$N$169,2,FALSE)</f>
        <v>1</v>
      </c>
      <c r="UIO13">
        <f>VLOOKUP($A13,'[1]Cuadro 3'!$B$6:$N$169,2,FALSE)</f>
        <v>1</v>
      </c>
      <c r="UIP13">
        <f>VLOOKUP($A13,'[1]Cuadro 3'!$B$6:$N$169,2,FALSE)</f>
        <v>1</v>
      </c>
      <c r="UIQ13">
        <f>VLOOKUP($A13,'[1]Cuadro 3'!$B$6:$N$169,2,FALSE)</f>
        <v>1</v>
      </c>
      <c r="UIR13">
        <f>VLOOKUP($A13,'[1]Cuadro 3'!$B$6:$N$169,2,FALSE)</f>
        <v>1</v>
      </c>
      <c r="UIS13">
        <f>VLOOKUP($A13,'[1]Cuadro 3'!$B$6:$N$169,2,FALSE)</f>
        <v>1</v>
      </c>
      <c r="UIT13">
        <f>VLOOKUP($A13,'[1]Cuadro 3'!$B$6:$N$169,2,FALSE)</f>
        <v>1</v>
      </c>
      <c r="UIU13">
        <f>VLOOKUP($A13,'[1]Cuadro 3'!$B$6:$N$169,2,FALSE)</f>
        <v>1</v>
      </c>
      <c r="UIV13">
        <f>VLOOKUP($A13,'[1]Cuadro 3'!$B$6:$N$169,2,FALSE)</f>
        <v>1</v>
      </c>
      <c r="UIW13">
        <f>VLOOKUP($A13,'[1]Cuadro 3'!$B$6:$N$169,2,FALSE)</f>
        <v>1</v>
      </c>
      <c r="UIX13">
        <f>VLOOKUP($A13,'[1]Cuadro 3'!$B$6:$N$169,2,FALSE)</f>
        <v>1</v>
      </c>
      <c r="UIY13">
        <f>VLOOKUP($A13,'[1]Cuadro 3'!$B$6:$N$169,2,FALSE)</f>
        <v>1</v>
      </c>
      <c r="UIZ13">
        <f>VLOOKUP($A13,'[1]Cuadro 3'!$B$6:$N$169,2,FALSE)</f>
        <v>1</v>
      </c>
      <c r="UJA13">
        <f>VLOOKUP($A13,'[1]Cuadro 3'!$B$6:$N$169,2,FALSE)</f>
        <v>1</v>
      </c>
      <c r="UJB13">
        <f>VLOOKUP($A13,'[1]Cuadro 3'!$B$6:$N$169,2,FALSE)</f>
        <v>1</v>
      </c>
      <c r="UJC13">
        <f>VLOOKUP($A13,'[1]Cuadro 3'!$B$6:$N$169,2,FALSE)</f>
        <v>1</v>
      </c>
      <c r="UJD13">
        <f>VLOOKUP($A13,'[1]Cuadro 3'!$B$6:$N$169,2,FALSE)</f>
        <v>1</v>
      </c>
      <c r="UJE13">
        <f>VLOOKUP($A13,'[1]Cuadro 3'!$B$6:$N$169,2,FALSE)</f>
        <v>1</v>
      </c>
      <c r="UJF13">
        <f>VLOOKUP($A13,'[1]Cuadro 3'!$B$6:$N$169,2,FALSE)</f>
        <v>1</v>
      </c>
      <c r="UJG13">
        <f>VLOOKUP($A13,'[1]Cuadro 3'!$B$6:$N$169,2,FALSE)</f>
        <v>1</v>
      </c>
      <c r="UJH13">
        <f>VLOOKUP($A13,'[1]Cuadro 3'!$B$6:$N$169,2,FALSE)</f>
        <v>1</v>
      </c>
      <c r="UJI13">
        <f>VLOOKUP($A13,'[1]Cuadro 3'!$B$6:$N$169,2,FALSE)</f>
        <v>1</v>
      </c>
      <c r="UJJ13">
        <f>VLOOKUP($A13,'[1]Cuadro 3'!$B$6:$N$169,2,FALSE)</f>
        <v>1</v>
      </c>
      <c r="UJK13">
        <f>VLOOKUP($A13,'[1]Cuadro 3'!$B$6:$N$169,2,FALSE)</f>
        <v>1</v>
      </c>
      <c r="UJL13">
        <f>VLOOKUP($A13,'[1]Cuadro 3'!$B$6:$N$169,2,FALSE)</f>
        <v>1</v>
      </c>
      <c r="UJM13">
        <f>VLOOKUP($A13,'[1]Cuadro 3'!$B$6:$N$169,2,FALSE)</f>
        <v>1</v>
      </c>
      <c r="UJN13">
        <f>VLOOKUP($A13,'[1]Cuadro 3'!$B$6:$N$169,2,FALSE)</f>
        <v>1</v>
      </c>
      <c r="UJO13">
        <f>VLOOKUP($A13,'[1]Cuadro 3'!$B$6:$N$169,2,FALSE)</f>
        <v>1</v>
      </c>
      <c r="UJP13">
        <f>VLOOKUP($A13,'[1]Cuadro 3'!$B$6:$N$169,2,FALSE)</f>
        <v>1</v>
      </c>
      <c r="UJQ13">
        <f>VLOOKUP($A13,'[1]Cuadro 3'!$B$6:$N$169,2,FALSE)</f>
        <v>1</v>
      </c>
      <c r="UJR13">
        <f>VLOOKUP($A13,'[1]Cuadro 3'!$B$6:$N$169,2,FALSE)</f>
        <v>1</v>
      </c>
      <c r="UJS13">
        <f>VLOOKUP($A13,'[1]Cuadro 3'!$B$6:$N$169,2,FALSE)</f>
        <v>1</v>
      </c>
      <c r="UJT13">
        <f>VLOOKUP($A13,'[1]Cuadro 3'!$B$6:$N$169,2,FALSE)</f>
        <v>1</v>
      </c>
      <c r="UJU13">
        <f>VLOOKUP($A13,'[1]Cuadro 3'!$B$6:$N$169,2,FALSE)</f>
        <v>1</v>
      </c>
      <c r="UJV13">
        <f>VLOOKUP($A13,'[1]Cuadro 3'!$B$6:$N$169,2,FALSE)</f>
        <v>1</v>
      </c>
      <c r="UJW13">
        <f>VLOOKUP($A13,'[1]Cuadro 3'!$B$6:$N$169,2,FALSE)</f>
        <v>1</v>
      </c>
      <c r="UJX13">
        <f>VLOOKUP($A13,'[1]Cuadro 3'!$B$6:$N$169,2,FALSE)</f>
        <v>1</v>
      </c>
      <c r="UJY13">
        <f>VLOOKUP($A13,'[1]Cuadro 3'!$B$6:$N$169,2,FALSE)</f>
        <v>1</v>
      </c>
      <c r="UJZ13">
        <f>VLOOKUP($A13,'[1]Cuadro 3'!$B$6:$N$169,2,FALSE)</f>
        <v>1</v>
      </c>
      <c r="UKA13">
        <f>VLOOKUP($A13,'[1]Cuadro 3'!$B$6:$N$169,2,FALSE)</f>
        <v>1</v>
      </c>
      <c r="UKB13">
        <f>VLOOKUP($A13,'[1]Cuadro 3'!$B$6:$N$169,2,FALSE)</f>
        <v>1</v>
      </c>
      <c r="UKC13">
        <f>VLOOKUP($A13,'[1]Cuadro 3'!$B$6:$N$169,2,FALSE)</f>
        <v>1</v>
      </c>
      <c r="UKD13">
        <f>VLOOKUP($A13,'[1]Cuadro 3'!$B$6:$N$169,2,FALSE)</f>
        <v>1</v>
      </c>
      <c r="UKE13">
        <f>VLOOKUP($A13,'[1]Cuadro 3'!$B$6:$N$169,2,FALSE)</f>
        <v>1</v>
      </c>
      <c r="UKF13">
        <f>VLOOKUP($A13,'[1]Cuadro 3'!$B$6:$N$169,2,FALSE)</f>
        <v>1</v>
      </c>
      <c r="UKG13">
        <f>VLOOKUP($A13,'[1]Cuadro 3'!$B$6:$N$169,2,FALSE)</f>
        <v>1</v>
      </c>
      <c r="UKH13">
        <f>VLOOKUP($A13,'[1]Cuadro 3'!$B$6:$N$169,2,FALSE)</f>
        <v>1</v>
      </c>
      <c r="UKI13">
        <f>VLOOKUP($A13,'[1]Cuadro 3'!$B$6:$N$169,2,FALSE)</f>
        <v>1</v>
      </c>
      <c r="UKJ13">
        <f>VLOOKUP($A13,'[1]Cuadro 3'!$B$6:$N$169,2,FALSE)</f>
        <v>1</v>
      </c>
      <c r="UKK13">
        <f>VLOOKUP($A13,'[1]Cuadro 3'!$B$6:$N$169,2,FALSE)</f>
        <v>1</v>
      </c>
      <c r="UKL13">
        <f>VLOOKUP($A13,'[1]Cuadro 3'!$B$6:$N$169,2,FALSE)</f>
        <v>1</v>
      </c>
      <c r="UKM13">
        <f>VLOOKUP($A13,'[1]Cuadro 3'!$B$6:$N$169,2,FALSE)</f>
        <v>1</v>
      </c>
      <c r="UKN13">
        <f>VLOOKUP($A13,'[1]Cuadro 3'!$B$6:$N$169,2,FALSE)</f>
        <v>1</v>
      </c>
      <c r="UKO13">
        <f>VLOOKUP($A13,'[1]Cuadro 3'!$B$6:$N$169,2,FALSE)</f>
        <v>1</v>
      </c>
      <c r="UKP13">
        <f>VLOOKUP($A13,'[1]Cuadro 3'!$B$6:$N$169,2,FALSE)</f>
        <v>1</v>
      </c>
      <c r="UKQ13">
        <f>VLOOKUP($A13,'[1]Cuadro 3'!$B$6:$N$169,2,FALSE)</f>
        <v>1</v>
      </c>
      <c r="UKR13">
        <f>VLOOKUP($A13,'[1]Cuadro 3'!$B$6:$N$169,2,FALSE)</f>
        <v>1</v>
      </c>
      <c r="UKS13">
        <f>VLOOKUP($A13,'[1]Cuadro 3'!$B$6:$N$169,2,FALSE)</f>
        <v>1</v>
      </c>
      <c r="UKT13">
        <f>VLOOKUP($A13,'[1]Cuadro 3'!$B$6:$N$169,2,FALSE)</f>
        <v>1</v>
      </c>
      <c r="UKU13">
        <f>VLOOKUP($A13,'[1]Cuadro 3'!$B$6:$N$169,2,FALSE)</f>
        <v>1</v>
      </c>
      <c r="UKV13">
        <f>VLOOKUP($A13,'[1]Cuadro 3'!$B$6:$N$169,2,FALSE)</f>
        <v>1</v>
      </c>
      <c r="UKW13">
        <f>VLOOKUP($A13,'[1]Cuadro 3'!$B$6:$N$169,2,FALSE)</f>
        <v>1</v>
      </c>
      <c r="UKX13">
        <f>VLOOKUP($A13,'[1]Cuadro 3'!$B$6:$N$169,2,FALSE)</f>
        <v>1</v>
      </c>
      <c r="UKY13">
        <f>VLOOKUP($A13,'[1]Cuadro 3'!$B$6:$N$169,2,FALSE)</f>
        <v>1</v>
      </c>
      <c r="UKZ13">
        <f>VLOOKUP($A13,'[1]Cuadro 3'!$B$6:$N$169,2,FALSE)</f>
        <v>1</v>
      </c>
      <c r="ULA13">
        <f>VLOOKUP($A13,'[1]Cuadro 3'!$B$6:$N$169,2,FALSE)</f>
        <v>1</v>
      </c>
      <c r="ULB13">
        <f>VLOOKUP($A13,'[1]Cuadro 3'!$B$6:$N$169,2,FALSE)</f>
        <v>1</v>
      </c>
      <c r="ULC13">
        <f>VLOOKUP($A13,'[1]Cuadro 3'!$B$6:$N$169,2,FALSE)</f>
        <v>1</v>
      </c>
      <c r="ULD13">
        <f>VLOOKUP($A13,'[1]Cuadro 3'!$B$6:$N$169,2,FALSE)</f>
        <v>1</v>
      </c>
      <c r="ULE13">
        <f>VLOOKUP($A13,'[1]Cuadro 3'!$B$6:$N$169,2,FALSE)</f>
        <v>1</v>
      </c>
      <c r="ULF13">
        <f>VLOOKUP($A13,'[1]Cuadro 3'!$B$6:$N$169,2,FALSE)</f>
        <v>1</v>
      </c>
      <c r="ULG13">
        <f>VLOOKUP($A13,'[1]Cuadro 3'!$B$6:$N$169,2,FALSE)</f>
        <v>1</v>
      </c>
      <c r="ULH13">
        <f>VLOOKUP($A13,'[1]Cuadro 3'!$B$6:$N$169,2,FALSE)</f>
        <v>1</v>
      </c>
      <c r="ULI13">
        <f>VLOOKUP($A13,'[1]Cuadro 3'!$B$6:$N$169,2,FALSE)</f>
        <v>1</v>
      </c>
      <c r="ULJ13">
        <f>VLOOKUP($A13,'[1]Cuadro 3'!$B$6:$N$169,2,FALSE)</f>
        <v>1</v>
      </c>
      <c r="ULK13">
        <f>VLOOKUP($A13,'[1]Cuadro 3'!$B$6:$N$169,2,FALSE)</f>
        <v>1</v>
      </c>
      <c r="ULL13">
        <f>VLOOKUP($A13,'[1]Cuadro 3'!$B$6:$N$169,2,FALSE)</f>
        <v>1</v>
      </c>
      <c r="ULM13">
        <f>VLOOKUP($A13,'[1]Cuadro 3'!$B$6:$N$169,2,FALSE)</f>
        <v>1</v>
      </c>
      <c r="ULN13">
        <f>VLOOKUP($A13,'[1]Cuadro 3'!$B$6:$N$169,2,FALSE)</f>
        <v>1</v>
      </c>
      <c r="ULO13">
        <f>VLOOKUP($A13,'[1]Cuadro 3'!$B$6:$N$169,2,FALSE)</f>
        <v>1</v>
      </c>
      <c r="ULP13">
        <f>VLOOKUP($A13,'[1]Cuadro 3'!$B$6:$N$169,2,FALSE)</f>
        <v>1</v>
      </c>
      <c r="ULQ13">
        <f>VLOOKUP($A13,'[1]Cuadro 3'!$B$6:$N$169,2,FALSE)</f>
        <v>1</v>
      </c>
      <c r="ULR13">
        <f>VLOOKUP($A13,'[1]Cuadro 3'!$B$6:$N$169,2,FALSE)</f>
        <v>1</v>
      </c>
      <c r="ULS13">
        <f>VLOOKUP($A13,'[1]Cuadro 3'!$B$6:$N$169,2,FALSE)</f>
        <v>1</v>
      </c>
      <c r="ULT13">
        <f>VLOOKUP($A13,'[1]Cuadro 3'!$B$6:$N$169,2,FALSE)</f>
        <v>1</v>
      </c>
      <c r="ULU13">
        <f>VLOOKUP($A13,'[1]Cuadro 3'!$B$6:$N$169,2,FALSE)</f>
        <v>1</v>
      </c>
      <c r="ULV13">
        <f>VLOOKUP($A13,'[1]Cuadro 3'!$B$6:$N$169,2,FALSE)</f>
        <v>1</v>
      </c>
      <c r="ULW13">
        <f>VLOOKUP($A13,'[1]Cuadro 3'!$B$6:$N$169,2,FALSE)</f>
        <v>1</v>
      </c>
      <c r="ULX13">
        <f>VLOOKUP($A13,'[1]Cuadro 3'!$B$6:$N$169,2,FALSE)</f>
        <v>1</v>
      </c>
      <c r="ULY13">
        <f>VLOOKUP($A13,'[1]Cuadro 3'!$B$6:$N$169,2,FALSE)</f>
        <v>1</v>
      </c>
      <c r="ULZ13">
        <f>VLOOKUP($A13,'[1]Cuadro 3'!$B$6:$N$169,2,FALSE)</f>
        <v>1</v>
      </c>
      <c r="UMA13">
        <f>VLOOKUP($A13,'[1]Cuadro 3'!$B$6:$N$169,2,FALSE)</f>
        <v>1</v>
      </c>
      <c r="UMB13">
        <f>VLOOKUP($A13,'[1]Cuadro 3'!$B$6:$N$169,2,FALSE)</f>
        <v>1</v>
      </c>
      <c r="UMC13">
        <f>VLOOKUP($A13,'[1]Cuadro 3'!$B$6:$N$169,2,FALSE)</f>
        <v>1</v>
      </c>
      <c r="UMD13">
        <f>VLOOKUP($A13,'[1]Cuadro 3'!$B$6:$N$169,2,FALSE)</f>
        <v>1</v>
      </c>
      <c r="UME13">
        <f>VLOOKUP($A13,'[1]Cuadro 3'!$B$6:$N$169,2,FALSE)</f>
        <v>1</v>
      </c>
      <c r="UMF13">
        <f>VLOOKUP($A13,'[1]Cuadro 3'!$B$6:$N$169,2,FALSE)</f>
        <v>1</v>
      </c>
      <c r="UMG13">
        <f>VLOOKUP($A13,'[1]Cuadro 3'!$B$6:$N$169,2,FALSE)</f>
        <v>1</v>
      </c>
      <c r="UMH13">
        <f>VLOOKUP($A13,'[1]Cuadro 3'!$B$6:$N$169,2,FALSE)</f>
        <v>1</v>
      </c>
      <c r="UMI13">
        <f>VLOOKUP($A13,'[1]Cuadro 3'!$B$6:$N$169,2,FALSE)</f>
        <v>1</v>
      </c>
      <c r="UMJ13">
        <f>VLOOKUP($A13,'[1]Cuadro 3'!$B$6:$N$169,2,FALSE)</f>
        <v>1</v>
      </c>
      <c r="UMK13">
        <f>VLOOKUP($A13,'[1]Cuadro 3'!$B$6:$N$169,2,FALSE)</f>
        <v>1</v>
      </c>
      <c r="UML13">
        <f>VLOOKUP($A13,'[1]Cuadro 3'!$B$6:$N$169,2,FALSE)</f>
        <v>1</v>
      </c>
      <c r="UMM13">
        <f>VLOOKUP($A13,'[1]Cuadro 3'!$B$6:$N$169,2,FALSE)</f>
        <v>1</v>
      </c>
      <c r="UMN13">
        <f>VLOOKUP($A13,'[1]Cuadro 3'!$B$6:$N$169,2,FALSE)</f>
        <v>1</v>
      </c>
      <c r="UMO13">
        <f>VLOOKUP($A13,'[1]Cuadro 3'!$B$6:$N$169,2,FALSE)</f>
        <v>1</v>
      </c>
      <c r="UMP13">
        <f>VLOOKUP($A13,'[1]Cuadro 3'!$B$6:$N$169,2,FALSE)</f>
        <v>1</v>
      </c>
      <c r="UMQ13">
        <f>VLOOKUP($A13,'[1]Cuadro 3'!$B$6:$N$169,2,FALSE)</f>
        <v>1</v>
      </c>
      <c r="UMR13">
        <f>VLOOKUP($A13,'[1]Cuadro 3'!$B$6:$N$169,2,FALSE)</f>
        <v>1</v>
      </c>
      <c r="UMS13">
        <f>VLOOKUP($A13,'[1]Cuadro 3'!$B$6:$N$169,2,FALSE)</f>
        <v>1</v>
      </c>
      <c r="UMT13">
        <f>VLOOKUP($A13,'[1]Cuadro 3'!$B$6:$N$169,2,FALSE)</f>
        <v>1</v>
      </c>
      <c r="UMU13">
        <f>VLOOKUP($A13,'[1]Cuadro 3'!$B$6:$N$169,2,FALSE)</f>
        <v>1</v>
      </c>
      <c r="UMV13">
        <f>VLOOKUP($A13,'[1]Cuadro 3'!$B$6:$N$169,2,FALSE)</f>
        <v>1</v>
      </c>
      <c r="UMW13">
        <f>VLOOKUP($A13,'[1]Cuadro 3'!$B$6:$N$169,2,FALSE)</f>
        <v>1</v>
      </c>
      <c r="UMX13">
        <f>VLOOKUP($A13,'[1]Cuadro 3'!$B$6:$N$169,2,FALSE)</f>
        <v>1</v>
      </c>
      <c r="UMY13">
        <f>VLOOKUP($A13,'[1]Cuadro 3'!$B$6:$N$169,2,FALSE)</f>
        <v>1</v>
      </c>
      <c r="UMZ13">
        <f>VLOOKUP($A13,'[1]Cuadro 3'!$B$6:$N$169,2,FALSE)</f>
        <v>1</v>
      </c>
      <c r="UNA13">
        <f>VLOOKUP($A13,'[1]Cuadro 3'!$B$6:$N$169,2,FALSE)</f>
        <v>1</v>
      </c>
      <c r="UNB13">
        <f>VLOOKUP($A13,'[1]Cuadro 3'!$B$6:$N$169,2,FALSE)</f>
        <v>1</v>
      </c>
      <c r="UNC13">
        <f>VLOOKUP($A13,'[1]Cuadro 3'!$B$6:$N$169,2,FALSE)</f>
        <v>1</v>
      </c>
      <c r="UND13">
        <f>VLOOKUP($A13,'[1]Cuadro 3'!$B$6:$N$169,2,FALSE)</f>
        <v>1</v>
      </c>
      <c r="UNE13">
        <f>VLOOKUP($A13,'[1]Cuadro 3'!$B$6:$N$169,2,FALSE)</f>
        <v>1</v>
      </c>
      <c r="UNF13">
        <f>VLOOKUP($A13,'[1]Cuadro 3'!$B$6:$N$169,2,FALSE)</f>
        <v>1</v>
      </c>
      <c r="UNG13">
        <f>VLOOKUP($A13,'[1]Cuadro 3'!$B$6:$N$169,2,FALSE)</f>
        <v>1</v>
      </c>
      <c r="UNH13">
        <f>VLOOKUP($A13,'[1]Cuadro 3'!$B$6:$N$169,2,FALSE)</f>
        <v>1</v>
      </c>
      <c r="UNI13">
        <f>VLOOKUP($A13,'[1]Cuadro 3'!$B$6:$N$169,2,FALSE)</f>
        <v>1</v>
      </c>
      <c r="UNJ13">
        <f>VLOOKUP($A13,'[1]Cuadro 3'!$B$6:$N$169,2,FALSE)</f>
        <v>1</v>
      </c>
      <c r="UNK13">
        <f>VLOOKUP($A13,'[1]Cuadro 3'!$B$6:$N$169,2,FALSE)</f>
        <v>1</v>
      </c>
      <c r="UNL13">
        <f>VLOOKUP($A13,'[1]Cuadro 3'!$B$6:$N$169,2,FALSE)</f>
        <v>1</v>
      </c>
      <c r="UNM13">
        <f>VLOOKUP($A13,'[1]Cuadro 3'!$B$6:$N$169,2,FALSE)</f>
        <v>1</v>
      </c>
      <c r="UNN13">
        <f>VLOOKUP($A13,'[1]Cuadro 3'!$B$6:$N$169,2,FALSE)</f>
        <v>1</v>
      </c>
      <c r="UNO13">
        <f>VLOOKUP($A13,'[1]Cuadro 3'!$B$6:$N$169,2,FALSE)</f>
        <v>1</v>
      </c>
      <c r="UNP13">
        <f>VLOOKUP($A13,'[1]Cuadro 3'!$B$6:$N$169,2,FALSE)</f>
        <v>1</v>
      </c>
      <c r="UNQ13">
        <f>VLOOKUP($A13,'[1]Cuadro 3'!$B$6:$N$169,2,FALSE)</f>
        <v>1</v>
      </c>
      <c r="UNR13">
        <f>VLOOKUP($A13,'[1]Cuadro 3'!$B$6:$N$169,2,FALSE)</f>
        <v>1</v>
      </c>
      <c r="UNS13">
        <f>VLOOKUP($A13,'[1]Cuadro 3'!$B$6:$N$169,2,FALSE)</f>
        <v>1</v>
      </c>
      <c r="UNT13">
        <f>VLOOKUP($A13,'[1]Cuadro 3'!$B$6:$N$169,2,FALSE)</f>
        <v>1</v>
      </c>
      <c r="UNU13">
        <f>VLOOKUP($A13,'[1]Cuadro 3'!$B$6:$N$169,2,FALSE)</f>
        <v>1</v>
      </c>
      <c r="UNV13">
        <f>VLOOKUP($A13,'[1]Cuadro 3'!$B$6:$N$169,2,FALSE)</f>
        <v>1</v>
      </c>
      <c r="UNW13">
        <f>VLOOKUP($A13,'[1]Cuadro 3'!$B$6:$N$169,2,FALSE)</f>
        <v>1</v>
      </c>
      <c r="UNX13">
        <f>VLOOKUP($A13,'[1]Cuadro 3'!$B$6:$N$169,2,FALSE)</f>
        <v>1</v>
      </c>
      <c r="UNY13">
        <f>VLOOKUP($A13,'[1]Cuadro 3'!$B$6:$N$169,2,FALSE)</f>
        <v>1</v>
      </c>
      <c r="UNZ13">
        <f>VLOOKUP($A13,'[1]Cuadro 3'!$B$6:$N$169,2,FALSE)</f>
        <v>1</v>
      </c>
      <c r="UOA13">
        <f>VLOOKUP($A13,'[1]Cuadro 3'!$B$6:$N$169,2,FALSE)</f>
        <v>1</v>
      </c>
      <c r="UOB13">
        <f>VLOOKUP($A13,'[1]Cuadro 3'!$B$6:$N$169,2,FALSE)</f>
        <v>1</v>
      </c>
      <c r="UOC13">
        <f>VLOOKUP($A13,'[1]Cuadro 3'!$B$6:$N$169,2,FALSE)</f>
        <v>1</v>
      </c>
      <c r="UOD13">
        <f>VLOOKUP($A13,'[1]Cuadro 3'!$B$6:$N$169,2,FALSE)</f>
        <v>1</v>
      </c>
      <c r="UOE13">
        <f>VLOOKUP($A13,'[1]Cuadro 3'!$B$6:$N$169,2,FALSE)</f>
        <v>1</v>
      </c>
      <c r="UOF13">
        <f>VLOOKUP($A13,'[1]Cuadro 3'!$B$6:$N$169,2,FALSE)</f>
        <v>1</v>
      </c>
      <c r="UOG13">
        <f>VLOOKUP($A13,'[1]Cuadro 3'!$B$6:$N$169,2,FALSE)</f>
        <v>1</v>
      </c>
      <c r="UOH13">
        <f>VLOOKUP($A13,'[1]Cuadro 3'!$B$6:$N$169,2,FALSE)</f>
        <v>1</v>
      </c>
      <c r="UOI13">
        <f>VLOOKUP($A13,'[1]Cuadro 3'!$B$6:$N$169,2,FALSE)</f>
        <v>1</v>
      </c>
      <c r="UOJ13">
        <f>VLOOKUP($A13,'[1]Cuadro 3'!$B$6:$N$169,2,FALSE)</f>
        <v>1</v>
      </c>
      <c r="UOK13">
        <f>VLOOKUP($A13,'[1]Cuadro 3'!$B$6:$N$169,2,FALSE)</f>
        <v>1</v>
      </c>
      <c r="UOL13">
        <f>VLOOKUP($A13,'[1]Cuadro 3'!$B$6:$N$169,2,FALSE)</f>
        <v>1</v>
      </c>
      <c r="UOM13">
        <f>VLOOKUP($A13,'[1]Cuadro 3'!$B$6:$N$169,2,FALSE)</f>
        <v>1</v>
      </c>
      <c r="UON13">
        <f>VLOOKUP($A13,'[1]Cuadro 3'!$B$6:$N$169,2,FALSE)</f>
        <v>1</v>
      </c>
      <c r="UOO13">
        <f>VLOOKUP($A13,'[1]Cuadro 3'!$B$6:$N$169,2,FALSE)</f>
        <v>1</v>
      </c>
      <c r="UOP13">
        <f>VLOOKUP($A13,'[1]Cuadro 3'!$B$6:$N$169,2,FALSE)</f>
        <v>1</v>
      </c>
      <c r="UOQ13">
        <f>VLOOKUP($A13,'[1]Cuadro 3'!$B$6:$N$169,2,FALSE)</f>
        <v>1</v>
      </c>
      <c r="UOR13">
        <f>VLOOKUP($A13,'[1]Cuadro 3'!$B$6:$N$169,2,FALSE)</f>
        <v>1</v>
      </c>
      <c r="UOS13">
        <f>VLOOKUP($A13,'[1]Cuadro 3'!$B$6:$N$169,2,FALSE)</f>
        <v>1</v>
      </c>
      <c r="UOT13">
        <f>VLOOKUP($A13,'[1]Cuadro 3'!$B$6:$N$169,2,FALSE)</f>
        <v>1</v>
      </c>
      <c r="UOU13">
        <f>VLOOKUP($A13,'[1]Cuadro 3'!$B$6:$N$169,2,FALSE)</f>
        <v>1</v>
      </c>
      <c r="UOV13">
        <f>VLOOKUP($A13,'[1]Cuadro 3'!$B$6:$N$169,2,FALSE)</f>
        <v>1</v>
      </c>
      <c r="UOW13">
        <f>VLOOKUP($A13,'[1]Cuadro 3'!$B$6:$N$169,2,FALSE)</f>
        <v>1</v>
      </c>
      <c r="UOX13">
        <f>VLOOKUP($A13,'[1]Cuadro 3'!$B$6:$N$169,2,FALSE)</f>
        <v>1</v>
      </c>
      <c r="UOY13">
        <f>VLOOKUP($A13,'[1]Cuadro 3'!$B$6:$N$169,2,FALSE)</f>
        <v>1</v>
      </c>
      <c r="UOZ13">
        <f>VLOOKUP($A13,'[1]Cuadro 3'!$B$6:$N$169,2,FALSE)</f>
        <v>1</v>
      </c>
      <c r="UPA13">
        <f>VLOOKUP($A13,'[1]Cuadro 3'!$B$6:$N$169,2,FALSE)</f>
        <v>1</v>
      </c>
      <c r="UPB13">
        <f>VLOOKUP($A13,'[1]Cuadro 3'!$B$6:$N$169,2,FALSE)</f>
        <v>1</v>
      </c>
      <c r="UPC13">
        <f>VLOOKUP($A13,'[1]Cuadro 3'!$B$6:$N$169,2,FALSE)</f>
        <v>1</v>
      </c>
      <c r="UPD13">
        <f>VLOOKUP($A13,'[1]Cuadro 3'!$B$6:$N$169,2,FALSE)</f>
        <v>1</v>
      </c>
      <c r="UPE13">
        <f>VLOOKUP($A13,'[1]Cuadro 3'!$B$6:$N$169,2,FALSE)</f>
        <v>1</v>
      </c>
      <c r="UPF13">
        <f>VLOOKUP($A13,'[1]Cuadro 3'!$B$6:$N$169,2,FALSE)</f>
        <v>1</v>
      </c>
      <c r="UPG13">
        <f>VLOOKUP($A13,'[1]Cuadro 3'!$B$6:$N$169,2,FALSE)</f>
        <v>1</v>
      </c>
      <c r="UPH13">
        <f>VLOOKUP($A13,'[1]Cuadro 3'!$B$6:$N$169,2,FALSE)</f>
        <v>1</v>
      </c>
      <c r="UPI13">
        <f>VLOOKUP($A13,'[1]Cuadro 3'!$B$6:$N$169,2,FALSE)</f>
        <v>1</v>
      </c>
      <c r="UPJ13">
        <f>VLOOKUP($A13,'[1]Cuadro 3'!$B$6:$N$169,2,FALSE)</f>
        <v>1</v>
      </c>
      <c r="UPK13">
        <f>VLOOKUP($A13,'[1]Cuadro 3'!$B$6:$N$169,2,FALSE)</f>
        <v>1</v>
      </c>
      <c r="UPL13">
        <f>VLOOKUP($A13,'[1]Cuadro 3'!$B$6:$N$169,2,FALSE)</f>
        <v>1</v>
      </c>
      <c r="UPM13">
        <f>VLOOKUP($A13,'[1]Cuadro 3'!$B$6:$N$169,2,FALSE)</f>
        <v>1</v>
      </c>
      <c r="UPN13">
        <f>VLOOKUP($A13,'[1]Cuadro 3'!$B$6:$N$169,2,FALSE)</f>
        <v>1</v>
      </c>
      <c r="UPO13">
        <f>VLOOKUP($A13,'[1]Cuadro 3'!$B$6:$N$169,2,FALSE)</f>
        <v>1</v>
      </c>
      <c r="UPP13">
        <f>VLOOKUP($A13,'[1]Cuadro 3'!$B$6:$N$169,2,FALSE)</f>
        <v>1</v>
      </c>
      <c r="UPQ13">
        <f>VLOOKUP($A13,'[1]Cuadro 3'!$B$6:$N$169,2,FALSE)</f>
        <v>1</v>
      </c>
      <c r="UPR13">
        <f>VLOOKUP($A13,'[1]Cuadro 3'!$B$6:$N$169,2,FALSE)</f>
        <v>1</v>
      </c>
      <c r="UPS13">
        <f>VLOOKUP($A13,'[1]Cuadro 3'!$B$6:$N$169,2,FALSE)</f>
        <v>1</v>
      </c>
      <c r="UPT13">
        <f>VLOOKUP($A13,'[1]Cuadro 3'!$B$6:$N$169,2,FALSE)</f>
        <v>1</v>
      </c>
      <c r="UPU13">
        <f>VLOOKUP($A13,'[1]Cuadro 3'!$B$6:$N$169,2,FALSE)</f>
        <v>1</v>
      </c>
      <c r="UPV13">
        <f>VLOOKUP($A13,'[1]Cuadro 3'!$B$6:$N$169,2,FALSE)</f>
        <v>1</v>
      </c>
      <c r="UPW13">
        <f>VLOOKUP($A13,'[1]Cuadro 3'!$B$6:$N$169,2,FALSE)</f>
        <v>1</v>
      </c>
      <c r="UPX13">
        <f>VLOOKUP($A13,'[1]Cuadro 3'!$B$6:$N$169,2,FALSE)</f>
        <v>1</v>
      </c>
      <c r="UPY13">
        <f>VLOOKUP($A13,'[1]Cuadro 3'!$B$6:$N$169,2,FALSE)</f>
        <v>1</v>
      </c>
      <c r="UPZ13">
        <f>VLOOKUP($A13,'[1]Cuadro 3'!$B$6:$N$169,2,FALSE)</f>
        <v>1</v>
      </c>
      <c r="UQA13">
        <f>VLOOKUP($A13,'[1]Cuadro 3'!$B$6:$N$169,2,FALSE)</f>
        <v>1</v>
      </c>
      <c r="UQB13">
        <f>VLOOKUP($A13,'[1]Cuadro 3'!$B$6:$N$169,2,FALSE)</f>
        <v>1</v>
      </c>
      <c r="UQC13">
        <f>VLOOKUP($A13,'[1]Cuadro 3'!$B$6:$N$169,2,FALSE)</f>
        <v>1</v>
      </c>
      <c r="UQD13">
        <f>VLOOKUP($A13,'[1]Cuadro 3'!$B$6:$N$169,2,FALSE)</f>
        <v>1</v>
      </c>
      <c r="UQE13">
        <f>VLOOKUP($A13,'[1]Cuadro 3'!$B$6:$N$169,2,FALSE)</f>
        <v>1</v>
      </c>
      <c r="UQF13">
        <f>VLOOKUP($A13,'[1]Cuadro 3'!$B$6:$N$169,2,FALSE)</f>
        <v>1</v>
      </c>
      <c r="UQG13">
        <f>VLOOKUP($A13,'[1]Cuadro 3'!$B$6:$N$169,2,FALSE)</f>
        <v>1</v>
      </c>
      <c r="UQH13">
        <f>VLOOKUP($A13,'[1]Cuadro 3'!$B$6:$N$169,2,FALSE)</f>
        <v>1</v>
      </c>
      <c r="UQI13">
        <f>VLOOKUP($A13,'[1]Cuadro 3'!$B$6:$N$169,2,FALSE)</f>
        <v>1</v>
      </c>
      <c r="UQJ13">
        <f>VLOOKUP($A13,'[1]Cuadro 3'!$B$6:$N$169,2,FALSE)</f>
        <v>1</v>
      </c>
      <c r="UQK13">
        <f>VLOOKUP($A13,'[1]Cuadro 3'!$B$6:$N$169,2,FALSE)</f>
        <v>1</v>
      </c>
      <c r="UQL13">
        <f>VLOOKUP($A13,'[1]Cuadro 3'!$B$6:$N$169,2,FALSE)</f>
        <v>1</v>
      </c>
      <c r="UQM13">
        <f>VLOOKUP($A13,'[1]Cuadro 3'!$B$6:$N$169,2,FALSE)</f>
        <v>1</v>
      </c>
      <c r="UQN13">
        <f>VLOOKUP($A13,'[1]Cuadro 3'!$B$6:$N$169,2,FALSE)</f>
        <v>1</v>
      </c>
      <c r="UQO13">
        <f>VLOOKUP($A13,'[1]Cuadro 3'!$B$6:$N$169,2,FALSE)</f>
        <v>1</v>
      </c>
      <c r="UQP13">
        <f>VLOOKUP($A13,'[1]Cuadro 3'!$B$6:$N$169,2,FALSE)</f>
        <v>1</v>
      </c>
      <c r="UQQ13">
        <f>VLOOKUP($A13,'[1]Cuadro 3'!$B$6:$N$169,2,FALSE)</f>
        <v>1</v>
      </c>
      <c r="UQR13">
        <f>VLOOKUP($A13,'[1]Cuadro 3'!$B$6:$N$169,2,FALSE)</f>
        <v>1</v>
      </c>
      <c r="UQS13">
        <f>VLOOKUP($A13,'[1]Cuadro 3'!$B$6:$N$169,2,FALSE)</f>
        <v>1</v>
      </c>
      <c r="UQT13">
        <f>VLOOKUP($A13,'[1]Cuadro 3'!$B$6:$N$169,2,FALSE)</f>
        <v>1</v>
      </c>
      <c r="UQU13">
        <f>VLOOKUP($A13,'[1]Cuadro 3'!$B$6:$N$169,2,FALSE)</f>
        <v>1</v>
      </c>
      <c r="UQV13">
        <f>VLOOKUP($A13,'[1]Cuadro 3'!$B$6:$N$169,2,FALSE)</f>
        <v>1</v>
      </c>
      <c r="UQW13">
        <f>VLOOKUP($A13,'[1]Cuadro 3'!$B$6:$N$169,2,FALSE)</f>
        <v>1</v>
      </c>
      <c r="UQX13">
        <f>VLOOKUP($A13,'[1]Cuadro 3'!$B$6:$N$169,2,FALSE)</f>
        <v>1</v>
      </c>
      <c r="UQY13">
        <f>VLOOKUP($A13,'[1]Cuadro 3'!$B$6:$N$169,2,FALSE)</f>
        <v>1</v>
      </c>
      <c r="UQZ13">
        <f>VLOOKUP($A13,'[1]Cuadro 3'!$B$6:$N$169,2,FALSE)</f>
        <v>1</v>
      </c>
      <c r="URA13">
        <f>VLOOKUP($A13,'[1]Cuadro 3'!$B$6:$N$169,2,FALSE)</f>
        <v>1</v>
      </c>
      <c r="URB13">
        <f>VLOOKUP($A13,'[1]Cuadro 3'!$B$6:$N$169,2,FALSE)</f>
        <v>1</v>
      </c>
      <c r="URC13">
        <f>VLOOKUP($A13,'[1]Cuadro 3'!$B$6:$N$169,2,FALSE)</f>
        <v>1</v>
      </c>
      <c r="URD13">
        <f>VLOOKUP($A13,'[1]Cuadro 3'!$B$6:$N$169,2,FALSE)</f>
        <v>1</v>
      </c>
      <c r="URE13">
        <f>VLOOKUP($A13,'[1]Cuadro 3'!$B$6:$N$169,2,FALSE)</f>
        <v>1</v>
      </c>
      <c r="URF13">
        <f>VLOOKUP($A13,'[1]Cuadro 3'!$B$6:$N$169,2,FALSE)</f>
        <v>1</v>
      </c>
      <c r="URG13">
        <f>VLOOKUP($A13,'[1]Cuadro 3'!$B$6:$N$169,2,FALSE)</f>
        <v>1</v>
      </c>
      <c r="URH13">
        <f>VLOOKUP($A13,'[1]Cuadro 3'!$B$6:$N$169,2,FALSE)</f>
        <v>1</v>
      </c>
      <c r="URI13">
        <f>VLOOKUP($A13,'[1]Cuadro 3'!$B$6:$N$169,2,FALSE)</f>
        <v>1</v>
      </c>
      <c r="URJ13">
        <f>VLOOKUP($A13,'[1]Cuadro 3'!$B$6:$N$169,2,FALSE)</f>
        <v>1</v>
      </c>
      <c r="URK13">
        <f>VLOOKUP($A13,'[1]Cuadro 3'!$B$6:$N$169,2,FALSE)</f>
        <v>1</v>
      </c>
      <c r="URL13">
        <f>VLOOKUP($A13,'[1]Cuadro 3'!$B$6:$N$169,2,FALSE)</f>
        <v>1</v>
      </c>
      <c r="URM13">
        <f>VLOOKUP($A13,'[1]Cuadro 3'!$B$6:$N$169,2,FALSE)</f>
        <v>1</v>
      </c>
      <c r="URN13">
        <f>VLOOKUP($A13,'[1]Cuadro 3'!$B$6:$N$169,2,FALSE)</f>
        <v>1</v>
      </c>
      <c r="URO13">
        <f>VLOOKUP($A13,'[1]Cuadro 3'!$B$6:$N$169,2,FALSE)</f>
        <v>1</v>
      </c>
      <c r="URP13">
        <f>VLOOKUP($A13,'[1]Cuadro 3'!$B$6:$N$169,2,FALSE)</f>
        <v>1</v>
      </c>
      <c r="URQ13">
        <f>VLOOKUP($A13,'[1]Cuadro 3'!$B$6:$N$169,2,FALSE)</f>
        <v>1</v>
      </c>
      <c r="URR13">
        <f>VLOOKUP($A13,'[1]Cuadro 3'!$B$6:$N$169,2,FALSE)</f>
        <v>1</v>
      </c>
      <c r="URS13">
        <f>VLOOKUP($A13,'[1]Cuadro 3'!$B$6:$N$169,2,FALSE)</f>
        <v>1</v>
      </c>
      <c r="URT13">
        <f>VLOOKUP($A13,'[1]Cuadro 3'!$B$6:$N$169,2,FALSE)</f>
        <v>1</v>
      </c>
      <c r="URU13">
        <f>VLOOKUP($A13,'[1]Cuadro 3'!$B$6:$N$169,2,FALSE)</f>
        <v>1</v>
      </c>
      <c r="URV13">
        <f>VLOOKUP($A13,'[1]Cuadro 3'!$B$6:$N$169,2,FALSE)</f>
        <v>1</v>
      </c>
      <c r="URW13">
        <f>VLOOKUP($A13,'[1]Cuadro 3'!$B$6:$N$169,2,FALSE)</f>
        <v>1</v>
      </c>
      <c r="URX13">
        <f>VLOOKUP($A13,'[1]Cuadro 3'!$B$6:$N$169,2,FALSE)</f>
        <v>1</v>
      </c>
      <c r="URY13">
        <f>VLOOKUP($A13,'[1]Cuadro 3'!$B$6:$N$169,2,FALSE)</f>
        <v>1</v>
      </c>
      <c r="URZ13">
        <f>VLOOKUP($A13,'[1]Cuadro 3'!$B$6:$N$169,2,FALSE)</f>
        <v>1</v>
      </c>
      <c r="USA13">
        <f>VLOOKUP($A13,'[1]Cuadro 3'!$B$6:$N$169,2,FALSE)</f>
        <v>1</v>
      </c>
      <c r="USB13">
        <f>VLOOKUP($A13,'[1]Cuadro 3'!$B$6:$N$169,2,FALSE)</f>
        <v>1</v>
      </c>
      <c r="USC13">
        <f>VLOOKUP($A13,'[1]Cuadro 3'!$B$6:$N$169,2,FALSE)</f>
        <v>1</v>
      </c>
      <c r="USD13">
        <f>VLOOKUP($A13,'[1]Cuadro 3'!$B$6:$N$169,2,FALSE)</f>
        <v>1</v>
      </c>
      <c r="USE13">
        <f>VLOOKUP($A13,'[1]Cuadro 3'!$B$6:$N$169,2,FALSE)</f>
        <v>1</v>
      </c>
      <c r="USF13">
        <f>VLOOKUP($A13,'[1]Cuadro 3'!$B$6:$N$169,2,FALSE)</f>
        <v>1</v>
      </c>
      <c r="USG13">
        <f>VLOOKUP($A13,'[1]Cuadro 3'!$B$6:$N$169,2,FALSE)</f>
        <v>1</v>
      </c>
      <c r="USH13">
        <f>VLOOKUP($A13,'[1]Cuadro 3'!$B$6:$N$169,2,FALSE)</f>
        <v>1</v>
      </c>
      <c r="USI13">
        <f>VLOOKUP($A13,'[1]Cuadro 3'!$B$6:$N$169,2,FALSE)</f>
        <v>1</v>
      </c>
      <c r="USJ13">
        <f>VLOOKUP($A13,'[1]Cuadro 3'!$B$6:$N$169,2,FALSE)</f>
        <v>1</v>
      </c>
      <c r="USK13">
        <f>VLOOKUP($A13,'[1]Cuadro 3'!$B$6:$N$169,2,FALSE)</f>
        <v>1</v>
      </c>
      <c r="USL13">
        <f>VLOOKUP($A13,'[1]Cuadro 3'!$B$6:$N$169,2,FALSE)</f>
        <v>1</v>
      </c>
      <c r="USM13">
        <f>VLOOKUP($A13,'[1]Cuadro 3'!$B$6:$N$169,2,FALSE)</f>
        <v>1</v>
      </c>
      <c r="USN13">
        <f>VLOOKUP($A13,'[1]Cuadro 3'!$B$6:$N$169,2,FALSE)</f>
        <v>1</v>
      </c>
      <c r="USO13">
        <f>VLOOKUP($A13,'[1]Cuadro 3'!$B$6:$N$169,2,FALSE)</f>
        <v>1</v>
      </c>
      <c r="USP13">
        <f>VLOOKUP($A13,'[1]Cuadro 3'!$B$6:$N$169,2,FALSE)</f>
        <v>1</v>
      </c>
      <c r="USQ13">
        <f>VLOOKUP($A13,'[1]Cuadro 3'!$B$6:$N$169,2,FALSE)</f>
        <v>1</v>
      </c>
      <c r="USR13">
        <f>VLOOKUP($A13,'[1]Cuadro 3'!$B$6:$N$169,2,FALSE)</f>
        <v>1</v>
      </c>
      <c r="USS13">
        <f>VLOOKUP($A13,'[1]Cuadro 3'!$B$6:$N$169,2,FALSE)</f>
        <v>1</v>
      </c>
      <c r="UST13">
        <f>VLOOKUP($A13,'[1]Cuadro 3'!$B$6:$N$169,2,FALSE)</f>
        <v>1</v>
      </c>
      <c r="USU13">
        <f>VLOOKUP($A13,'[1]Cuadro 3'!$B$6:$N$169,2,FALSE)</f>
        <v>1</v>
      </c>
      <c r="USV13">
        <f>VLOOKUP($A13,'[1]Cuadro 3'!$B$6:$N$169,2,FALSE)</f>
        <v>1</v>
      </c>
      <c r="USW13">
        <f>VLOOKUP($A13,'[1]Cuadro 3'!$B$6:$N$169,2,FALSE)</f>
        <v>1</v>
      </c>
      <c r="USX13">
        <f>VLOOKUP($A13,'[1]Cuadro 3'!$B$6:$N$169,2,FALSE)</f>
        <v>1</v>
      </c>
      <c r="USY13">
        <f>VLOOKUP($A13,'[1]Cuadro 3'!$B$6:$N$169,2,FALSE)</f>
        <v>1</v>
      </c>
      <c r="USZ13">
        <f>VLOOKUP($A13,'[1]Cuadro 3'!$B$6:$N$169,2,FALSE)</f>
        <v>1</v>
      </c>
      <c r="UTA13">
        <f>VLOOKUP($A13,'[1]Cuadro 3'!$B$6:$N$169,2,FALSE)</f>
        <v>1</v>
      </c>
      <c r="UTB13">
        <f>VLOOKUP($A13,'[1]Cuadro 3'!$B$6:$N$169,2,FALSE)</f>
        <v>1</v>
      </c>
      <c r="UTC13">
        <f>VLOOKUP($A13,'[1]Cuadro 3'!$B$6:$N$169,2,FALSE)</f>
        <v>1</v>
      </c>
      <c r="UTD13">
        <f>VLOOKUP($A13,'[1]Cuadro 3'!$B$6:$N$169,2,FALSE)</f>
        <v>1</v>
      </c>
      <c r="UTE13">
        <f>VLOOKUP($A13,'[1]Cuadro 3'!$B$6:$N$169,2,FALSE)</f>
        <v>1</v>
      </c>
      <c r="UTF13">
        <f>VLOOKUP($A13,'[1]Cuadro 3'!$B$6:$N$169,2,FALSE)</f>
        <v>1</v>
      </c>
      <c r="UTG13">
        <f>VLOOKUP($A13,'[1]Cuadro 3'!$B$6:$N$169,2,FALSE)</f>
        <v>1</v>
      </c>
      <c r="UTH13">
        <f>VLOOKUP($A13,'[1]Cuadro 3'!$B$6:$N$169,2,FALSE)</f>
        <v>1</v>
      </c>
      <c r="UTI13">
        <f>VLOOKUP($A13,'[1]Cuadro 3'!$B$6:$N$169,2,FALSE)</f>
        <v>1</v>
      </c>
      <c r="UTJ13">
        <f>VLOOKUP($A13,'[1]Cuadro 3'!$B$6:$N$169,2,FALSE)</f>
        <v>1</v>
      </c>
      <c r="UTK13">
        <f>VLOOKUP($A13,'[1]Cuadro 3'!$B$6:$N$169,2,FALSE)</f>
        <v>1</v>
      </c>
      <c r="UTL13">
        <f>VLOOKUP($A13,'[1]Cuadro 3'!$B$6:$N$169,2,FALSE)</f>
        <v>1</v>
      </c>
      <c r="UTM13">
        <f>VLOOKUP($A13,'[1]Cuadro 3'!$B$6:$N$169,2,FALSE)</f>
        <v>1</v>
      </c>
      <c r="UTN13">
        <f>VLOOKUP($A13,'[1]Cuadro 3'!$B$6:$N$169,2,FALSE)</f>
        <v>1</v>
      </c>
      <c r="UTO13">
        <f>VLOOKUP($A13,'[1]Cuadro 3'!$B$6:$N$169,2,FALSE)</f>
        <v>1</v>
      </c>
      <c r="UTP13">
        <f>VLOOKUP($A13,'[1]Cuadro 3'!$B$6:$N$169,2,FALSE)</f>
        <v>1</v>
      </c>
      <c r="UTQ13">
        <f>VLOOKUP($A13,'[1]Cuadro 3'!$B$6:$N$169,2,FALSE)</f>
        <v>1</v>
      </c>
      <c r="UTR13">
        <f>VLOOKUP($A13,'[1]Cuadro 3'!$B$6:$N$169,2,FALSE)</f>
        <v>1</v>
      </c>
      <c r="UTS13">
        <f>VLOOKUP($A13,'[1]Cuadro 3'!$B$6:$N$169,2,FALSE)</f>
        <v>1</v>
      </c>
      <c r="UTT13">
        <f>VLOOKUP($A13,'[1]Cuadro 3'!$B$6:$N$169,2,FALSE)</f>
        <v>1</v>
      </c>
      <c r="UTU13">
        <f>VLOOKUP($A13,'[1]Cuadro 3'!$B$6:$N$169,2,FALSE)</f>
        <v>1</v>
      </c>
      <c r="UTV13">
        <f>VLOOKUP($A13,'[1]Cuadro 3'!$B$6:$N$169,2,FALSE)</f>
        <v>1</v>
      </c>
      <c r="UTW13">
        <f>VLOOKUP($A13,'[1]Cuadro 3'!$B$6:$N$169,2,FALSE)</f>
        <v>1</v>
      </c>
      <c r="UTX13">
        <f>VLOOKUP($A13,'[1]Cuadro 3'!$B$6:$N$169,2,FALSE)</f>
        <v>1</v>
      </c>
      <c r="UTY13">
        <f>VLOOKUP($A13,'[1]Cuadro 3'!$B$6:$N$169,2,FALSE)</f>
        <v>1</v>
      </c>
      <c r="UTZ13">
        <f>VLOOKUP($A13,'[1]Cuadro 3'!$B$6:$N$169,2,FALSE)</f>
        <v>1</v>
      </c>
      <c r="UUA13">
        <f>VLOOKUP($A13,'[1]Cuadro 3'!$B$6:$N$169,2,FALSE)</f>
        <v>1</v>
      </c>
      <c r="UUB13">
        <f>VLOOKUP($A13,'[1]Cuadro 3'!$B$6:$N$169,2,FALSE)</f>
        <v>1</v>
      </c>
      <c r="UUC13">
        <f>VLOOKUP($A13,'[1]Cuadro 3'!$B$6:$N$169,2,FALSE)</f>
        <v>1</v>
      </c>
      <c r="UUD13">
        <f>VLOOKUP($A13,'[1]Cuadro 3'!$B$6:$N$169,2,FALSE)</f>
        <v>1</v>
      </c>
      <c r="UUE13">
        <f>VLOOKUP($A13,'[1]Cuadro 3'!$B$6:$N$169,2,FALSE)</f>
        <v>1</v>
      </c>
      <c r="UUF13">
        <f>VLOOKUP($A13,'[1]Cuadro 3'!$B$6:$N$169,2,FALSE)</f>
        <v>1</v>
      </c>
      <c r="UUG13">
        <f>VLOOKUP($A13,'[1]Cuadro 3'!$B$6:$N$169,2,FALSE)</f>
        <v>1</v>
      </c>
      <c r="UUH13">
        <f>VLOOKUP($A13,'[1]Cuadro 3'!$B$6:$N$169,2,FALSE)</f>
        <v>1</v>
      </c>
      <c r="UUI13">
        <f>VLOOKUP($A13,'[1]Cuadro 3'!$B$6:$N$169,2,FALSE)</f>
        <v>1</v>
      </c>
      <c r="UUJ13">
        <f>VLOOKUP($A13,'[1]Cuadro 3'!$B$6:$N$169,2,FALSE)</f>
        <v>1</v>
      </c>
      <c r="UUK13">
        <f>VLOOKUP($A13,'[1]Cuadro 3'!$B$6:$N$169,2,FALSE)</f>
        <v>1</v>
      </c>
      <c r="UUL13">
        <f>VLOOKUP($A13,'[1]Cuadro 3'!$B$6:$N$169,2,FALSE)</f>
        <v>1</v>
      </c>
      <c r="UUM13">
        <f>VLOOKUP($A13,'[1]Cuadro 3'!$B$6:$N$169,2,FALSE)</f>
        <v>1</v>
      </c>
      <c r="UUN13">
        <f>VLOOKUP($A13,'[1]Cuadro 3'!$B$6:$N$169,2,FALSE)</f>
        <v>1</v>
      </c>
      <c r="UUO13">
        <f>VLOOKUP($A13,'[1]Cuadro 3'!$B$6:$N$169,2,FALSE)</f>
        <v>1</v>
      </c>
      <c r="UUP13">
        <f>VLOOKUP($A13,'[1]Cuadro 3'!$B$6:$N$169,2,FALSE)</f>
        <v>1</v>
      </c>
      <c r="UUQ13">
        <f>VLOOKUP($A13,'[1]Cuadro 3'!$B$6:$N$169,2,FALSE)</f>
        <v>1</v>
      </c>
      <c r="UUR13">
        <f>VLOOKUP($A13,'[1]Cuadro 3'!$B$6:$N$169,2,FALSE)</f>
        <v>1</v>
      </c>
      <c r="UUS13">
        <f>VLOOKUP($A13,'[1]Cuadro 3'!$B$6:$N$169,2,FALSE)</f>
        <v>1</v>
      </c>
      <c r="UUT13">
        <f>VLOOKUP($A13,'[1]Cuadro 3'!$B$6:$N$169,2,FALSE)</f>
        <v>1</v>
      </c>
      <c r="UUU13">
        <f>VLOOKUP($A13,'[1]Cuadro 3'!$B$6:$N$169,2,FALSE)</f>
        <v>1</v>
      </c>
      <c r="UUV13">
        <f>VLOOKUP($A13,'[1]Cuadro 3'!$B$6:$N$169,2,FALSE)</f>
        <v>1</v>
      </c>
      <c r="UUW13">
        <f>VLOOKUP($A13,'[1]Cuadro 3'!$B$6:$N$169,2,FALSE)</f>
        <v>1</v>
      </c>
      <c r="UUX13">
        <f>VLOOKUP($A13,'[1]Cuadro 3'!$B$6:$N$169,2,FALSE)</f>
        <v>1</v>
      </c>
      <c r="UUY13">
        <f>VLOOKUP($A13,'[1]Cuadro 3'!$B$6:$N$169,2,FALSE)</f>
        <v>1</v>
      </c>
      <c r="UUZ13">
        <f>VLOOKUP($A13,'[1]Cuadro 3'!$B$6:$N$169,2,FALSE)</f>
        <v>1</v>
      </c>
      <c r="UVA13">
        <f>VLOOKUP($A13,'[1]Cuadro 3'!$B$6:$N$169,2,FALSE)</f>
        <v>1</v>
      </c>
      <c r="UVB13">
        <f>VLOOKUP($A13,'[1]Cuadro 3'!$B$6:$N$169,2,FALSE)</f>
        <v>1</v>
      </c>
      <c r="UVC13">
        <f>VLOOKUP($A13,'[1]Cuadro 3'!$B$6:$N$169,2,FALSE)</f>
        <v>1</v>
      </c>
      <c r="UVD13">
        <f>VLOOKUP($A13,'[1]Cuadro 3'!$B$6:$N$169,2,FALSE)</f>
        <v>1</v>
      </c>
      <c r="UVE13">
        <f>VLOOKUP($A13,'[1]Cuadro 3'!$B$6:$N$169,2,FALSE)</f>
        <v>1</v>
      </c>
      <c r="UVF13">
        <f>VLOOKUP($A13,'[1]Cuadro 3'!$B$6:$N$169,2,FALSE)</f>
        <v>1</v>
      </c>
      <c r="UVG13">
        <f>VLOOKUP($A13,'[1]Cuadro 3'!$B$6:$N$169,2,FALSE)</f>
        <v>1</v>
      </c>
      <c r="UVH13">
        <f>VLOOKUP($A13,'[1]Cuadro 3'!$B$6:$N$169,2,FALSE)</f>
        <v>1</v>
      </c>
      <c r="UVI13">
        <f>VLOOKUP($A13,'[1]Cuadro 3'!$B$6:$N$169,2,FALSE)</f>
        <v>1</v>
      </c>
      <c r="UVJ13">
        <f>VLOOKUP($A13,'[1]Cuadro 3'!$B$6:$N$169,2,FALSE)</f>
        <v>1</v>
      </c>
      <c r="UVK13">
        <f>VLOOKUP($A13,'[1]Cuadro 3'!$B$6:$N$169,2,FALSE)</f>
        <v>1</v>
      </c>
      <c r="UVL13">
        <f>VLOOKUP($A13,'[1]Cuadro 3'!$B$6:$N$169,2,FALSE)</f>
        <v>1</v>
      </c>
      <c r="UVM13">
        <f>VLOOKUP($A13,'[1]Cuadro 3'!$B$6:$N$169,2,FALSE)</f>
        <v>1</v>
      </c>
      <c r="UVN13">
        <f>VLOOKUP($A13,'[1]Cuadro 3'!$B$6:$N$169,2,FALSE)</f>
        <v>1</v>
      </c>
      <c r="UVO13">
        <f>VLOOKUP($A13,'[1]Cuadro 3'!$B$6:$N$169,2,FALSE)</f>
        <v>1</v>
      </c>
      <c r="UVP13">
        <f>VLOOKUP($A13,'[1]Cuadro 3'!$B$6:$N$169,2,FALSE)</f>
        <v>1</v>
      </c>
      <c r="UVQ13">
        <f>VLOOKUP($A13,'[1]Cuadro 3'!$B$6:$N$169,2,FALSE)</f>
        <v>1</v>
      </c>
      <c r="UVR13">
        <f>VLOOKUP($A13,'[1]Cuadro 3'!$B$6:$N$169,2,FALSE)</f>
        <v>1</v>
      </c>
      <c r="UVS13">
        <f>VLOOKUP($A13,'[1]Cuadro 3'!$B$6:$N$169,2,FALSE)</f>
        <v>1</v>
      </c>
      <c r="UVT13">
        <f>VLOOKUP($A13,'[1]Cuadro 3'!$B$6:$N$169,2,FALSE)</f>
        <v>1</v>
      </c>
      <c r="UVU13">
        <f>VLOOKUP($A13,'[1]Cuadro 3'!$B$6:$N$169,2,FALSE)</f>
        <v>1</v>
      </c>
      <c r="UVV13">
        <f>VLOOKUP($A13,'[1]Cuadro 3'!$B$6:$N$169,2,FALSE)</f>
        <v>1</v>
      </c>
      <c r="UVW13">
        <f>VLOOKUP($A13,'[1]Cuadro 3'!$B$6:$N$169,2,FALSE)</f>
        <v>1</v>
      </c>
      <c r="UVX13">
        <f>VLOOKUP($A13,'[1]Cuadro 3'!$B$6:$N$169,2,FALSE)</f>
        <v>1</v>
      </c>
      <c r="UVY13">
        <f>VLOOKUP($A13,'[1]Cuadro 3'!$B$6:$N$169,2,FALSE)</f>
        <v>1</v>
      </c>
      <c r="UVZ13">
        <f>VLOOKUP($A13,'[1]Cuadro 3'!$B$6:$N$169,2,FALSE)</f>
        <v>1</v>
      </c>
      <c r="UWA13">
        <f>VLOOKUP($A13,'[1]Cuadro 3'!$B$6:$N$169,2,FALSE)</f>
        <v>1</v>
      </c>
      <c r="UWB13">
        <f>VLOOKUP($A13,'[1]Cuadro 3'!$B$6:$N$169,2,FALSE)</f>
        <v>1</v>
      </c>
      <c r="UWC13">
        <f>VLOOKUP($A13,'[1]Cuadro 3'!$B$6:$N$169,2,FALSE)</f>
        <v>1</v>
      </c>
      <c r="UWD13">
        <f>VLOOKUP($A13,'[1]Cuadro 3'!$B$6:$N$169,2,FALSE)</f>
        <v>1</v>
      </c>
      <c r="UWE13">
        <f>VLOOKUP($A13,'[1]Cuadro 3'!$B$6:$N$169,2,FALSE)</f>
        <v>1</v>
      </c>
      <c r="UWF13">
        <f>VLOOKUP($A13,'[1]Cuadro 3'!$B$6:$N$169,2,FALSE)</f>
        <v>1</v>
      </c>
      <c r="UWG13">
        <f>VLOOKUP($A13,'[1]Cuadro 3'!$B$6:$N$169,2,FALSE)</f>
        <v>1</v>
      </c>
      <c r="UWH13">
        <f>VLOOKUP($A13,'[1]Cuadro 3'!$B$6:$N$169,2,FALSE)</f>
        <v>1</v>
      </c>
      <c r="UWI13">
        <f>VLOOKUP($A13,'[1]Cuadro 3'!$B$6:$N$169,2,FALSE)</f>
        <v>1</v>
      </c>
      <c r="UWJ13">
        <f>VLOOKUP($A13,'[1]Cuadro 3'!$B$6:$N$169,2,FALSE)</f>
        <v>1</v>
      </c>
      <c r="UWK13">
        <f>VLOOKUP($A13,'[1]Cuadro 3'!$B$6:$N$169,2,FALSE)</f>
        <v>1</v>
      </c>
      <c r="UWL13">
        <f>VLOOKUP($A13,'[1]Cuadro 3'!$B$6:$N$169,2,FALSE)</f>
        <v>1</v>
      </c>
      <c r="UWM13">
        <f>VLOOKUP($A13,'[1]Cuadro 3'!$B$6:$N$169,2,FALSE)</f>
        <v>1</v>
      </c>
      <c r="UWN13">
        <f>VLOOKUP($A13,'[1]Cuadro 3'!$B$6:$N$169,2,FALSE)</f>
        <v>1</v>
      </c>
      <c r="UWO13">
        <f>VLOOKUP($A13,'[1]Cuadro 3'!$B$6:$N$169,2,FALSE)</f>
        <v>1</v>
      </c>
      <c r="UWP13">
        <f>VLOOKUP($A13,'[1]Cuadro 3'!$B$6:$N$169,2,FALSE)</f>
        <v>1</v>
      </c>
      <c r="UWQ13">
        <f>VLOOKUP($A13,'[1]Cuadro 3'!$B$6:$N$169,2,FALSE)</f>
        <v>1</v>
      </c>
      <c r="UWR13">
        <f>VLOOKUP($A13,'[1]Cuadro 3'!$B$6:$N$169,2,FALSE)</f>
        <v>1</v>
      </c>
      <c r="UWS13">
        <f>VLOOKUP($A13,'[1]Cuadro 3'!$B$6:$N$169,2,FALSE)</f>
        <v>1</v>
      </c>
      <c r="UWT13">
        <f>VLOOKUP($A13,'[1]Cuadro 3'!$B$6:$N$169,2,FALSE)</f>
        <v>1</v>
      </c>
      <c r="UWU13">
        <f>VLOOKUP($A13,'[1]Cuadro 3'!$B$6:$N$169,2,FALSE)</f>
        <v>1</v>
      </c>
      <c r="UWV13">
        <f>VLOOKUP($A13,'[1]Cuadro 3'!$B$6:$N$169,2,FALSE)</f>
        <v>1</v>
      </c>
      <c r="UWW13">
        <f>VLOOKUP($A13,'[1]Cuadro 3'!$B$6:$N$169,2,FALSE)</f>
        <v>1</v>
      </c>
      <c r="UWX13">
        <f>VLOOKUP($A13,'[1]Cuadro 3'!$B$6:$N$169,2,FALSE)</f>
        <v>1</v>
      </c>
      <c r="UWY13">
        <f>VLOOKUP($A13,'[1]Cuadro 3'!$B$6:$N$169,2,FALSE)</f>
        <v>1</v>
      </c>
      <c r="UWZ13">
        <f>VLOOKUP($A13,'[1]Cuadro 3'!$B$6:$N$169,2,FALSE)</f>
        <v>1</v>
      </c>
      <c r="UXA13">
        <f>VLOOKUP($A13,'[1]Cuadro 3'!$B$6:$N$169,2,FALSE)</f>
        <v>1</v>
      </c>
      <c r="UXB13">
        <f>VLOOKUP($A13,'[1]Cuadro 3'!$B$6:$N$169,2,FALSE)</f>
        <v>1</v>
      </c>
      <c r="UXC13">
        <f>VLOOKUP($A13,'[1]Cuadro 3'!$B$6:$N$169,2,FALSE)</f>
        <v>1</v>
      </c>
      <c r="UXD13">
        <f>VLOOKUP($A13,'[1]Cuadro 3'!$B$6:$N$169,2,FALSE)</f>
        <v>1</v>
      </c>
      <c r="UXE13">
        <f>VLOOKUP($A13,'[1]Cuadro 3'!$B$6:$N$169,2,FALSE)</f>
        <v>1</v>
      </c>
      <c r="UXF13">
        <f>VLOOKUP($A13,'[1]Cuadro 3'!$B$6:$N$169,2,FALSE)</f>
        <v>1</v>
      </c>
      <c r="UXG13">
        <f>VLOOKUP($A13,'[1]Cuadro 3'!$B$6:$N$169,2,FALSE)</f>
        <v>1</v>
      </c>
      <c r="UXH13">
        <f>VLOOKUP($A13,'[1]Cuadro 3'!$B$6:$N$169,2,FALSE)</f>
        <v>1</v>
      </c>
      <c r="UXI13">
        <f>VLOOKUP($A13,'[1]Cuadro 3'!$B$6:$N$169,2,FALSE)</f>
        <v>1</v>
      </c>
      <c r="UXJ13">
        <f>VLOOKUP($A13,'[1]Cuadro 3'!$B$6:$N$169,2,FALSE)</f>
        <v>1</v>
      </c>
      <c r="UXK13">
        <f>VLOOKUP($A13,'[1]Cuadro 3'!$B$6:$N$169,2,FALSE)</f>
        <v>1</v>
      </c>
      <c r="UXL13">
        <f>VLOOKUP($A13,'[1]Cuadro 3'!$B$6:$N$169,2,FALSE)</f>
        <v>1</v>
      </c>
      <c r="UXM13">
        <f>VLOOKUP($A13,'[1]Cuadro 3'!$B$6:$N$169,2,FALSE)</f>
        <v>1</v>
      </c>
      <c r="UXN13">
        <f>VLOOKUP($A13,'[1]Cuadro 3'!$B$6:$N$169,2,FALSE)</f>
        <v>1</v>
      </c>
      <c r="UXO13">
        <f>VLOOKUP($A13,'[1]Cuadro 3'!$B$6:$N$169,2,FALSE)</f>
        <v>1</v>
      </c>
      <c r="UXP13">
        <f>VLOOKUP($A13,'[1]Cuadro 3'!$B$6:$N$169,2,FALSE)</f>
        <v>1</v>
      </c>
      <c r="UXQ13">
        <f>VLOOKUP($A13,'[1]Cuadro 3'!$B$6:$N$169,2,FALSE)</f>
        <v>1</v>
      </c>
      <c r="UXR13">
        <f>VLOOKUP($A13,'[1]Cuadro 3'!$B$6:$N$169,2,FALSE)</f>
        <v>1</v>
      </c>
      <c r="UXS13">
        <f>VLOOKUP($A13,'[1]Cuadro 3'!$B$6:$N$169,2,FALSE)</f>
        <v>1</v>
      </c>
      <c r="UXT13">
        <f>VLOOKUP($A13,'[1]Cuadro 3'!$B$6:$N$169,2,FALSE)</f>
        <v>1</v>
      </c>
      <c r="UXU13">
        <f>VLOOKUP($A13,'[1]Cuadro 3'!$B$6:$N$169,2,FALSE)</f>
        <v>1</v>
      </c>
      <c r="UXV13">
        <f>VLOOKUP($A13,'[1]Cuadro 3'!$B$6:$N$169,2,FALSE)</f>
        <v>1</v>
      </c>
      <c r="UXW13">
        <f>VLOOKUP($A13,'[1]Cuadro 3'!$B$6:$N$169,2,FALSE)</f>
        <v>1</v>
      </c>
      <c r="UXX13">
        <f>VLOOKUP($A13,'[1]Cuadro 3'!$B$6:$N$169,2,FALSE)</f>
        <v>1</v>
      </c>
      <c r="UXY13">
        <f>VLOOKUP($A13,'[1]Cuadro 3'!$B$6:$N$169,2,FALSE)</f>
        <v>1</v>
      </c>
      <c r="UXZ13">
        <f>VLOOKUP($A13,'[1]Cuadro 3'!$B$6:$N$169,2,FALSE)</f>
        <v>1</v>
      </c>
      <c r="UYA13">
        <f>VLOOKUP($A13,'[1]Cuadro 3'!$B$6:$N$169,2,FALSE)</f>
        <v>1</v>
      </c>
      <c r="UYB13">
        <f>VLOOKUP($A13,'[1]Cuadro 3'!$B$6:$N$169,2,FALSE)</f>
        <v>1</v>
      </c>
      <c r="UYC13">
        <f>VLOOKUP($A13,'[1]Cuadro 3'!$B$6:$N$169,2,FALSE)</f>
        <v>1</v>
      </c>
      <c r="UYD13">
        <f>VLOOKUP($A13,'[1]Cuadro 3'!$B$6:$N$169,2,FALSE)</f>
        <v>1</v>
      </c>
      <c r="UYE13">
        <f>VLOOKUP($A13,'[1]Cuadro 3'!$B$6:$N$169,2,FALSE)</f>
        <v>1</v>
      </c>
      <c r="UYF13">
        <f>VLOOKUP($A13,'[1]Cuadro 3'!$B$6:$N$169,2,FALSE)</f>
        <v>1</v>
      </c>
      <c r="UYG13">
        <f>VLOOKUP($A13,'[1]Cuadro 3'!$B$6:$N$169,2,FALSE)</f>
        <v>1</v>
      </c>
      <c r="UYH13">
        <f>VLOOKUP($A13,'[1]Cuadro 3'!$B$6:$N$169,2,FALSE)</f>
        <v>1</v>
      </c>
      <c r="UYI13">
        <f>VLOOKUP($A13,'[1]Cuadro 3'!$B$6:$N$169,2,FALSE)</f>
        <v>1</v>
      </c>
      <c r="UYJ13">
        <f>VLOOKUP($A13,'[1]Cuadro 3'!$B$6:$N$169,2,FALSE)</f>
        <v>1</v>
      </c>
      <c r="UYK13">
        <f>VLOOKUP($A13,'[1]Cuadro 3'!$B$6:$N$169,2,FALSE)</f>
        <v>1</v>
      </c>
      <c r="UYL13">
        <f>VLOOKUP($A13,'[1]Cuadro 3'!$B$6:$N$169,2,FALSE)</f>
        <v>1</v>
      </c>
      <c r="UYM13">
        <f>VLOOKUP($A13,'[1]Cuadro 3'!$B$6:$N$169,2,FALSE)</f>
        <v>1</v>
      </c>
      <c r="UYN13">
        <f>VLOOKUP($A13,'[1]Cuadro 3'!$B$6:$N$169,2,FALSE)</f>
        <v>1</v>
      </c>
      <c r="UYO13">
        <f>VLOOKUP($A13,'[1]Cuadro 3'!$B$6:$N$169,2,FALSE)</f>
        <v>1</v>
      </c>
      <c r="UYP13">
        <f>VLOOKUP($A13,'[1]Cuadro 3'!$B$6:$N$169,2,FALSE)</f>
        <v>1</v>
      </c>
      <c r="UYQ13">
        <f>VLOOKUP($A13,'[1]Cuadro 3'!$B$6:$N$169,2,FALSE)</f>
        <v>1</v>
      </c>
      <c r="UYR13">
        <f>VLOOKUP($A13,'[1]Cuadro 3'!$B$6:$N$169,2,FALSE)</f>
        <v>1</v>
      </c>
      <c r="UYS13">
        <f>VLOOKUP($A13,'[1]Cuadro 3'!$B$6:$N$169,2,FALSE)</f>
        <v>1</v>
      </c>
      <c r="UYT13">
        <f>VLOOKUP($A13,'[1]Cuadro 3'!$B$6:$N$169,2,FALSE)</f>
        <v>1</v>
      </c>
      <c r="UYU13">
        <f>VLOOKUP($A13,'[1]Cuadro 3'!$B$6:$N$169,2,FALSE)</f>
        <v>1</v>
      </c>
      <c r="UYV13">
        <f>VLOOKUP($A13,'[1]Cuadro 3'!$B$6:$N$169,2,FALSE)</f>
        <v>1</v>
      </c>
      <c r="UYW13">
        <f>VLOOKUP($A13,'[1]Cuadro 3'!$B$6:$N$169,2,FALSE)</f>
        <v>1</v>
      </c>
      <c r="UYX13">
        <f>VLOOKUP($A13,'[1]Cuadro 3'!$B$6:$N$169,2,FALSE)</f>
        <v>1</v>
      </c>
      <c r="UYY13">
        <f>VLOOKUP($A13,'[1]Cuadro 3'!$B$6:$N$169,2,FALSE)</f>
        <v>1</v>
      </c>
      <c r="UYZ13">
        <f>VLOOKUP($A13,'[1]Cuadro 3'!$B$6:$N$169,2,FALSE)</f>
        <v>1</v>
      </c>
      <c r="UZA13">
        <f>VLOOKUP($A13,'[1]Cuadro 3'!$B$6:$N$169,2,FALSE)</f>
        <v>1</v>
      </c>
      <c r="UZB13">
        <f>VLOOKUP($A13,'[1]Cuadro 3'!$B$6:$N$169,2,FALSE)</f>
        <v>1</v>
      </c>
      <c r="UZC13">
        <f>VLOOKUP($A13,'[1]Cuadro 3'!$B$6:$N$169,2,FALSE)</f>
        <v>1</v>
      </c>
      <c r="UZD13">
        <f>VLOOKUP($A13,'[1]Cuadro 3'!$B$6:$N$169,2,FALSE)</f>
        <v>1</v>
      </c>
      <c r="UZE13">
        <f>VLOOKUP($A13,'[1]Cuadro 3'!$B$6:$N$169,2,FALSE)</f>
        <v>1</v>
      </c>
      <c r="UZF13">
        <f>VLOOKUP($A13,'[1]Cuadro 3'!$B$6:$N$169,2,FALSE)</f>
        <v>1</v>
      </c>
      <c r="UZG13">
        <f>VLOOKUP($A13,'[1]Cuadro 3'!$B$6:$N$169,2,FALSE)</f>
        <v>1</v>
      </c>
      <c r="UZH13">
        <f>VLOOKUP($A13,'[1]Cuadro 3'!$B$6:$N$169,2,FALSE)</f>
        <v>1</v>
      </c>
      <c r="UZI13">
        <f>VLOOKUP($A13,'[1]Cuadro 3'!$B$6:$N$169,2,FALSE)</f>
        <v>1</v>
      </c>
      <c r="UZJ13">
        <f>VLOOKUP($A13,'[1]Cuadro 3'!$B$6:$N$169,2,FALSE)</f>
        <v>1</v>
      </c>
      <c r="UZK13">
        <f>VLOOKUP($A13,'[1]Cuadro 3'!$B$6:$N$169,2,FALSE)</f>
        <v>1</v>
      </c>
      <c r="UZL13">
        <f>VLOOKUP($A13,'[1]Cuadro 3'!$B$6:$N$169,2,FALSE)</f>
        <v>1</v>
      </c>
      <c r="UZM13">
        <f>VLOOKUP($A13,'[1]Cuadro 3'!$B$6:$N$169,2,FALSE)</f>
        <v>1</v>
      </c>
      <c r="UZN13">
        <f>VLOOKUP($A13,'[1]Cuadro 3'!$B$6:$N$169,2,FALSE)</f>
        <v>1</v>
      </c>
      <c r="UZO13">
        <f>VLOOKUP($A13,'[1]Cuadro 3'!$B$6:$N$169,2,FALSE)</f>
        <v>1</v>
      </c>
      <c r="UZP13">
        <f>VLOOKUP($A13,'[1]Cuadro 3'!$B$6:$N$169,2,FALSE)</f>
        <v>1</v>
      </c>
      <c r="UZQ13">
        <f>VLOOKUP($A13,'[1]Cuadro 3'!$B$6:$N$169,2,FALSE)</f>
        <v>1</v>
      </c>
      <c r="UZR13">
        <f>VLOOKUP($A13,'[1]Cuadro 3'!$B$6:$N$169,2,FALSE)</f>
        <v>1</v>
      </c>
      <c r="UZS13">
        <f>VLOOKUP($A13,'[1]Cuadro 3'!$B$6:$N$169,2,FALSE)</f>
        <v>1</v>
      </c>
      <c r="UZT13">
        <f>VLOOKUP($A13,'[1]Cuadro 3'!$B$6:$N$169,2,FALSE)</f>
        <v>1</v>
      </c>
      <c r="UZU13">
        <f>VLOOKUP($A13,'[1]Cuadro 3'!$B$6:$N$169,2,FALSE)</f>
        <v>1</v>
      </c>
      <c r="UZV13">
        <f>VLOOKUP($A13,'[1]Cuadro 3'!$B$6:$N$169,2,FALSE)</f>
        <v>1</v>
      </c>
      <c r="UZW13">
        <f>VLOOKUP($A13,'[1]Cuadro 3'!$B$6:$N$169,2,FALSE)</f>
        <v>1</v>
      </c>
      <c r="UZX13">
        <f>VLOOKUP($A13,'[1]Cuadro 3'!$B$6:$N$169,2,FALSE)</f>
        <v>1</v>
      </c>
      <c r="UZY13">
        <f>VLOOKUP($A13,'[1]Cuadro 3'!$B$6:$N$169,2,FALSE)</f>
        <v>1</v>
      </c>
      <c r="UZZ13">
        <f>VLOOKUP($A13,'[1]Cuadro 3'!$B$6:$N$169,2,FALSE)</f>
        <v>1</v>
      </c>
      <c r="VAA13">
        <f>VLOOKUP($A13,'[1]Cuadro 3'!$B$6:$N$169,2,FALSE)</f>
        <v>1</v>
      </c>
      <c r="VAB13">
        <f>VLOOKUP($A13,'[1]Cuadro 3'!$B$6:$N$169,2,FALSE)</f>
        <v>1</v>
      </c>
      <c r="VAC13">
        <f>VLOOKUP($A13,'[1]Cuadro 3'!$B$6:$N$169,2,FALSE)</f>
        <v>1</v>
      </c>
      <c r="VAD13">
        <f>VLOOKUP($A13,'[1]Cuadro 3'!$B$6:$N$169,2,FALSE)</f>
        <v>1</v>
      </c>
      <c r="VAE13">
        <f>VLOOKUP($A13,'[1]Cuadro 3'!$B$6:$N$169,2,FALSE)</f>
        <v>1</v>
      </c>
      <c r="VAF13">
        <f>VLOOKUP($A13,'[1]Cuadro 3'!$B$6:$N$169,2,FALSE)</f>
        <v>1</v>
      </c>
      <c r="VAG13">
        <f>VLOOKUP($A13,'[1]Cuadro 3'!$B$6:$N$169,2,FALSE)</f>
        <v>1</v>
      </c>
      <c r="VAH13">
        <f>VLOOKUP($A13,'[1]Cuadro 3'!$B$6:$N$169,2,FALSE)</f>
        <v>1</v>
      </c>
      <c r="VAI13">
        <f>VLOOKUP($A13,'[1]Cuadro 3'!$B$6:$N$169,2,FALSE)</f>
        <v>1</v>
      </c>
      <c r="VAJ13">
        <f>VLOOKUP($A13,'[1]Cuadro 3'!$B$6:$N$169,2,FALSE)</f>
        <v>1</v>
      </c>
      <c r="VAK13">
        <f>VLOOKUP($A13,'[1]Cuadro 3'!$B$6:$N$169,2,FALSE)</f>
        <v>1</v>
      </c>
      <c r="VAL13">
        <f>VLOOKUP($A13,'[1]Cuadro 3'!$B$6:$N$169,2,FALSE)</f>
        <v>1</v>
      </c>
      <c r="VAM13">
        <f>VLOOKUP($A13,'[1]Cuadro 3'!$B$6:$N$169,2,FALSE)</f>
        <v>1</v>
      </c>
      <c r="VAN13">
        <f>VLOOKUP($A13,'[1]Cuadro 3'!$B$6:$N$169,2,FALSE)</f>
        <v>1</v>
      </c>
      <c r="VAO13">
        <f>VLOOKUP($A13,'[1]Cuadro 3'!$B$6:$N$169,2,FALSE)</f>
        <v>1</v>
      </c>
      <c r="VAP13">
        <f>VLOOKUP($A13,'[1]Cuadro 3'!$B$6:$N$169,2,FALSE)</f>
        <v>1</v>
      </c>
      <c r="VAQ13">
        <f>VLOOKUP($A13,'[1]Cuadro 3'!$B$6:$N$169,2,FALSE)</f>
        <v>1</v>
      </c>
      <c r="VAR13">
        <f>VLOOKUP($A13,'[1]Cuadro 3'!$B$6:$N$169,2,FALSE)</f>
        <v>1</v>
      </c>
      <c r="VAS13">
        <f>VLOOKUP($A13,'[1]Cuadro 3'!$B$6:$N$169,2,FALSE)</f>
        <v>1</v>
      </c>
      <c r="VAT13">
        <f>VLOOKUP($A13,'[1]Cuadro 3'!$B$6:$N$169,2,FALSE)</f>
        <v>1</v>
      </c>
      <c r="VAU13">
        <f>VLOOKUP($A13,'[1]Cuadro 3'!$B$6:$N$169,2,FALSE)</f>
        <v>1</v>
      </c>
      <c r="VAV13">
        <f>VLOOKUP($A13,'[1]Cuadro 3'!$B$6:$N$169,2,FALSE)</f>
        <v>1</v>
      </c>
      <c r="VAW13">
        <f>VLOOKUP($A13,'[1]Cuadro 3'!$B$6:$N$169,2,FALSE)</f>
        <v>1</v>
      </c>
      <c r="VAX13">
        <f>VLOOKUP($A13,'[1]Cuadro 3'!$B$6:$N$169,2,FALSE)</f>
        <v>1</v>
      </c>
      <c r="VAY13">
        <f>VLOOKUP($A13,'[1]Cuadro 3'!$B$6:$N$169,2,FALSE)</f>
        <v>1</v>
      </c>
      <c r="VAZ13">
        <f>VLOOKUP($A13,'[1]Cuadro 3'!$B$6:$N$169,2,FALSE)</f>
        <v>1</v>
      </c>
      <c r="VBA13">
        <f>VLOOKUP($A13,'[1]Cuadro 3'!$B$6:$N$169,2,FALSE)</f>
        <v>1</v>
      </c>
      <c r="VBB13">
        <f>VLOOKUP($A13,'[1]Cuadro 3'!$B$6:$N$169,2,FALSE)</f>
        <v>1</v>
      </c>
      <c r="VBC13">
        <f>VLOOKUP($A13,'[1]Cuadro 3'!$B$6:$N$169,2,FALSE)</f>
        <v>1</v>
      </c>
      <c r="VBD13">
        <f>VLOOKUP($A13,'[1]Cuadro 3'!$B$6:$N$169,2,FALSE)</f>
        <v>1</v>
      </c>
      <c r="VBE13">
        <f>VLOOKUP($A13,'[1]Cuadro 3'!$B$6:$N$169,2,FALSE)</f>
        <v>1</v>
      </c>
      <c r="VBF13">
        <f>VLOOKUP($A13,'[1]Cuadro 3'!$B$6:$N$169,2,FALSE)</f>
        <v>1</v>
      </c>
      <c r="VBG13">
        <f>VLOOKUP($A13,'[1]Cuadro 3'!$B$6:$N$169,2,FALSE)</f>
        <v>1</v>
      </c>
      <c r="VBH13">
        <f>VLOOKUP($A13,'[1]Cuadro 3'!$B$6:$N$169,2,FALSE)</f>
        <v>1</v>
      </c>
      <c r="VBI13">
        <f>VLOOKUP($A13,'[1]Cuadro 3'!$B$6:$N$169,2,FALSE)</f>
        <v>1</v>
      </c>
      <c r="VBJ13">
        <f>VLOOKUP($A13,'[1]Cuadro 3'!$B$6:$N$169,2,FALSE)</f>
        <v>1</v>
      </c>
      <c r="VBK13">
        <f>VLOOKUP($A13,'[1]Cuadro 3'!$B$6:$N$169,2,FALSE)</f>
        <v>1</v>
      </c>
      <c r="VBL13">
        <f>VLOOKUP($A13,'[1]Cuadro 3'!$B$6:$N$169,2,FALSE)</f>
        <v>1</v>
      </c>
      <c r="VBM13">
        <f>VLOOKUP($A13,'[1]Cuadro 3'!$B$6:$N$169,2,FALSE)</f>
        <v>1</v>
      </c>
      <c r="VBN13">
        <f>VLOOKUP($A13,'[1]Cuadro 3'!$B$6:$N$169,2,FALSE)</f>
        <v>1</v>
      </c>
      <c r="VBO13">
        <f>VLOOKUP($A13,'[1]Cuadro 3'!$B$6:$N$169,2,FALSE)</f>
        <v>1</v>
      </c>
      <c r="VBP13">
        <f>VLOOKUP($A13,'[1]Cuadro 3'!$B$6:$N$169,2,FALSE)</f>
        <v>1</v>
      </c>
      <c r="VBQ13">
        <f>VLOOKUP($A13,'[1]Cuadro 3'!$B$6:$N$169,2,FALSE)</f>
        <v>1</v>
      </c>
      <c r="VBR13">
        <f>VLOOKUP($A13,'[1]Cuadro 3'!$B$6:$N$169,2,FALSE)</f>
        <v>1</v>
      </c>
      <c r="VBS13">
        <f>VLOOKUP($A13,'[1]Cuadro 3'!$B$6:$N$169,2,FALSE)</f>
        <v>1</v>
      </c>
      <c r="VBT13">
        <f>VLOOKUP($A13,'[1]Cuadro 3'!$B$6:$N$169,2,FALSE)</f>
        <v>1</v>
      </c>
      <c r="VBU13">
        <f>VLOOKUP($A13,'[1]Cuadro 3'!$B$6:$N$169,2,FALSE)</f>
        <v>1</v>
      </c>
      <c r="VBV13">
        <f>VLOOKUP($A13,'[1]Cuadro 3'!$B$6:$N$169,2,FALSE)</f>
        <v>1</v>
      </c>
      <c r="VBW13">
        <f>VLOOKUP($A13,'[1]Cuadro 3'!$B$6:$N$169,2,FALSE)</f>
        <v>1</v>
      </c>
      <c r="VBX13">
        <f>VLOOKUP($A13,'[1]Cuadro 3'!$B$6:$N$169,2,FALSE)</f>
        <v>1</v>
      </c>
      <c r="VBY13">
        <f>VLOOKUP($A13,'[1]Cuadro 3'!$B$6:$N$169,2,FALSE)</f>
        <v>1</v>
      </c>
      <c r="VBZ13">
        <f>VLOOKUP($A13,'[1]Cuadro 3'!$B$6:$N$169,2,FALSE)</f>
        <v>1</v>
      </c>
      <c r="VCA13">
        <f>VLOOKUP($A13,'[1]Cuadro 3'!$B$6:$N$169,2,FALSE)</f>
        <v>1</v>
      </c>
      <c r="VCB13">
        <f>VLOOKUP($A13,'[1]Cuadro 3'!$B$6:$N$169,2,FALSE)</f>
        <v>1</v>
      </c>
      <c r="VCC13">
        <f>VLOOKUP($A13,'[1]Cuadro 3'!$B$6:$N$169,2,FALSE)</f>
        <v>1</v>
      </c>
      <c r="VCD13">
        <f>VLOOKUP($A13,'[1]Cuadro 3'!$B$6:$N$169,2,FALSE)</f>
        <v>1</v>
      </c>
      <c r="VCE13">
        <f>VLOOKUP($A13,'[1]Cuadro 3'!$B$6:$N$169,2,FALSE)</f>
        <v>1</v>
      </c>
      <c r="VCF13">
        <f>VLOOKUP($A13,'[1]Cuadro 3'!$B$6:$N$169,2,FALSE)</f>
        <v>1</v>
      </c>
      <c r="VCG13">
        <f>VLOOKUP($A13,'[1]Cuadro 3'!$B$6:$N$169,2,FALSE)</f>
        <v>1</v>
      </c>
      <c r="VCH13">
        <f>VLOOKUP($A13,'[1]Cuadro 3'!$B$6:$N$169,2,FALSE)</f>
        <v>1</v>
      </c>
      <c r="VCI13">
        <f>VLOOKUP($A13,'[1]Cuadro 3'!$B$6:$N$169,2,FALSE)</f>
        <v>1</v>
      </c>
      <c r="VCJ13">
        <f>VLOOKUP($A13,'[1]Cuadro 3'!$B$6:$N$169,2,FALSE)</f>
        <v>1</v>
      </c>
      <c r="VCK13">
        <f>VLOOKUP($A13,'[1]Cuadro 3'!$B$6:$N$169,2,FALSE)</f>
        <v>1</v>
      </c>
      <c r="VCL13">
        <f>VLOOKUP($A13,'[1]Cuadro 3'!$B$6:$N$169,2,FALSE)</f>
        <v>1</v>
      </c>
      <c r="VCM13">
        <f>VLOOKUP($A13,'[1]Cuadro 3'!$B$6:$N$169,2,FALSE)</f>
        <v>1</v>
      </c>
      <c r="VCN13">
        <f>VLOOKUP($A13,'[1]Cuadro 3'!$B$6:$N$169,2,FALSE)</f>
        <v>1</v>
      </c>
      <c r="VCO13">
        <f>VLOOKUP($A13,'[1]Cuadro 3'!$B$6:$N$169,2,FALSE)</f>
        <v>1</v>
      </c>
      <c r="VCP13">
        <f>VLOOKUP($A13,'[1]Cuadro 3'!$B$6:$N$169,2,FALSE)</f>
        <v>1</v>
      </c>
      <c r="VCQ13">
        <f>VLOOKUP($A13,'[1]Cuadro 3'!$B$6:$N$169,2,FALSE)</f>
        <v>1</v>
      </c>
      <c r="VCR13">
        <f>VLOOKUP($A13,'[1]Cuadro 3'!$B$6:$N$169,2,FALSE)</f>
        <v>1</v>
      </c>
      <c r="VCS13">
        <f>VLOOKUP($A13,'[1]Cuadro 3'!$B$6:$N$169,2,FALSE)</f>
        <v>1</v>
      </c>
      <c r="VCT13">
        <f>VLOOKUP($A13,'[1]Cuadro 3'!$B$6:$N$169,2,FALSE)</f>
        <v>1</v>
      </c>
      <c r="VCU13">
        <f>VLOOKUP($A13,'[1]Cuadro 3'!$B$6:$N$169,2,FALSE)</f>
        <v>1</v>
      </c>
      <c r="VCV13">
        <f>VLOOKUP($A13,'[1]Cuadro 3'!$B$6:$N$169,2,FALSE)</f>
        <v>1</v>
      </c>
      <c r="VCW13">
        <f>VLOOKUP($A13,'[1]Cuadro 3'!$B$6:$N$169,2,FALSE)</f>
        <v>1</v>
      </c>
      <c r="VCX13">
        <f>VLOOKUP($A13,'[1]Cuadro 3'!$B$6:$N$169,2,FALSE)</f>
        <v>1</v>
      </c>
      <c r="VCY13">
        <f>VLOOKUP($A13,'[1]Cuadro 3'!$B$6:$N$169,2,FALSE)</f>
        <v>1</v>
      </c>
      <c r="VCZ13">
        <f>VLOOKUP($A13,'[1]Cuadro 3'!$B$6:$N$169,2,FALSE)</f>
        <v>1</v>
      </c>
      <c r="VDA13">
        <f>VLOOKUP($A13,'[1]Cuadro 3'!$B$6:$N$169,2,FALSE)</f>
        <v>1</v>
      </c>
      <c r="VDB13">
        <f>VLOOKUP($A13,'[1]Cuadro 3'!$B$6:$N$169,2,FALSE)</f>
        <v>1</v>
      </c>
      <c r="VDC13">
        <f>VLOOKUP($A13,'[1]Cuadro 3'!$B$6:$N$169,2,FALSE)</f>
        <v>1</v>
      </c>
      <c r="VDD13">
        <f>VLOOKUP($A13,'[1]Cuadro 3'!$B$6:$N$169,2,FALSE)</f>
        <v>1</v>
      </c>
      <c r="VDE13">
        <f>VLOOKUP($A13,'[1]Cuadro 3'!$B$6:$N$169,2,FALSE)</f>
        <v>1</v>
      </c>
      <c r="VDF13">
        <f>VLOOKUP($A13,'[1]Cuadro 3'!$B$6:$N$169,2,FALSE)</f>
        <v>1</v>
      </c>
      <c r="VDG13">
        <f>VLOOKUP($A13,'[1]Cuadro 3'!$B$6:$N$169,2,FALSE)</f>
        <v>1</v>
      </c>
      <c r="VDH13">
        <f>VLOOKUP($A13,'[1]Cuadro 3'!$B$6:$N$169,2,FALSE)</f>
        <v>1</v>
      </c>
      <c r="VDI13">
        <f>VLOOKUP($A13,'[1]Cuadro 3'!$B$6:$N$169,2,FALSE)</f>
        <v>1</v>
      </c>
      <c r="VDJ13">
        <f>VLOOKUP($A13,'[1]Cuadro 3'!$B$6:$N$169,2,FALSE)</f>
        <v>1</v>
      </c>
      <c r="VDK13">
        <f>VLOOKUP($A13,'[1]Cuadro 3'!$B$6:$N$169,2,FALSE)</f>
        <v>1</v>
      </c>
      <c r="VDL13">
        <f>VLOOKUP($A13,'[1]Cuadro 3'!$B$6:$N$169,2,FALSE)</f>
        <v>1</v>
      </c>
      <c r="VDM13">
        <f>VLOOKUP($A13,'[1]Cuadro 3'!$B$6:$N$169,2,FALSE)</f>
        <v>1</v>
      </c>
      <c r="VDN13">
        <f>VLOOKUP($A13,'[1]Cuadro 3'!$B$6:$N$169,2,FALSE)</f>
        <v>1</v>
      </c>
      <c r="VDO13">
        <f>VLOOKUP($A13,'[1]Cuadro 3'!$B$6:$N$169,2,FALSE)</f>
        <v>1</v>
      </c>
      <c r="VDP13">
        <f>VLOOKUP($A13,'[1]Cuadro 3'!$B$6:$N$169,2,FALSE)</f>
        <v>1</v>
      </c>
      <c r="VDQ13">
        <f>VLOOKUP($A13,'[1]Cuadro 3'!$B$6:$N$169,2,FALSE)</f>
        <v>1</v>
      </c>
      <c r="VDR13">
        <f>VLOOKUP($A13,'[1]Cuadro 3'!$B$6:$N$169,2,FALSE)</f>
        <v>1</v>
      </c>
      <c r="VDS13">
        <f>VLOOKUP($A13,'[1]Cuadro 3'!$B$6:$N$169,2,FALSE)</f>
        <v>1</v>
      </c>
      <c r="VDT13">
        <f>VLOOKUP($A13,'[1]Cuadro 3'!$B$6:$N$169,2,FALSE)</f>
        <v>1</v>
      </c>
      <c r="VDU13">
        <f>VLOOKUP($A13,'[1]Cuadro 3'!$B$6:$N$169,2,FALSE)</f>
        <v>1</v>
      </c>
      <c r="VDV13">
        <f>VLOOKUP($A13,'[1]Cuadro 3'!$B$6:$N$169,2,FALSE)</f>
        <v>1</v>
      </c>
      <c r="VDW13">
        <f>VLOOKUP($A13,'[1]Cuadro 3'!$B$6:$N$169,2,FALSE)</f>
        <v>1</v>
      </c>
      <c r="VDX13">
        <f>VLOOKUP($A13,'[1]Cuadro 3'!$B$6:$N$169,2,FALSE)</f>
        <v>1</v>
      </c>
      <c r="VDY13">
        <f>VLOOKUP($A13,'[1]Cuadro 3'!$B$6:$N$169,2,FALSE)</f>
        <v>1</v>
      </c>
      <c r="VDZ13">
        <f>VLOOKUP($A13,'[1]Cuadro 3'!$B$6:$N$169,2,FALSE)</f>
        <v>1</v>
      </c>
      <c r="VEA13">
        <f>VLOOKUP($A13,'[1]Cuadro 3'!$B$6:$N$169,2,FALSE)</f>
        <v>1</v>
      </c>
      <c r="VEB13">
        <f>VLOOKUP($A13,'[1]Cuadro 3'!$B$6:$N$169,2,FALSE)</f>
        <v>1</v>
      </c>
      <c r="VEC13">
        <f>VLOOKUP($A13,'[1]Cuadro 3'!$B$6:$N$169,2,FALSE)</f>
        <v>1</v>
      </c>
      <c r="VED13">
        <f>VLOOKUP($A13,'[1]Cuadro 3'!$B$6:$N$169,2,FALSE)</f>
        <v>1</v>
      </c>
      <c r="VEE13">
        <f>VLOOKUP($A13,'[1]Cuadro 3'!$B$6:$N$169,2,FALSE)</f>
        <v>1</v>
      </c>
      <c r="VEF13">
        <f>VLOOKUP($A13,'[1]Cuadro 3'!$B$6:$N$169,2,FALSE)</f>
        <v>1</v>
      </c>
      <c r="VEG13">
        <f>VLOOKUP($A13,'[1]Cuadro 3'!$B$6:$N$169,2,FALSE)</f>
        <v>1</v>
      </c>
      <c r="VEH13">
        <f>VLOOKUP($A13,'[1]Cuadro 3'!$B$6:$N$169,2,FALSE)</f>
        <v>1</v>
      </c>
      <c r="VEI13">
        <f>VLOOKUP($A13,'[1]Cuadro 3'!$B$6:$N$169,2,FALSE)</f>
        <v>1</v>
      </c>
      <c r="VEJ13">
        <f>VLOOKUP($A13,'[1]Cuadro 3'!$B$6:$N$169,2,FALSE)</f>
        <v>1</v>
      </c>
      <c r="VEK13">
        <f>VLOOKUP($A13,'[1]Cuadro 3'!$B$6:$N$169,2,FALSE)</f>
        <v>1</v>
      </c>
      <c r="VEL13">
        <f>VLOOKUP($A13,'[1]Cuadro 3'!$B$6:$N$169,2,FALSE)</f>
        <v>1</v>
      </c>
      <c r="VEM13">
        <f>VLOOKUP($A13,'[1]Cuadro 3'!$B$6:$N$169,2,FALSE)</f>
        <v>1</v>
      </c>
      <c r="VEN13">
        <f>VLOOKUP($A13,'[1]Cuadro 3'!$B$6:$N$169,2,FALSE)</f>
        <v>1</v>
      </c>
      <c r="VEO13">
        <f>VLOOKUP($A13,'[1]Cuadro 3'!$B$6:$N$169,2,FALSE)</f>
        <v>1</v>
      </c>
      <c r="VEP13">
        <f>VLOOKUP($A13,'[1]Cuadro 3'!$B$6:$N$169,2,FALSE)</f>
        <v>1</v>
      </c>
      <c r="VEQ13">
        <f>VLOOKUP($A13,'[1]Cuadro 3'!$B$6:$N$169,2,FALSE)</f>
        <v>1</v>
      </c>
      <c r="VER13">
        <f>VLOOKUP($A13,'[1]Cuadro 3'!$B$6:$N$169,2,FALSE)</f>
        <v>1</v>
      </c>
      <c r="VES13">
        <f>VLOOKUP($A13,'[1]Cuadro 3'!$B$6:$N$169,2,FALSE)</f>
        <v>1</v>
      </c>
      <c r="VET13">
        <f>VLOOKUP($A13,'[1]Cuadro 3'!$B$6:$N$169,2,FALSE)</f>
        <v>1</v>
      </c>
      <c r="VEU13">
        <f>VLOOKUP($A13,'[1]Cuadro 3'!$B$6:$N$169,2,FALSE)</f>
        <v>1</v>
      </c>
      <c r="VEV13">
        <f>VLOOKUP($A13,'[1]Cuadro 3'!$B$6:$N$169,2,FALSE)</f>
        <v>1</v>
      </c>
      <c r="VEW13">
        <f>VLOOKUP($A13,'[1]Cuadro 3'!$B$6:$N$169,2,FALSE)</f>
        <v>1</v>
      </c>
      <c r="VEX13">
        <f>VLOOKUP($A13,'[1]Cuadro 3'!$B$6:$N$169,2,FALSE)</f>
        <v>1</v>
      </c>
      <c r="VEY13">
        <f>VLOOKUP($A13,'[1]Cuadro 3'!$B$6:$N$169,2,FALSE)</f>
        <v>1</v>
      </c>
      <c r="VEZ13">
        <f>VLOOKUP($A13,'[1]Cuadro 3'!$B$6:$N$169,2,FALSE)</f>
        <v>1</v>
      </c>
      <c r="VFA13">
        <f>VLOOKUP($A13,'[1]Cuadro 3'!$B$6:$N$169,2,FALSE)</f>
        <v>1</v>
      </c>
      <c r="VFB13">
        <f>VLOOKUP($A13,'[1]Cuadro 3'!$B$6:$N$169,2,FALSE)</f>
        <v>1</v>
      </c>
      <c r="VFC13">
        <f>VLOOKUP($A13,'[1]Cuadro 3'!$B$6:$N$169,2,FALSE)</f>
        <v>1</v>
      </c>
      <c r="VFD13">
        <f>VLOOKUP($A13,'[1]Cuadro 3'!$B$6:$N$169,2,FALSE)</f>
        <v>1</v>
      </c>
      <c r="VFE13">
        <f>VLOOKUP($A13,'[1]Cuadro 3'!$B$6:$N$169,2,FALSE)</f>
        <v>1</v>
      </c>
      <c r="VFF13">
        <f>VLOOKUP($A13,'[1]Cuadro 3'!$B$6:$N$169,2,FALSE)</f>
        <v>1</v>
      </c>
      <c r="VFG13">
        <f>VLOOKUP($A13,'[1]Cuadro 3'!$B$6:$N$169,2,FALSE)</f>
        <v>1</v>
      </c>
      <c r="VFH13">
        <f>VLOOKUP($A13,'[1]Cuadro 3'!$B$6:$N$169,2,FALSE)</f>
        <v>1</v>
      </c>
      <c r="VFI13">
        <f>VLOOKUP($A13,'[1]Cuadro 3'!$B$6:$N$169,2,FALSE)</f>
        <v>1</v>
      </c>
      <c r="VFJ13">
        <f>VLOOKUP($A13,'[1]Cuadro 3'!$B$6:$N$169,2,FALSE)</f>
        <v>1</v>
      </c>
      <c r="VFK13">
        <f>VLOOKUP($A13,'[1]Cuadro 3'!$B$6:$N$169,2,FALSE)</f>
        <v>1</v>
      </c>
      <c r="VFL13">
        <f>VLOOKUP($A13,'[1]Cuadro 3'!$B$6:$N$169,2,FALSE)</f>
        <v>1</v>
      </c>
      <c r="VFM13">
        <f>VLOOKUP($A13,'[1]Cuadro 3'!$B$6:$N$169,2,FALSE)</f>
        <v>1</v>
      </c>
      <c r="VFN13">
        <f>VLOOKUP($A13,'[1]Cuadro 3'!$B$6:$N$169,2,FALSE)</f>
        <v>1</v>
      </c>
      <c r="VFO13">
        <f>VLOOKUP($A13,'[1]Cuadro 3'!$B$6:$N$169,2,FALSE)</f>
        <v>1</v>
      </c>
      <c r="VFP13">
        <f>VLOOKUP($A13,'[1]Cuadro 3'!$B$6:$N$169,2,FALSE)</f>
        <v>1</v>
      </c>
      <c r="VFQ13">
        <f>VLOOKUP($A13,'[1]Cuadro 3'!$B$6:$N$169,2,FALSE)</f>
        <v>1</v>
      </c>
      <c r="VFR13">
        <f>VLOOKUP($A13,'[1]Cuadro 3'!$B$6:$N$169,2,FALSE)</f>
        <v>1</v>
      </c>
      <c r="VFS13">
        <f>VLOOKUP($A13,'[1]Cuadro 3'!$B$6:$N$169,2,FALSE)</f>
        <v>1</v>
      </c>
      <c r="VFT13">
        <f>VLOOKUP($A13,'[1]Cuadro 3'!$B$6:$N$169,2,FALSE)</f>
        <v>1</v>
      </c>
      <c r="VFU13">
        <f>VLOOKUP($A13,'[1]Cuadro 3'!$B$6:$N$169,2,FALSE)</f>
        <v>1</v>
      </c>
      <c r="VFV13">
        <f>VLOOKUP($A13,'[1]Cuadro 3'!$B$6:$N$169,2,FALSE)</f>
        <v>1</v>
      </c>
      <c r="VFW13">
        <f>VLOOKUP($A13,'[1]Cuadro 3'!$B$6:$N$169,2,FALSE)</f>
        <v>1</v>
      </c>
      <c r="VFX13">
        <f>VLOOKUP($A13,'[1]Cuadro 3'!$B$6:$N$169,2,FALSE)</f>
        <v>1</v>
      </c>
      <c r="VFY13">
        <f>VLOOKUP($A13,'[1]Cuadro 3'!$B$6:$N$169,2,FALSE)</f>
        <v>1</v>
      </c>
      <c r="VFZ13">
        <f>VLOOKUP($A13,'[1]Cuadro 3'!$B$6:$N$169,2,FALSE)</f>
        <v>1</v>
      </c>
      <c r="VGA13">
        <f>VLOOKUP($A13,'[1]Cuadro 3'!$B$6:$N$169,2,FALSE)</f>
        <v>1</v>
      </c>
      <c r="VGB13">
        <f>VLOOKUP($A13,'[1]Cuadro 3'!$B$6:$N$169,2,FALSE)</f>
        <v>1</v>
      </c>
      <c r="VGC13">
        <f>VLOOKUP($A13,'[1]Cuadro 3'!$B$6:$N$169,2,FALSE)</f>
        <v>1</v>
      </c>
      <c r="VGD13">
        <f>VLOOKUP($A13,'[1]Cuadro 3'!$B$6:$N$169,2,FALSE)</f>
        <v>1</v>
      </c>
      <c r="VGE13">
        <f>VLOOKUP($A13,'[1]Cuadro 3'!$B$6:$N$169,2,FALSE)</f>
        <v>1</v>
      </c>
      <c r="VGF13">
        <f>VLOOKUP($A13,'[1]Cuadro 3'!$B$6:$N$169,2,FALSE)</f>
        <v>1</v>
      </c>
      <c r="VGG13">
        <f>VLOOKUP($A13,'[1]Cuadro 3'!$B$6:$N$169,2,FALSE)</f>
        <v>1</v>
      </c>
      <c r="VGH13">
        <f>VLOOKUP($A13,'[1]Cuadro 3'!$B$6:$N$169,2,FALSE)</f>
        <v>1</v>
      </c>
      <c r="VGI13">
        <f>VLOOKUP($A13,'[1]Cuadro 3'!$B$6:$N$169,2,FALSE)</f>
        <v>1</v>
      </c>
      <c r="VGJ13">
        <f>VLOOKUP($A13,'[1]Cuadro 3'!$B$6:$N$169,2,FALSE)</f>
        <v>1</v>
      </c>
      <c r="VGK13">
        <f>VLOOKUP($A13,'[1]Cuadro 3'!$B$6:$N$169,2,FALSE)</f>
        <v>1</v>
      </c>
      <c r="VGL13">
        <f>VLOOKUP($A13,'[1]Cuadro 3'!$B$6:$N$169,2,FALSE)</f>
        <v>1</v>
      </c>
      <c r="VGM13">
        <f>VLOOKUP($A13,'[1]Cuadro 3'!$B$6:$N$169,2,FALSE)</f>
        <v>1</v>
      </c>
      <c r="VGN13">
        <f>VLOOKUP($A13,'[1]Cuadro 3'!$B$6:$N$169,2,FALSE)</f>
        <v>1</v>
      </c>
      <c r="VGO13">
        <f>VLOOKUP($A13,'[1]Cuadro 3'!$B$6:$N$169,2,FALSE)</f>
        <v>1</v>
      </c>
      <c r="VGP13">
        <f>VLOOKUP($A13,'[1]Cuadro 3'!$B$6:$N$169,2,FALSE)</f>
        <v>1</v>
      </c>
      <c r="VGQ13">
        <f>VLOOKUP($A13,'[1]Cuadro 3'!$B$6:$N$169,2,FALSE)</f>
        <v>1</v>
      </c>
      <c r="VGR13">
        <f>VLOOKUP($A13,'[1]Cuadro 3'!$B$6:$N$169,2,FALSE)</f>
        <v>1</v>
      </c>
      <c r="VGS13">
        <f>VLOOKUP($A13,'[1]Cuadro 3'!$B$6:$N$169,2,FALSE)</f>
        <v>1</v>
      </c>
      <c r="VGT13">
        <f>VLOOKUP($A13,'[1]Cuadro 3'!$B$6:$N$169,2,FALSE)</f>
        <v>1</v>
      </c>
      <c r="VGU13">
        <f>VLOOKUP($A13,'[1]Cuadro 3'!$B$6:$N$169,2,FALSE)</f>
        <v>1</v>
      </c>
      <c r="VGV13">
        <f>VLOOKUP($A13,'[1]Cuadro 3'!$B$6:$N$169,2,FALSE)</f>
        <v>1</v>
      </c>
      <c r="VGW13">
        <f>VLOOKUP($A13,'[1]Cuadro 3'!$B$6:$N$169,2,FALSE)</f>
        <v>1</v>
      </c>
      <c r="VGX13">
        <f>VLOOKUP($A13,'[1]Cuadro 3'!$B$6:$N$169,2,FALSE)</f>
        <v>1</v>
      </c>
      <c r="VGY13">
        <f>VLOOKUP($A13,'[1]Cuadro 3'!$B$6:$N$169,2,FALSE)</f>
        <v>1</v>
      </c>
      <c r="VGZ13">
        <f>VLOOKUP($A13,'[1]Cuadro 3'!$B$6:$N$169,2,FALSE)</f>
        <v>1</v>
      </c>
      <c r="VHA13">
        <f>VLOOKUP($A13,'[1]Cuadro 3'!$B$6:$N$169,2,FALSE)</f>
        <v>1</v>
      </c>
      <c r="VHB13">
        <f>VLOOKUP($A13,'[1]Cuadro 3'!$B$6:$N$169,2,FALSE)</f>
        <v>1</v>
      </c>
      <c r="VHC13">
        <f>VLOOKUP($A13,'[1]Cuadro 3'!$B$6:$N$169,2,FALSE)</f>
        <v>1</v>
      </c>
      <c r="VHD13">
        <f>VLOOKUP($A13,'[1]Cuadro 3'!$B$6:$N$169,2,FALSE)</f>
        <v>1</v>
      </c>
      <c r="VHE13">
        <f>VLOOKUP($A13,'[1]Cuadro 3'!$B$6:$N$169,2,FALSE)</f>
        <v>1</v>
      </c>
      <c r="VHF13">
        <f>VLOOKUP($A13,'[1]Cuadro 3'!$B$6:$N$169,2,FALSE)</f>
        <v>1</v>
      </c>
      <c r="VHG13">
        <f>VLOOKUP($A13,'[1]Cuadro 3'!$B$6:$N$169,2,FALSE)</f>
        <v>1</v>
      </c>
      <c r="VHH13">
        <f>VLOOKUP($A13,'[1]Cuadro 3'!$B$6:$N$169,2,FALSE)</f>
        <v>1</v>
      </c>
      <c r="VHI13">
        <f>VLOOKUP($A13,'[1]Cuadro 3'!$B$6:$N$169,2,FALSE)</f>
        <v>1</v>
      </c>
      <c r="VHJ13">
        <f>VLOOKUP($A13,'[1]Cuadro 3'!$B$6:$N$169,2,FALSE)</f>
        <v>1</v>
      </c>
      <c r="VHK13">
        <f>VLOOKUP($A13,'[1]Cuadro 3'!$B$6:$N$169,2,FALSE)</f>
        <v>1</v>
      </c>
      <c r="VHL13">
        <f>VLOOKUP($A13,'[1]Cuadro 3'!$B$6:$N$169,2,FALSE)</f>
        <v>1</v>
      </c>
      <c r="VHM13">
        <f>VLOOKUP($A13,'[1]Cuadro 3'!$B$6:$N$169,2,FALSE)</f>
        <v>1</v>
      </c>
      <c r="VHN13">
        <f>VLOOKUP($A13,'[1]Cuadro 3'!$B$6:$N$169,2,FALSE)</f>
        <v>1</v>
      </c>
      <c r="VHO13">
        <f>VLOOKUP($A13,'[1]Cuadro 3'!$B$6:$N$169,2,FALSE)</f>
        <v>1</v>
      </c>
      <c r="VHP13">
        <f>VLOOKUP($A13,'[1]Cuadro 3'!$B$6:$N$169,2,FALSE)</f>
        <v>1</v>
      </c>
      <c r="VHQ13">
        <f>VLOOKUP($A13,'[1]Cuadro 3'!$B$6:$N$169,2,FALSE)</f>
        <v>1</v>
      </c>
      <c r="VHR13">
        <f>VLOOKUP($A13,'[1]Cuadro 3'!$B$6:$N$169,2,FALSE)</f>
        <v>1</v>
      </c>
      <c r="VHS13">
        <f>VLOOKUP($A13,'[1]Cuadro 3'!$B$6:$N$169,2,FALSE)</f>
        <v>1</v>
      </c>
      <c r="VHT13">
        <f>VLOOKUP($A13,'[1]Cuadro 3'!$B$6:$N$169,2,FALSE)</f>
        <v>1</v>
      </c>
      <c r="VHU13">
        <f>VLOOKUP($A13,'[1]Cuadro 3'!$B$6:$N$169,2,FALSE)</f>
        <v>1</v>
      </c>
      <c r="VHV13">
        <f>VLOOKUP($A13,'[1]Cuadro 3'!$B$6:$N$169,2,FALSE)</f>
        <v>1</v>
      </c>
      <c r="VHW13">
        <f>VLOOKUP($A13,'[1]Cuadro 3'!$B$6:$N$169,2,FALSE)</f>
        <v>1</v>
      </c>
      <c r="VHX13">
        <f>VLOOKUP($A13,'[1]Cuadro 3'!$B$6:$N$169,2,FALSE)</f>
        <v>1</v>
      </c>
      <c r="VHY13">
        <f>VLOOKUP($A13,'[1]Cuadro 3'!$B$6:$N$169,2,FALSE)</f>
        <v>1</v>
      </c>
      <c r="VHZ13">
        <f>VLOOKUP($A13,'[1]Cuadro 3'!$B$6:$N$169,2,FALSE)</f>
        <v>1</v>
      </c>
      <c r="VIA13">
        <f>VLOOKUP($A13,'[1]Cuadro 3'!$B$6:$N$169,2,FALSE)</f>
        <v>1</v>
      </c>
      <c r="VIB13">
        <f>VLOOKUP($A13,'[1]Cuadro 3'!$B$6:$N$169,2,FALSE)</f>
        <v>1</v>
      </c>
      <c r="VIC13">
        <f>VLOOKUP($A13,'[1]Cuadro 3'!$B$6:$N$169,2,FALSE)</f>
        <v>1</v>
      </c>
      <c r="VID13">
        <f>VLOOKUP($A13,'[1]Cuadro 3'!$B$6:$N$169,2,FALSE)</f>
        <v>1</v>
      </c>
      <c r="VIE13">
        <f>VLOOKUP($A13,'[1]Cuadro 3'!$B$6:$N$169,2,FALSE)</f>
        <v>1</v>
      </c>
      <c r="VIF13">
        <f>VLOOKUP($A13,'[1]Cuadro 3'!$B$6:$N$169,2,FALSE)</f>
        <v>1</v>
      </c>
      <c r="VIG13">
        <f>VLOOKUP($A13,'[1]Cuadro 3'!$B$6:$N$169,2,FALSE)</f>
        <v>1</v>
      </c>
      <c r="VIH13">
        <f>VLOOKUP($A13,'[1]Cuadro 3'!$B$6:$N$169,2,FALSE)</f>
        <v>1</v>
      </c>
      <c r="VII13">
        <f>VLOOKUP($A13,'[1]Cuadro 3'!$B$6:$N$169,2,FALSE)</f>
        <v>1</v>
      </c>
      <c r="VIJ13">
        <f>VLOOKUP($A13,'[1]Cuadro 3'!$B$6:$N$169,2,FALSE)</f>
        <v>1</v>
      </c>
      <c r="VIK13">
        <f>VLOOKUP($A13,'[1]Cuadro 3'!$B$6:$N$169,2,FALSE)</f>
        <v>1</v>
      </c>
      <c r="VIL13">
        <f>VLOOKUP($A13,'[1]Cuadro 3'!$B$6:$N$169,2,FALSE)</f>
        <v>1</v>
      </c>
      <c r="VIM13">
        <f>VLOOKUP($A13,'[1]Cuadro 3'!$B$6:$N$169,2,FALSE)</f>
        <v>1</v>
      </c>
      <c r="VIN13">
        <f>VLOOKUP($A13,'[1]Cuadro 3'!$B$6:$N$169,2,FALSE)</f>
        <v>1</v>
      </c>
      <c r="VIO13">
        <f>VLOOKUP($A13,'[1]Cuadro 3'!$B$6:$N$169,2,FALSE)</f>
        <v>1</v>
      </c>
      <c r="VIP13">
        <f>VLOOKUP($A13,'[1]Cuadro 3'!$B$6:$N$169,2,FALSE)</f>
        <v>1</v>
      </c>
      <c r="VIQ13">
        <f>VLOOKUP($A13,'[1]Cuadro 3'!$B$6:$N$169,2,FALSE)</f>
        <v>1</v>
      </c>
      <c r="VIR13">
        <f>VLOOKUP($A13,'[1]Cuadro 3'!$B$6:$N$169,2,FALSE)</f>
        <v>1</v>
      </c>
      <c r="VIS13">
        <f>VLOOKUP($A13,'[1]Cuadro 3'!$B$6:$N$169,2,FALSE)</f>
        <v>1</v>
      </c>
      <c r="VIT13">
        <f>VLOOKUP($A13,'[1]Cuadro 3'!$B$6:$N$169,2,FALSE)</f>
        <v>1</v>
      </c>
      <c r="VIU13">
        <f>VLOOKUP($A13,'[1]Cuadro 3'!$B$6:$N$169,2,FALSE)</f>
        <v>1</v>
      </c>
      <c r="VIV13">
        <f>VLOOKUP($A13,'[1]Cuadro 3'!$B$6:$N$169,2,FALSE)</f>
        <v>1</v>
      </c>
      <c r="VIW13">
        <f>VLOOKUP($A13,'[1]Cuadro 3'!$B$6:$N$169,2,FALSE)</f>
        <v>1</v>
      </c>
      <c r="VIX13">
        <f>VLOOKUP($A13,'[1]Cuadro 3'!$B$6:$N$169,2,FALSE)</f>
        <v>1</v>
      </c>
      <c r="VIY13">
        <f>VLOOKUP($A13,'[1]Cuadro 3'!$B$6:$N$169,2,FALSE)</f>
        <v>1</v>
      </c>
      <c r="VIZ13">
        <f>VLOOKUP($A13,'[1]Cuadro 3'!$B$6:$N$169,2,FALSE)</f>
        <v>1</v>
      </c>
      <c r="VJA13">
        <f>VLOOKUP($A13,'[1]Cuadro 3'!$B$6:$N$169,2,FALSE)</f>
        <v>1</v>
      </c>
      <c r="VJB13">
        <f>VLOOKUP($A13,'[1]Cuadro 3'!$B$6:$N$169,2,FALSE)</f>
        <v>1</v>
      </c>
      <c r="VJC13">
        <f>VLOOKUP($A13,'[1]Cuadro 3'!$B$6:$N$169,2,FALSE)</f>
        <v>1</v>
      </c>
      <c r="VJD13">
        <f>VLOOKUP($A13,'[1]Cuadro 3'!$B$6:$N$169,2,FALSE)</f>
        <v>1</v>
      </c>
      <c r="VJE13">
        <f>VLOOKUP($A13,'[1]Cuadro 3'!$B$6:$N$169,2,FALSE)</f>
        <v>1</v>
      </c>
      <c r="VJF13">
        <f>VLOOKUP($A13,'[1]Cuadro 3'!$B$6:$N$169,2,FALSE)</f>
        <v>1</v>
      </c>
      <c r="VJG13">
        <f>VLOOKUP($A13,'[1]Cuadro 3'!$B$6:$N$169,2,FALSE)</f>
        <v>1</v>
      </c>
      <c r="VJH13">
        <f>VLOOKUP($A13,'[1]Cuadro 3'!$B$6:$N$169,2,FALSE)</f>
        <v>1</v>
      </c>
      <c r="VJI13">
        <f>VLOOKUP($A13,'[1]Cuadro 3'!$B$6:$N$169,2,FALSE)</f>
        <v>1</v>
      </c>
      <c r="VJJ13">
        <f>VLOOKUP($A13,'[1]Cuadro 3'!$B$6:$N$169,2,FALSE)</f>
        <v>1</v>
      </c>
      <c r="VJK13">
        <f>VLOOKUP($A13,'[1]Cuadro 3'!$B$6:$N$169,2,FALSE)</f>
        <v>1</v>
      </c>
      <c r="VJL13">
        <f>VLOOKUP($A13,'[1]Cuadro 3'!$B$6:$N$169,2,FALSE)</f>
        <v>1</v>
      </c>
      <c r="VJM13">
        <f>VLOOKUP($A13,'[1]Cuadro 3'!$B$6:$N$169,2,FALSE)</f>
        <v>1</v>
      </c>
      <c r="VJN13">
        <f>VLOOKUP($A13,'[1]Cuadro 3'!$B$6:$N$169,2,FALSE)</f>
        <v>1</v>
      </c>
      <c r="VJO13">
        <f>VLOOKUP($A13,'[1]Cuadro 3'!$B$6:$N$169,2,FALSE)</f>
        <v>1</v>
      </c>
      <c r="VJP13">
        <f>VLOOKUP($A13,'[1]Cuadro 3'!$B$6:$N$169,2,FALSE)</f>
        <v>1</v>
      </c>
      <c r="VJQ13">
        <f>VLOOKUP($A13,'[1]Cuadro 3'!$B$6:$N$169,2,FALSE)</f>
        <v>1</v>
      </c>
      <c r="VJR13">
        <f>VLOOKUP($A13,'[1]Cuadro 3'!$B$6:$N$169,2,FALSE)</f>
        <v>1</v>
      </c>
      <c r="VJS13">
        <f>VLOOKUP($A13,'[1]Cuadro 3'!$B$6:$N$169,2,FALSE)</f>
        <v>1</v>
      </c>
      <c r="VJT13">
        <f>VLOOKUP($A13,'[1]Cuadro 3'!$B$6:$N$169,2,FALSE)</f>
        <v>1</v>
      </c>
      <c r="VJU13">
        <f>VLOOKUP($A13,'[1]Cuadro 3'!$B$6:$N$169,2,FALSE)</f>
        <v>1</v>
      </c>
      <c r="VJV13">
        <f>VLOOKUP($A13,'[1]Cuadro 3'!$B$6:$N$169,2,FALSE)</f>
        <v>1</v>
      </c>
      <c r="VJW13">
        <f>VLOOKUP($A13,'[1]Cuadro 3'!$B$6:$N$169,2,FALSE)</f>
        <v>1</v>
      </c>
      <c r="VJX13">
        <f>VLOOKUP($A13,'[1]Cuadro 3'!$B$6:$N$169,2,FALSE)</f>
        <v>1</v>
      </c>
      <c r="VJY13">
        <f>VLOOKUP($A13,'[1]Cuadro 3'!$B$6:$N$169,2,FALSE)</f>
        <v>1</v>
      </c>
      <c r="VJZ13">
        <f>VLOOKUP($A13,'[1]Cuadro 3'!$B$6:$N$169,2,FALSE)</f>
        <v>1</v>
      </c>
      <c r="VKA13">
        <f>VLOOKUP($A13,'[1]Cuadro 3'!$B$6:$N$169,2,FALSE)</f>
        <v>1</v>
      </c>
      <c r="VKB13">
        <f>VLOOKUP($A13,'[1]Cuadro 3'!$B$6:$N$169,2,FALSE)</f>
        <v>1</v>
      </c>
      <c r="VKC13">
        <f>VLOOKUP($A13,'[1]Cuadro 3'!$B$6:$N$169,2,FALSE)</f>
        <v>1</v>
      </c>
      <c r="VKD13">
        <f>VLOOKUP($A13,'[1]Cuadro 3'!$B$6:$N$169,2,FALSE)</f>
        <v>1</v>
      </c>
      <c r="VKE13">
        <f>VLOOKUP($A13,'[1]Cuadro 3'!$B$6:$N$169,2,FALSE)</f>
        <v>1</v>
      </c>
      <c r="VKF13">
        <f>VLOOKUP($A13,'[1]Cuadro 3'!$B$6:$N$169,2,FALSE)</f>
        <v>1</v>
      </c>
      <c r="VKG13">
        <f>VLOOKUP($A13,'[1]Cuadro 3'!$B$6:$N$169,2,FALSE)</f>
        <v>1</v>
      </c>
      <c r="VKH13">
        <f>VLOOKUP($A13,'[1]Cuadro 3'!$B$6:$N$169,2,FALSE)</f>
        <v>1</v>
      </c>
      <c r="VKI13">
        <f>VLOOKUP($A13,'[1]Cuadro 3'!$B$6:$N$169,2,FALSE)</f>
        <v>1</v>
      </c>
      <c r="VKJ13">
        <f>VLOOKUP($A13,'[1]Cuadro 3'!$B$6:$N$169,2,FALSE)</f>
        <v>1</v>
      </c>
      <c r="VKK13">
        <f>VLOOKUP($A13,'[1]Cuadro 3'!$B$6:$N$169,2,FALSE)</f>
        <v>1</v>
      </c>
      <c r="VKL13">
        <f>VLOOKUP($A13,'[1]Cuadro 3'!$B$6:$N$169,2,FALSE)</f>
        <v>1</v>
      </c>
      <c r="VKM13">
        <f>VLOOKUP($A13,'[1]Cuadro 3'!$B$6:$N$169,2,FALSE)</f>
        <v>1</v>
      </c>
      <c r="VKN13">
        <f>VLOOKUP($A13,'[1]Cuadro 3'!$B$6:$N$169,2,FALSE)</f>
        <v>1</v>
      </c>
      <c r="VKO13">
        <f>VLOOKUP($A13,'[1]Cuadro 3'!$B$6:$N$169,2,FALSE)</f>
        <v>1</v>
      </c>
      <c r="VKP13">
        <f>VLOOKUP($A13,'[1]Cuadro 3'!$B$6:$N$169,2,FALSE)</f>
        <v>1</v>
      </c>
      <c r="VKQ13">
        <f>VLOOKUP($A13,'[1]Cuadro 3'!$B$6:$N$169,2,FALSE)</f>
        <v>1</v>
      </c>
      <c r="VKR13">
        <f>VLOOKUP($A13,'[1]Cuadro 3'!$B$6:$N$169,2,FALSE)</f>
        <v>1</v>
      </c>
      <c r="VKS13">
        <f>VLOOKUP($A13,'[1]Cuadro 3'!$B$6:$N$169,2,FALSE)</f>
        <v>1</v>
      </c>
      <c r="VKT13">
        <f>VLOOKUP($A13,'[1]Cuadro 3'!$B$6:$N$169,2,FALSE)</f>
        <v>1</v>
      </c>
      <c r="VKU13">
        <f>VLOOKUP($A13,'[1]Cuadro 3'!$B$6:$N$169,2,FALSE)</f>
        <v>1</v>
      </c>
      <c r="VKV13">
        <f>VLOOKUP($A13,'[1]Cuadro 3'!$B$6:$N$169,2,FALSE)</f>
        <v>1</v>
      </c>
      <c r="VKW13">
        <f>VLOOKUP($A13,'[1]Cuadro 3'!$B$6:$N$169,2,FALSE)</f>
        <v>1</v>
      </c>
      <c r="VKX13">
        <f>VLOOKUP($A13,'[1]Cuadro 3'!$B$6:$N$169,2,FALSE)</f>
        <v>1</v>
      </c>
      <c r="VKY13">
        <f>VLOOKUP($A13,'[1]Cuadro 3'!$B$6:$N$169,2,FALSE)</f>
        <v>1</v>
      </c>
      <c r="VKZ13">
        <f>VLOOKUP($A13,'[1]Cuadro 3'!$B$6:$N$169,2,FALSE)</f>
        <v>1</v>
      </c>
      <c r="VLA13">
        <f>VLOOKUP($A13,'[1]Cuadro 3'!$B$6:$N$169,2,FALSE)</f>
        <v>1</v>
      </c>
      <c r="VLB13">
        <f>VLOOKUP($A13,'[1]Cuadro 3'!$B$6:$N$169,2,FALSE)</f>
        <v>1</v>
      </c>
      <c r="VLC13">
        <f>VLOOKUP($A13,'[1]Cuadro 3'!$B$6:$N$169,2,FALSE)</f>
        <v>1</v>
      </c>
      <c r="VLD13">
        <f>VLOOKUP($A13,'[1]Cuadro 3'!$B$6:$N$169,2,FALSE)</f>
        <v>1</v>
      </c>
      <c r="VLE13">
        <f>VLOOKUP($A13,'[1]Cuadro 3'!$B$6:$N$169,2,FALSE)</f>
        <v>1</v>
      </c>
      <c r="VLF13">
        <f>VLOOKUP($A13,'[1]Cuadro 3'!$B$6:$N$169,2,FALSE)</f>
        <v>1</v>
      </c>
      <c r="VLG13">
        <f>VLOOKUP($A13,'[1]Cuadro 3'!$B$6:$N$169,2,FALSE)</f>
        <v>1</v>
      </c>
      <c r="VLH13">
        <f>VLOOKUP($A13,'[1]Cuadro 3'!$B$6:$N$169,2,FALSE)</f>
        <v>1</v>
      </c>
      <c r="VLI13">
        <f>VLOOKUP($A13,'[1]Cuadro 3'!$B$6:$N$169,2,FALSE)</f>
        <v>1</v>
      </c>
      <c r="VLJ13">
        <f>VLOOKUP($A13,'[1]Cuadro 3'!$B$6:$N$169,2,FALSE)</f>
        <v>1</v>
      </c>
      <c r="VLK13">
        <f>VLOOKUP($A13,'[1]Cuadro 3'!$B$6:$N$169,2,FALSE)</f>
        <v>1</v>
      </c>
      <c r="VLL13">
        <f>VLOOKUP($A13,'[1]Cuadro 3'!$B$6:$N$169,2,FALSE)</f>
        <v>1</v>
      </c>
      <c r="VLM13">
        <f>VLOOKUP($A13,'[1]Cuadro 3'!$B$6:$N$169,2,FALSE)</f>
        <v>1</v>
      </c>
      <c r="VLN13">
        <f>VLOOKUP($A13,'[1]Cuadro 3'!$B$6:$N$169,2,FALSE)</f>
        <v>1</v>
      </c>
      <c r="VLO13">
        <f>VLOOKUP($A13,'[1]Cuadro 3'!$B$6:$N$169,2,FALSE)</f>
        <v>1</v>
      </c>
      <c r="VLP13">
        <f>VLOOKUP($A13,'[1]Cuadro 3'!$B$6:$N$169,2,FALSE)</f>
        <v>1</v>
      </c>
      <c r="VLQ13">
        <f>VLOOKUP($A13,'[1]Cuadro 3'!$B$6:$N$169,2,FALSE)</f>
        <v>1</v>
      </c>
      <c r="VLR13">
        <f>VLOOKUP($A13,'[1]Cuadro 3'!$B$6:$N$169,2,FALSE)</f>
        <v>1</v>
      </c>
      <c r="VLS13">
        <f>VLOOKUP($A13,'[1]Cuadro 3'!$B$6:$N$169,2,FALSE)</f>
        <v>1</v>
      </c>
      <c r="VLT13">
        <f>VLOOKUP($A13,'[1]Cuadro 3'!$B$6:$N$169,2,FALSE)</f>
        <v>1</v>
      </c>
      <c r="VLU13">
        <f>VLOOKUP($A13,'[1]Cuadro 3'!$B$6:$N$169,2,FALSE)</f>
        <v>1</v>
      </c>
      <c r="VLV13">
        <f>VLOOKUP($A13,'[1]Cuadro 3'!$B$6:$N$169,2,FALSE)</f>
        <v>1</v>
      </c>
      <c r="VLW13">
        <f>VLOOKUP($A13,'[1]Cuadro 3'!$B$6:$N$169,2,FALSE)</f>
        <v>1</v>
      </c>
      <c r="VLX13">
        <f>VLOOKUP($A13,'[1]Cuadro 3'!$B$6:$N$169,2,FALSE)</f>
        <v>1</v>
      </c>
      <c r="VLY13">
        <f>VLOOKUP($A13,'[1]Cuadro 3'!$B$6:$N$169,2,FALSE)</f>
        <v>1</v>
      </c>
      <c r="VLZ13">
        <f>VLOOKUP($A13,'[1]Cuadro 3'!$B$6:$N$169,2,FALSE)</f>
        <v>1</v>
      </c>
      <c r="VMA13">
        <f>VLOOKUP($A13,'[1]Cuadro 3'!$B$6:$N$169,2,FALSE)</f>
        <v>1</v>
      </c>
      <c r="VMB13">
        <f>VLOOKUP($A13,'[1]Cuadro 3'!$B$6:$N$169,2,FALSE)</f>
        <v>1</v>
      </c>
      <c r="VMC13">
        <f>VLOOKUP($A13,'[1]Cuadro 3'!$B$6:$N$169,2,FALSE)</f>
        <v>1</v>
      </c>
      <c r="VMD13">
        <f>VLOOKUP($A13,'[1]Cuadro 3'!$B$6:$N$169,2,FALSE)</f>
        <v>1</v>
      </c>
      <c r="VME13">
        <f>VLOOKUP($A13,'[1]Cuadro 3'!$B$6:$N$169,2,FALSE)</f>
        <v>1</v>
      </c>
      <c r="VMF13">
        <f>VLOOKUP($A13,'[1]Cuadro 3'!$B$6:$N$169,2,FALSE)</f>
        <v>1</v>
      </c>
      <c r="VMG13">
        <f>VLOOKUP($A13,'[1]Cuadro 3'!$B$6:$N$169,2,FALSE)</f>
        <v>1</v>
      </c>
      <c r="VMH13">
        <f>VLOOKUP($A13,'[1]Cuadro 3'!$B$6:$N$169,2,FALSE)</f>
        <v>1</v>
      </c>
      <c r="VMI13">
        <f>VLOOKUP($A13,'[1]Cuadro 3'!$B$6:$N$169,2,FALSE)</f>
        <v>1</v>
      </c>
      <c r="VMJ13">
        <f>VLOOKUP($A13,'[1]Cuadro 3'!$B$6:$N$169,2,FALSE)</f>
        <v>1</v>
      </c>
      <c r="VMK13">
        <f>VLOOKUP($A13,'[1]Cuadro 3'!$B$6:$N$169,2,FALSE)</f>
        <v>1</v>
      </c>
      <c r="VML13">
        <f>VLOOKUP($A13,'[1]Cuadro 3'!$B$6:$N$169,2,FALSE)</f>
        <v>1</v>
      </c>
      <c r="VMM13">
        <f>VLOOKUP($A13,'[1]Cuadro 3'!$B$6:$N$169,2,FALSE)</f>
        <v>1</v>
      </c>
      <c r="VMN13">
        <f>VLOOKUP($A13,'[1]Cuadro 3'!$B$6:$N$169,2,FALSE)</f>
        <v>1</v>
      </c>
      <c r="VMO13">
        <f>VLOOKUP($A13,'[1]Cuadro 3'!$B$6:$N$169,2,FALSE)</f>
        <v>1</v>
      </c>
      <c r="VMP13">
        <f>VLOOKUP($A13,'[1]Cuadro 3'!$B$6:$N$169,2,FALSE)</f>
        <v>1</v>
      </c>
      <c r="VMQ13">
        <f>VLOOKUP($A13,'[1]Cuadro 3'!$B$6:$N$169,2,FALSE)</f>
        <v>1</v>
      </c>
      <c r="VMR13">
        <f>VLOOKUP($A13,'[1]Cuadro 3'!$B$6:$N$169,2,FALSE)</f>
        <v>1</v>
      </c>
      <c r="VMS13">
        <f>VLOOKUP($A13,'[1]Cuadro 3'!$B$6:$N$169,2,FALSE)</f>
        <v>1</v>
      </c>
      <c r="VMT13">
        <f>VLOOKUP($A13,'[1]Cuadro 3'!$B$6:$N$169,2,FALSE)</f>
        <v>1</v>
      </c>
      <c r="VMU13">
        <f>VLOOKUP($A13,'[1]Cuadro 3'!$B$6:$N$169,2,FALSE)</f>
        <v>1</v>
      </c>
      <c r="VMV13">
        <f>VLOOKUP($A13,'[1]Cuadro 3'!$B$6:$N$169,2,FALSE)</f>
        <v>1</v>
      </c>
      <c r="VMW13">
        <f>VLOOKUP($A13,'[1]Cuadro 3'!$B$6:$N$169,2,FALSE)</f>
        <v>1</v>
      </c>
      <c r="VMX13">
        <f>VLOOKUP($A13,'[1]Cuadro 3'!$B$6:$N$169,2,FALSE)</f>
        <v>1</v>
      </c>
      <c r="VMY13">
        <f>VLOOKUP($A13,'[1]Cuadro 3'!$B$6:$N$169,2,FALSE)</f>
        <v>1</v>
      </c>
      <c r="VMZ13">
        <f>VLOOKUP($A13,'[1]Cuadro 3'!$B$6:$N$169,2,FALSE)</f>
        <v>1</v>
      </c>
      <c r="VNA13">
        <f>VLOOKUP($A13,'[1]Cuadro 3'!$B$6:$N$169,2,FALSE)</f>
        <v>1</v>
      </c>
      <c r="VNB13">
        <f>VLOOKUP($A13,'[1]Cuadro 3'!$B$6:$N$169,2,FALSE)</f>
        <v>1</v>
      </c>
      <c r="VNC13">
        <f>VLOOKUP($A13,'[1]Cuadro 3'!$B$6:$N$169,2,FALSE)</f>
        <v>1</v>
      </c>
      <c r="VND13">
        <f>VLOOKUP($A13,'[1]Cuadro 3'!$B$6:$N$169,2,FALSE)</f>
        <v>1</v>
      </c>
      <c r="VNE13">
        <f>VLOOKUP($A13,'[1]Cuadro 3'!$B$6:$N$169,2,FALSE)</f>
        <v>1</v>
      </c>
      <c r="VNF13">
        <f>VLOOKUP($A13,'[1]Cuadro 3'!$B$6:$N$169,2,FALSE)</f>
        <v>1</v>
      </c>
      <c r="VNG13">
        <f>VLOOKUP($A13,'[1]Cuadro 3'!$B$6:$N$169,2,FALSE)</f>
        <v>1</v>
      </c>
      <c r="VNH13">
        <f>VLOOKUP($A13,'[1]Cuadro 3'!$B$6:$N$169,2,FALSE)</f>
        <v>1</v>
      </c>
      <c r="VNI13">
        <f>VLOOKUP($A13,'[1]Cuadro 3'!$B$6:$N$169,2,FALSE)</f>
        <v>1</v>
      </c>
      <c r="VNJ13">
        <f>VLOOKUP($A13,'[1]Cuadro 3'!$B$6:$N$169,2,FALSE)</f>
        <v>1</v>
      </c>
      <c r="VNK13">
        <f>VLOOKUP($A13,'[1]Cuadro 3'!$B$6:$N$169,2,FALSE)</f>
        <v>1</v>
      </c>
      <c r="VNL13">
        <f>VLOOKUP($A13,'[1]Cuadro 3'!$B$6:$N$169,2,FALSE)</f>
        <v>1</v>
      </c>
      <c r="VNM13">
        <f>VLOOKUP($A13,'[1]Cuadro 3'!$B$6:$N$169,2,FALSE)</f>
        <v>1</v>
      </c>
      <c r="VNN13">
        <f>VLOOKUP($A13,'[1]Cuadro 3'!$B$6:$N$169,2,FALSE)</f>
        <v>1</v>
      </c>
      <c r="VNO13">
        <f>VLOOKUP($A13,'[1]Cuadro 3'!$B$6:$N$169,2,FALSE)</f>
        <v>1</v>
      </c>
      <c r="VNP13">
        <f>VLOOKUP($A13,'[1]Cuadro 3'!$B$6:$N$169,2,FALSE)</f>
        <v>1</v>
      </c>
      <c r="VNQ13">
        <f>VLOOKUP($A13,'[1]Cuadro 3'!$B$6:$N$169,2,FALSE)</f>
        <v>1</v>
      </c>
      <c r="VNR13">
        <f>VLOOKUP($A13,'[1]Cuadro 3'!$B$6:$N$169,2,FALSE)</f>
        <v>1</v>
      </c>
      <c r="VNS13">
        <f>VLOOKUP($A13,'[1]Cuadro 3'!$B$6:$N$169,2,FALSE)</f>
        <v>1</v>
      </c>
      <c r="VNT13">
        <f>VLOOKUP($A13,'[1]Cuadro 3'!$B$6:$N$169,2,FALSE)</f>
        <v>1</v>
      </c>
      <c r="VNU13">
        <f>VLOOKUP($A13,'[1]Cuadro 3'!$B$6:$N$169,2,FALSE)</f>
        <v>1</v>
      </c>
      <c r="VNV13">
        <f>VLOOKUP($A13,'[1]Cuadro 3'!$B$6:$N$169,2,FALSE)</f>
        <v>1</v>
      </c>
      <c r="VNW13">
        <f>VLOOKUP($A13,'[1]Cuadro 3'!$B$6:$N$169,2,FALSE)</f>
        <v>1</v>
      </c>
      <c r="VNX13">
        <f>VLOOKUP($A13,'[1]Cuadro 3'!$B$6:$N$169,2,FALSE)</f>
        <v>1</v>
      </c>
      <c r="VNY13">
        <f>VLOOKUP($A13,'[1]Cuadro 3'!$B$6:$N$169,2,FALSE)</f>
        <v>1</v>
      </c>
      <c r="VNZ13">
        <f>VLOOKUP($A13,'[1]Cuadro 3'!$B$6:$N$169,2,FALSE)</f>
        <v>1</v>
      </c>
      <c r="VOA13">
        <f>VLOOKUP($A13,'[1]Cuadro 3'!$B$6:$N$169,2,FALSE)</f>
        <v>1</v>
      </c>
      <c r="VOB13">
        <f>VLOOKUP($A13,'[1]Cuadro 3'!$B$6:$N$169,2,FALSE)</f>
        <v>1</v>
      </c>
      <c r="VOC13">
        <f>VLOOKUP($A13,'[1]Cuadro 3'!$B$6:$N$169,2,FALSE)</f>
        <v>1</v>
      </c>
      <c r="VOD13">
        <f>VLOOKUP($A13,'[1]Cuadro 3'!$B$6:$N$169,2,FALSE)</f>
        <v>1</v>
      </c>
      <c r="VOE13">
        <f>VLOOKUP($A13,'[1]Cuadro 3'!$B$6:$N$169,2,FALSE)</f>
        <v>1</v>
      </c>
      <c r="VOF13">
        <f>VLOOKUP($A13,'[1]Cuadro 3'!$B$6:$N$169,2,FALSE)</f>
        <v>1</v>
      </c>
      <c r="VOG13">
        <f>VLOOKUP($A13,'[1]Cuadro 3'!$B$6:$N$169,2,FALSE)</f>
        <v>1</v>
      </c>
      <c r="VOH13">
        <f>VLOOKUP($A13,'[1]Cuadro 3'!$B$6:$N$169,2,FALSE)</f>
        <v>1</v>
      </c>
      <c r="VOI13">
        <f>VLOOKUP($A13,'[1]Cuadro 3'!$B$6:$N$169,2,FALSE)</f>
        <v>1</v>
      </c>
      <c r="VOJ13">
        <f>VLOOKUP($A13,'[1]Cuadro 3'!$B$6:$N$169,2,FALSE)</f>
        <v>1</v>
      </c>
      <c r="VOK13">
        <f>VLOOKUP($A13,'[1]Cuadro 3'!$B$6:$N$169,2,FALSE)</f>
        <v>1</v>
      </c>
      <c r="VOL13">
        <f>VLOOKUP($A13,'[1]Cuadro 3'!$B$6:$N$169,2,FALSE)</f>
        <v>1</v>
      </c>
      <c r="VOM13">
        <f>VLOOKUP($A13,'[1]Cuadro 3'!$B$6:$N$169,2,FALSE)</f>
        <v>1</v>
      </c>
      <c r="VON13">
        <f>VLOOKUP($A13,'[1]Cuadro 3'!$B$6:$N$169,2,FALSE)</f>
        <v>1</v>
      </c>
      <c r="VOO13">
        <f>VLOOKUP($A13,'[1]Cuadro 3'!$B$6:$N$169,2,FALSE)</f>
        <v>1</v>
      </c>
      <c r="VOP13">
        <f>VLOOKUP($A13,'[1]Cuadro 3'!$B$6:$N$169,2,FALSE)</f>
        <v>1</v>
      </c>
      <c r="VOQ13">
        <f>VLOOKUP($A13,'[1]Cuadro 3'!$B$6:$N$169,2,FALSE)</f>
        <v>1</v>
      </c>
      <c r="VOR13">
        <f>VLOOKUP($A13,'[1]Cuadro 3'!$B$6:$N$169,2,FALSE)</f>
        <v>1</v>
      </c>
      <c r="VOS13">
        <f>VLOOKUP($A13,'[1]Cuadro 3'!$B$6:$N$169,2,FALSE)</f>
        <v>1</v>
      </c>
      <c r="VOT13">
        <f>VLOOKUP($A13,'[1]Cuadro 3'!$B$6:$N$169,2,FALSE)</f>
        <v>1</v>
      </c>
      <c r="VOU13">
        <f>VLOOKUP($A13,'[1]Cuadro 3'!$B$6:$N$169,2,FALSE)</f>
        <v>1</v>
      </c>
      <c r="VOV13">
        <f>VLOOKUP($A13,'[1]Cuadro 3'!$B$6:$N$169,2,FALSE)</f>
        <v>1</v>
      </c>
      <c r="VOW13">
        <f>VLOOKUP($A13,'[1]Cuadro 3'!$B$6:$N$169,2,FALSE)</f>
        <v>1</v>
      </c>
      <c r="VOX13">
        <f>VLOOKUP($A13,'[1]Cuadro 3'!$B$6:$N$169,2,FALSE)</f>
        <v>1</v>
      </c>
      <c r="VOY13">
        <f>VLOOKUP($A13,'[1]Cuadro 3'!$B$6:$N$169,2,FALSE)</f>
        <v>1</v>
      </c>
      <c r="VOZ13">
        <f>VLOOKUP($A13,'[1]Cuadro 3'!$B$6:$N$169,2,FALSE)</f>
        <v>1</v>
      </c>
      <c r="VPA13">
        <f>VLOOKUP($A13,'[1]Cuadro 3'!$B$6:$N$169,2,FALSE)</f>
        <v>1</v>
      </c>
      <c r="VPB13">
        <f>VLOOKUP($A13,'[1]Cuadro 3'!$B$6:$N$169,2,FALSE)</f>
        <v>1</v>
      </c>
      <c r="VPC13">
        <f>VLOOKUP($A13,'[1]Cuadro 3'!$B$6:$N$169,2,FALSE)</f>
        <v>1</v>
      </c>
      <c r="VPD13">
        <f>VLOOKUP($A13,'[1]Cuadro 3'!$B$6:$N$169,2,FALSE)</f>
        <v>1</v>
      </c>
      <c r="VPE13">
        <f>VLOOKUP($A13,'[1]Cuadro 3'!$B$6:$N$169,2,FALSE)</f>
        <v>1</v>
      </c>
      <c r="VPF13">
        <f>VLOOKUP($A13,'[1]Cuadro 3'!$B$6:$N$169,2,FALSE)</f>
        <v>1</v>
      </c>
      <c r="VPG13">
        <f>VLOOKUP($A13,'[1]Cuadro 3'!$B$6:$N$169,2,FALSE)</f>
        <v>1</v>
      </c>
      <c r="VPH13">
        <f>VLOOKUP($A13,'[1]Cuadro 3'!$B$6:$N$169,2,FALSE)</f>
        <v>1</v>
      </c>
      <c r="VPI13">
        <f>VLOOKUP($A13,'[1]Cuadro 3'!$B$6:$N$169,2,FALSE)</f>
        <v>1</v>
      </c>
      <c r="VPJ13">
        <f>VLOOKUP($A13,'[1]Cuadro 3'!$B$6:$N$169,2,FALSE)</f>
        <v>1</v>
      </c>
      <c r="VPK13">
        <f>VLOOKUP($A13,'[1]Cuadro 3'!$B$6:$N$169,2,FALSE)</f>
        <v>1</v>
      </c>
      <c r="VPL13">
        <f>VLOOKUP($A13,'[1]Cuadro 3'!$B$6:$N$169,2,FALSE)</f>
        <v>1</v>
      </c>
      <c r="VPM13">
        <f>VLOOKUP($A13,'[1]Cuadro 3'!$B$6:$N$169,2,FALSE)</f>
        <v>1</v>
      </c>
      <c r="VPN13">
        <f>VLOOKUP($A13,'[1]Cuadro 3'!$B$6:$N$169,2,FALSE)</f>
        <v>1</v>
      </c>
      <c r="VPO13">
        <f>VLOOKUP($A13,'[1]Cuadro 3'!$B$6:$N$169,2,FALSE)</f>
        <v>1</v>
      </c>
      <c r="VPP13">
        <f>VLOOKUP($A13,'[1]Cuadro 3'!$B$6:$N$169,2,FALSE)</f>
        <v>1</v>
      </c>
      <c r="VPQ13">
        <f>VLOOKUP($A13,'[1]Cuadro 3'!$B$6:$N$169,2,FALSE)</f>
        <v>1</v>
      </c>
      <c r="VPR13">
        <f>VLOOKUP($A13,'[1]Cuadro 3'!$B$6:$N$169,2,FALSE)</f>
        <v>1</v>
      </c>
      <c r="VPS13">
        <f>VLOOKUP($A13,'[1]Cuadro 3'!$B$6:$N$169,2,FALSE)</f>
        <v>1</v>
      </c>
      <c r="VPT13">
        <f>VLOOKUP($A13,'[1]Cuadro 3'!$B$6:$N$169,2,FALSE)</f>
        <v>1</v>
      </c>
      <c r="VPU13">
        <f>VLOOKUP($A13,'[1]Cuadro 3'!$B$6:$N$169,2,FALSE)</f>
        <v>1</v>
      </c>
      <c r="VPV13">
        <f>VLOOKUP($A13,'[1]Cuadro 3'!$B$6:$N$169,2,FALSE)</f>
        <v>1</v>
      </c>
      <c r="VPW13">
        <f>VLOOKUP($A13,'[1]Cuadro 3'!$B$6:$N$169,2,FALSE)</f>
        <v>1</v>
      </c>
      <c r="VPX13">
        <f>VLOOKUP($A13,'[1]Cuadro 3'!$B$6:$N$169,2,FALSE)</f>
        <v>1</v>
      </c>
      <c r="VPY13">
        <f>VLOOKUP($A13,'[1]Cuadro 3'!$B$6:$N$169,2,FALSE)</f>
        <v>1</v>
      </c>
      <c r="VPZ13">
        <f>VLOOKUP($A13,'[1]Cuadro 3'!$B$6:$N$169,2,FALSE)</f>
        <v>1</v>
      </c>
      <c r="VQA13">
        <f>VLOOKUP($A13,'[1]Cuadro 3'!$B$6:$N$169,2,FALSE)</f>
        <v>1</v>
      </c>
      <c r="VQB13">
        <f>VLOOKUP($A13,'[1]Cuadro 3'!$B$6:$N$169,2,FALSE)</f>
        <v>1</v>
      </c>
      <c r="VQC13">
        <f>VLOOKUP($A13,'[1]Cuadro 3'!$B$6:$N$169,2,FALSE)</f>
        <v>1</v>
      </c>
      <c r="VQD13">
        <f>VLOOKUP($A13,'[1]Cuadro 3'!$B$6:$N$169,2,FALSE)</f>
        <v>1</v>
      </c>
      <c r="VQE13">
        <f>VLOOKUP($A13,'[1]Cuadro 3'!$B$6:$N$169,2,FALSE)</f>
        <v>1</v>
      </c>
      <c r="VQF13">
        <f>VLOOKUP($A13,'[1]Cuadro 3'!$B$6:$N$169,2,FALSE)</f>
        <v>1</v>
      </c>
      <c r="VQG13">
        <f>VLOOKUP($A13,'[1]Cuadro 3'!$B$6:$N$169,2,FALSE)</f>
        <v>1</v>
      </c>
      <c r="VQH13">
        <f>VLOOKUP($A13,'[1]Cuadro 3'!$B$6:$N$169,2,FALSE)</f>
        <v>1</v>
      </c>
      <c r="VQI13">
        <f>VLOOKUP($A13,'[1]Cuadro 3'!$B$6:$N$169,2,FALSE)</f>
        <v>1</v>
      </c>
      <c r="VQJ13">
        <f>VLOOKUP($A13,'[1]Cuadro 3'!$B$6:$N$169,2,FALSE)</f>
        <v>1</v>
      </c>
      <c r="VQK13">
        <f>VLOOKUP($A13,'[1]Cuadro 3'!$B$6:$N$169,2,FALSE)</f>
        <v>1</v>
      </c>
      <c r="VQL13">
        <f>VLOOKUP($A13,'[1]Cuadro 3'!$B$6:$N$169,2,FALSE)</f>
        <v>1</v>
      </c>
      <c r="VQM13">
        <f>VLOOKUP($A13,'[1]Cuadro 3'!$B$6:$N$169,2,FALSE)</f>
        <v>1</v>
      </c>
      <c r="VQN13">
        <f>VLOOKUP($A13,'[1]Cuadro 3'!$B$6:$N$169,2,FALSE)</f>
        <v>1</v>
      </c>
      <c r="VQO13">
        <f>VLOOKUP($A13,'[1]Cuadro 3'!$B$6:$N$169,2,FALSE)</f>
        <v>1</v>
      </c>
      <c r="VQP13">
        <f>VLOOKUP($A13,'[1]Cuadro 3'!$B$6:$N$169,2,FALSE)</f>
        <v>1</v>
      </c>
      <c r="VQQ13">
        <f>VLOOKUP($A13,'[1]Cuadro 3'!$B$6:$N$169,2,FALSE)</f>
        <v>1</v>
      </c>
      <c r="VQR13">
        <f>VLOOKUP($A13,'[1]Cuadro 3'!$B$6:$N$169,2,FALSE)</f>
        <v>1</v>
      </c>
      <c r="VQS13">
        <f>VLOOKUP($A13,'[1]Cuadro 3'!$B$6:$N$169,2,FALSE)</f>
        <v>1</v>
      </c>
      <c r="VQT13">
        <f>VLOOKUP($A13,'[1]Cuadro 3'!$B$6:$N$169,2,FALSE)</f>
        <v>1</v>
      </c>
      <c r="VQU13">
        <f>VLOOKUP($A13,'[1]Cuadro 3'!$B$6:$N$169,2,FALSE)</f>
        <v>1</v>
      </c>
      <c r="VQV13">
        <f>VLOOKUP($A13,'[1]Cuadro 3'!$B$6:$N$169,2,FALSE)</f>
        <v>1</v>
      </c>
      <c r="VQW13">
        <f>VLOOKUP($A13,'[1]Cuadro 3'!$B$6:$N$169,2,FALSE)</f>
        <v>1</v>
      </c>
      <c r="VQX13">
        <f>VLOOKUP($A13,'[1]Cuadro 3'!$B$6:$N$169,2,FALSE)</f>
        <v>1</v>
      </c>
      <c r="VQY13">
        <f>VLOOKUP($A13,'[1]Cuadro 3'!$B$6:$N$169,2,FALSE)</f>
        <v>1</v>
      </c>
      <c r="VQZ13">
        <f>VLOOKUP($A13,'[1]Cuadro 3'!$B$6:$N$169,2,FALSE)</f>
        <v>1</v>
      </c>
      <c r="VRA13">
        <f>VLOOKUP($A13,'[1]Cuadro 3'!$B$6:$N$169,2,FALSE)</f>
        <v>1</v>
      </c>
      <c r="VRB13">
        <f>VLOOKUP($A13,'[1]Cuadro 3'!$B$6:$N$169,2,FALSE)</f>
        <v>1</v>
      </c>
      <c r="VRC13">
        <f>VLOOKUP($A13,'[1]Cuadro 3'!$B$6:$N$169,2,FALSE)</f>
        <v>1</v>
      </c>
      <c r="VRD13">
        <f>VLOOKUP($A13,'[1]Cuadro 3'!$B$6:$N$169,2,FALSE)</f>
        <v>1</v>
      </c>
      <c r="VRE13">
        <f>VLOOKUP($A13,'[1]Cuadro 3'!$B$6:$N$169,2,FALSE)</f>
        <v>1</v>
      </c>
      <c r="VRF13">
        <f>VLOOKUP($A13,'[1]Cuadro 3'!$B$6:$N$169,2,FALSE)</f>
        <v>1</v>
      </c>
      <c r="VRG13">
        <f>VLOOKUP($A13,'[1]Cuadro 3'!$B$6:$N$169,2,FALSE)</f>
        <v>1</v>
      </c>
      <c r="VRH13">
        <f>VLOOKUP($A13,'[1]Cuadro 3'!$B$6:$N$169,2,FALSE)</f>
        <v>1</v>
      </c>
      <c r="VRI13">
        <f>VLOOKUP($A13,'[1]Cuadro 3'!$B$6:$N$169,2,FALSE)</f>
        <v>1</v>
      </c>
      <c r="VRJ13">
        <f>VLOOKUP($A13,'[1]Cuadro 3'!$B$6:$N$169,2,FALSE)</f>
        <v>1</v>
      </c>
      <c r="VRK13">
        <f>VLOOKUP($A13,'[1]Cuadro 3'!$B$6:$N$169,2,FALSE)</f>
        <v>1</v>
      </c>
      <c r="VRL13">
        <f>VLOOKUP($A13,'[1]Cuadro 3'!$B$6:$N$169,2,FALSE)</f>
        <v>1</v>
      </c>
      <c r="VRM13">
        <f>VLOOKUP($A13,'[1]Cuadro 3'!$B$6:$N$169,2,FALSE)</f>
        <v>1</v>
      </c>
      <c r="VRN13">
        <f>VLOOKUP($A13,'[1]Cuadro 3'!$B$6:$N$169,2,FALSE)</f>
        <v>1</v>
      </c>
      <c r="VRO13">
        <f>VLOOKUP($A13,'[1]Cuadro 3'!$B$6:$N$169,2,FALSE)</f>
        <v>1</v>
      </c>
      <c r="VRP13">
        <f>VLOOKUP($A13,'[1]Cuadro 3'!$B$6:$N$169,2,FALSE)</f>
        <v>1</v>
      </c>
      <c r="VRQ13">
        <f>VLOOKUP($A13,'[1]Cuadro 3'!$B$6:$N$169,2,FALSE)</f>
        <v>1</v>
      </c>
      <c r="VRR13">
        <f>VLOOKUP($A13,'[1]Cuadro 3'!$B$6:$N$169,2,FALSE)</f>
        <v>1</v>
      </c>
      <c r="VRS13">
        <f>VLOOKUP($A13,'[1]Cuadro 3'!$B$6:$N$169,2,FALSE)</f>
        <v>1</v>
      </c>
      <c r="VRT13">
        <f>VLOOKUP($A13,'[1]Cuadro 3'!$B$6:$N$169,2,FALSE)</f>
        <v>1</v>
      </c>
      <c r="VRU13">
        <f>VLOOKUP($A13,'[1]Cuadro 3'!$B$6:$N$169,2,FALSE)</f>
        <v>1</v>
      </c>
      <c r="VRV13">
        <f>VLOOKUP($A13,'[1]Cuadro 3'!$B$6:$N$169,2,FALSE)</f>
        <v>1</v>
      </c>
      <c r="VRW13">
        <f>VLOOKUP($A13,'[1]Cuadro 3'!$B$6:$N$169,2,FALSE)</f>
        <v>1</v>
      </c>
      <c r="VRX13">
        <f>VLOOKUP($A13,'[1]Cuadro 3'!$B$6:$N$169,2,FALSE)</f>
        <v>1</v>
      </c>
      <c r="VRY13">
        <f>VLOOKUP($A13,'[1]Cuadro 3'!$B$6:$N$169,2,FALSE)</f>
        <v>1</v>
      </c>
      <c r="VRZ13">
        <f>VLOOKUP($A13,'[1]Cuadro 3'!$B$6:$N$169,2,FALSE)</f>
        <v>1</v>
      </c>
      <c r="VSA13">
        <f>VLOOKUP($A13,'[1]Cuadro 3'!$B$6:$N$169,2,FALSE)</f>
        <v>1</v>
      </c>
      <c r="VSB13">
        <f>VLOOKUP($A13,'[1]Cuadro 3'!$B$6:$N$169,2,FALSE)</f>
        <v>1</v>
      </c>
      <c r="VSC13">
        <f>VLOOKUP($A13,'[1]Cuadro 3'!$B$6:$N$169,2,FALSE)</f>
        <v>1</v>
      </c>
      <c r="VSD13">
        <f>VLOOKUP($A13,'[1]Cuadro 3'!$B$6:$N$169,2,FALSE)</f>
        <v>1</v>
      </c>
      <c r="VSE13">
        <f>VLOOKUP($A13,'[1]Cuadro 3'!$B$6:$N$169,2,FALSE)</f>
        <v>1</v>
      </c>
      <c r="VSF13">
        <f>VLOOKUP($A13,'[1]Cuadro 3'!$B$6:$N$169,2,FALSE)</f>
        <v>1</v>
      </c>
      <c r="VSG13">
        <f>VLOOKUP($A13,'[1]Cuadro 3'!$B$6:$N$169,2,FALSE)</f>
        <v>1</v>
      </c>
      <c r="VSH13">
        <f>VLOOKUP($A13,'[1]Cuadro 3'!$B$6:$N$169,2,FALSE)</f>
        <v>1</v>
      </c>
      <c r="VSI13">
        <f>VLOOKUP($A13,'[1]Cuadro 3'!$B$6:$N$169,2,FALSE)</f>
        <v>1</v>
      </c>
      <c r="VSJ13">
        <f>VLOOKUP($A13,'[1]Cuadro 3'!$B$6:$N$169,2,FALSE)</f>
        <v>1</v>
      </c>
      <c r="VSK13">
        <f>VLOOKUP($A13,'[1]Cuadro 3'!$B$6:$N$169,2,FALSE)</f>
        <v>1</v>
      </c>
      <c r="VSL13">
        <f>VLOOKUP($A13,'[1]Cuadro 3'!$B$6:$N$169,2,FALSE)</f>
        <v>1</v>
      </c>
      <c r="VSM13">
        <f>VLOOKUP($A13,'[1]Cuadro 3'!$B$6:$N$169,2,FALSE)</f>
        <v>1</v>
      </c>
      <c r="VSN13">
        <f>VLOOKUP($A13,'[1]Cuadro 3'!$B$6:$N$169,2,FALSE)</f>
        <v>1</v>
      </c>
      <c r="VSO13">
        <f>VLOOKUP($A13,'[1]Cuadro 3'!$B$6:$N$169,2,FALSE)</f>
        <v>1</v>
      </c>
      <c r="VSP13">
        <f>VLOOKUP($A13,'[1]Cuadro 3'!$B$6:$N$169,2,FALSE)</f>
        <v>1</v>
      </c>
      <c r="VSQ13">
        <f>VLOOKUP($A13,'[1]Cuadro 3'!$B$6:$N$169,2,FALSE)</f>
        <v>1</v>
      </c>
      <c r="VSR13">
        <f>VLOOKUP($A13,'[1]Cuadro 3'!$B$6:$N$169,2,FALSE)</f>
        <v>1</v>
      </c>
      <c r="VSS13">
        <f>VLOOKUP($A13,'[1]Cuadro 3'!$B$6:$N$169,2,FALSE)</f>
        <v>1</v>
      </c>
      <c r="VST13">
        <f>VLOOKUP($A13,'[1]Cuadro 3'!$B$6:$N$169,2,FALSE)</f>
        <v>1</v>
      </c>
      <c r="VSU13">
        <f>VLOOKUP($A13,'[1]Cuadro 3'!$B$6:$N$169,2,FALSE)</f>
        <v>1</v>
      </c>
      <c r="VSV13">
        <f>VLOOKUP($A13,'[1]Cuadro 3'!$B$6:$N$169,2,FALSE)</f>
        <v>1</v>
      </c>
      <c r="VSW13">
        <f>VLOOKUP($A13,'[1]Cuadro 3'!$B$6:$N$169,2,FALSE)</f>
        <v>1</v>
      </c>
      <c r="VSX13">
        <f>VLOOKUP($A13,'[1]Cuadro 3'!$B$6:$N$169,2,FALSE)</f>
        <v>1</v>
      </c>
      <c r="VSY13">
        <f>VLOOKUP($A13,'[1]Cuadro 3'!$B$6:$N$169,2,FALSE)</f>
        <v>1</v>
      </c>
      <c r="VSZ13">
        <f>VLOOKUP($A13,'[1]Cuadro 3'!$B$6:$N$169,2,FALSE)</f>
        <v>1</v>
      </c>
      <c r="VTA13">
        <f>VLOOKUP($A13,'[1]Cuadro 3'!$B$6:$N$169,2,FALSE)</f>
        <v>1</v>
      </c>
      <c r="VTB13">
        <f>VLOOKUP($A13,'[1]Cuadro 3'!$B$6:$N$169,2,FALSE)</f>
        <v>1</v>
      </c>
      <c r="VTC13">
        <f>VLOOKUP($A13,'[1]Cuadro 3'!$B$6:$N$169,2,FALSE)</f>
        <v>1</v>
      </c>
      <c r="VTD13">
        <f>VLOOKUP($A13,'[1]Cuadro 3'!$B$6:$N$169,2,FALSE)</f>
        <v>1</v>
      </c>
      <c r="VTE13">
        <f>VLOOKUP($A13,'[1]Cuadro 3'!$B$6:$N$169,2,FALSE)</f>
        <v>1</v>
      </c>
      <c r="VTF13">
        <f>VLOOKUP($A13,'[1]Cuadro 3'!$B$6:$N$169,2,FALSE)</f>
        <v>1</v>
      </c>
      <c r="VTG13">
        <f>VLOOKUP($A13,'[1]Cuadro 3'!$B$6:$N$169,2,FALSE)</f>
        <v>1</v>
      </c>
      <c r="VTH13">
        <f>VLOOKUP($A13,'[1]Cuadro 3'!$B$6:$N$169,2,FALSE)</f>
        <v>1</v>
      </c>
      <c r="VTI13">
        <f>VLOOKUP($A13,'[1]Cuadro 3'!$B$6:$N$169,2,FALSE)</f>
        <v>1</v>
      </c>
      <c r="VTJ13">
        <f>VLOOKUP($A13,'[1]Cuadro 3'!$B$6:$N$169,2,FALSE)</f>
        <v>1</v>
      </c>
      <c r="VTK13">
        <f>VLOOKUP($A13,'[1]Cuadro 3'!$B$6:$N$169,2,FALSE)</f>
        <v>1</v>
      </c>
      <c r="VTL13">
        <f>VLOOKUP($A13,'[1]Cuadro 3'!$B$6:$N$169,2,FALSE)</f>
        <v>1</v>
      </c>
      <c r="VTM13">
        <f>VLOOKUP($A13,'[1]Cuadro 3'!$B$6:$N$169,2,FALSE)</f>
        <v>1</v>
      </c>
      <c r="VTN13">
        <f>VLOOKUP($A13,'[1]Cuadro 3'!$B$6:$N$169,2,FALSE)</f>
        <v>1</v>
      </c>
      <c r="VTO13">
        <f>VLOOKUP($A13,'[1]Cuadro 3'!$B$6:$N$169,2,FALSE)</f>
        <v>1</v>
      </c>
      <c r="VTP13">
        <f>VLOOKUP($A13,'[1]Cuadro 3'!$B$6:$N$169,2,FALSE)</f>
        <v>1</v>
      </c>
      <c r="VTQ13">
        <f>VLOOKUP($A13,'[1]Cuadro 3'!$B$6:$N$169,2,FALSE)</f>
        <v>1</v>
      </c>
      <c r="VTR13">
        <f>VLOOKUP($A13,'[1]Cuadro 3'!$B$6:$N$169,2,FALSE)</f>
        <v>1</v>
      </c>
      <c r="VTS13">
        <f>VLOOKUP($A13,'[1]Cuadro 3'!$B$6:$N$169,2,FALSE)</f>
        <v>1</v>
      </c>
      <c r="VTT13">
        <f>VLOOKUP($A13,'[1]Cuadro 3'!$B$6:$N$169,2,FALSE)</f>
        <v>1</v>
      </c>
      <c r="VTU13">
        <f>VLOOKUP($A13,'[1]Cuadro 3'!$B$6:$N$169,2,FALSE)</f>
        <v>1</v>
      </c>
      <c r="VTV13">
        <f>VLOOKUP($A13,'[1]Cuadro 3'!$B$6:$N$169,2,FALSE)</f>
        <v>1</v>
      </c>
      <c r="VTW13">
        <f>VLOOKUP($A13,'[1]Cuadro 3'!$B$6:$N$169,2,FALSE)</f>
        <v>1</v>
      </c>
      <c r="VTX13">
        <f>VLOOKUP($A13,'[1]Cuadro 3'!$B$6:$N$169,2,FALSE)</f>
        <v>1</v>
      </c>
      <c r="VTY13">
        <f>VLOOKUP($A13,'[1]Cuadro 3'!$B$6:$N$169,2,FALSE)</f>
        <v>1</v>
      </c>
      <c r="VTZ13">
        <f>VLOOKUP($A13,'[1]Cuadro 3'!$B$6:$N$169,2,FALSE)</f>
        <v>1</v>
      </c>
      <c r="VUA13">
        <f>VLOOKUP($A13,'[1]Cuadro 3'!$B$6:$N$169,2,FALSE)</f>
        <v>1</v>
      </c>
      <c r="VUB13">
        <f>VLOOKUP($A13,'[1]Cuadro 3'!$B$6:$N$169,2,FALSE)</f>
        <v>1</v>
      </c>
      <c r="VUC13">
        <f>VLOOKUP($A13,'[1]Cuadro 3'!$B$6:$N$169,2,FALSE)</f>
        <v>1</v>
      </c>
      <c r="VUD13">
        <f>VLOOKUP($A13,'[1]Cuadro 3'!$B$6:$N$169,2,FALSE)</f>
        <v>1</v>
      </c>
      <c r="VUE13">
        <f>VLOOKUP($A13,'[1]Cuadro 3'!$B$6:$N$169,2,FALSE)</f>
        <v>1</v>
      </c>
      <c r="VUF13">
        <f>VLOOKUP($A13,'[1]Cuadro 3'!$B$6:$N$169,2,FALSE)</f>
        <v>1</v>
      </c>
      <c r="VUG13">
        <f>VLOOKUP($A13,'[1]Cuadro 3'!$B$6:$N$169,2,FALSE)</f>
        <v>1</v>
      </c>
      <c r="VUH13">
        <f>VLOOKUP($A13,'[1]Cuadro 3'!$B$6:$N$169,2,FALSE)</f>
        <v>1</v>
      </c>
      <c r="VUI13">
        <f>VLOOKUP($A13,'[1]Cuadro 3'!$B$6:$N$169,2,FALSE)</f>
        <v>1</v>
      </c>
      <c r="VUJ13">
        <f>VLOOKUP($A13,'[1]Cuadro 3'!$B$6:$N$169,2,FALSE)</f>
        <v>1</v>
      </c>
      <c r="VUK13">
        <f>VLOOKUP($A13,'[1]Cuadro 3'!$B$6:$N$169,2,FALSE)</f>
        <v>1</v>
      </c>
      <c r="VUL13">
        <f>VLOOKUP($A13,'[1]Cuadro 3'!$B$6:$N$169,2,FALSE)</f>
        <v>1</v>
      </c>
      <c r="VUM13">
        <f>VLOOKUP($A13,'[1]Cuadro 3'!$B$6:$N$169,2,FALSE)</f>
        <v>1</v>
      </c>
      <c r="VUN13">
        <f>VLOOKUP($A13,'[1]Cuadro 3'!$B$6:$N$169,2,FALSE)</f>
        <v>1</v>
      </c>
      <c r="VUO13">
        <f>VLOOKUP($A13,'[1]Cuadro 3'!$B$6:$N$169,2,FALSE)</f>
        <v>1</v>
      </c>
      <c r="VUP13">
        <f>VLOOKUP($A13,'[1]Cuadro 3'!$B$6:$N$169,2,FALSE)</f>
        <v>1</v>
      </c>
      <c r="VUQ13">
        <f>VLOOKUP($A13,'[1]Cuadro 3'!$B$6:$N$169,2,FALSE)</f>
        <v>1</v>
      </c>
      <c r="VUR13">
        <f>VLOOKUP($A13,'[1]Cuadro 3'!$B$6:$N$169,2,FALSE)</f>
        <v>1</v>
      </c>
      <c r="VUS13">
        <f>VLOOKUP($A13,'[1]Cuadro 3'!$B$6:$N$169,2,FALSE)</f>
        <v>1</v>
      </c>
      <c r="VUT13">
        <f>VLOOKUP($A13,'[1]Cuadro 3'!$B$6:$N$169,2,FALSE)</f>
        <v>1</v>
      </c>
      <c r="VUU13">
        <f>VLOOKUP($A13,'[1]Cuadro 3'!$B$6:$N$169,2,FALSE)</f>
        <v>1</v>
      </c>
      <c r="VUV13">
        <f>VLOOKUP($A13,'[1]Cuadro 3'!$B$6:$N$169,2,FALSE)</f>
        <v>1</v>
      </c>
      <c r="VUW13">
        <f>VLOOKUP($A13,'[1]Cuadro 3'!$B$6:$N$169,2,FALSE)</f>
        <v>1</v>
      </c>
      <c r="VUX13">
        <f>VLOOKUP($A13,'[1]Cuadro 3'!$B$6:$N$169,2,FALSE)</f>
        <v>1</v>
      </c>
      <c r="VUY13">
        <f>VLOOKUP($A13,'[1]Cuadro 3'!$B$6:$N$169,2,FALSE)</f>
        <v>1</v>
      </c>
      <c r="VUZ13">
        <f>VLOOKUP($A13,'[1]Cuadro 3'!$B$6:$N$169,2,FALSE)</f>
        <v>1</v>
      </c>
      <c r="VVA13">
        <f>VLOOKUP($A13,'[1]Cuadro 3'!$B$6:$N$169,2,FALSE)</f>
        <v>1</v>
      </c>
      <c r="VVB13">
        <f>VLOOKUP($A13,'[1]Cuadro 3'!$B$6:$N$169,2,FALSE)</f>
        <v>1</v>
      </c>
      <c r="VVC13">
        <f>VLOOKUP($A13,'[1]Cuadro 3'!$B$6:$N$169,2,FALSE)</f>
        <v>1</v>
      </c>
      <c r="VVD13">
        <f>VLOOKUP($A13,'[1]Cuadro 3'!$B$6:$N$169,2,FALSE)</f>
        <v>1</v>
      </c>
      <c r="VVE13">
        <f>VLOOKUP($A13,'[1]Cuadro 3'!$B$6:$N$169,2,FALSE)</f>
        <v>1</v>
      </c>
      <c r="VVF13">
        <f>VLOOKUP($A13,'[1]Cuadro 3'!$B$6:$N$169,2,FALSE)</f>
        <v>1</v>
      </c>
      <c r="VVG13">
        <f>VLOOKUP($A13,'[1]Cuadro 3'!$B$6:$N$169,2,FALSE)</f>
        <v>1</v>
      </c>
      <c r="VVH13">
        <f>VLOOKUP($A13,'[1]Cuadro 3'!$B$6:$N$169,2,FALSE)</f>
        <v>1</v>
      </c>
      <c r="VVI13">
        <f>VLOOKUP($A13,'[1]Cuadro 3'!$B$6:$N$169,2,FALSE)</f>
        <v>1</v>
      </c>
      <c r="VVJ13">
        <f>VLOOKUP($A13,'[1]Cuadro 3'!$B$6:$N$169,2,FALSE)</f>
        <v>1</v>
      </c>
      <c r="VVK13">
        <f>VLOOKUP($A13,'[1]Cuadro 3'!$B$6:$N$169,2,FALSE)</f>
        <v>1</v>
      </c>
      <c r="VVL13">
        <f>VLOOKUP($A13,'[1]Cuadro 3'!$B$6:$N$169,2,FALSE)</f>
        <v>1</v>
      </c>
      <c r="VVM13">
        <f>VLOOKUP($A13,'[1]Cuadro 3'!$B$6:$N$169,2,FALSE)</f>
        <v>1</v>
      </c>
      <c r="VVN13">
        <f>VLOOKUP($A13,'[1]Cuadro 3'!$B$6:$N$169,2,FALSE)</f>
        <v>1</v>
      </c>
      <c r="VVO13">
        <f>VLOOKUP($A13,'[1]Cuadro 3'!$B$6:$N$169,2,FALSE)</f>
        <v>1</v>
      </c>
      <c r="VVP13">
        <f>VLOOKUP($A13,'[1]Cuadro 3'!$B$6:$N$169,2,FALSE)</f>
        <v>1</v>
      </c>
      <c r="VVQ13">
        <f>VLOOKUP($A13,'[1]Cuadro 3'!$B$6:$N$169,2,FALSE)</f>
        <v>1</v>
      </c>
      <c r="VVR13">
        <f>VLOOKUP($A13,'[1]Cuadro 3'!$B$6:$N$169,2,FALSE)</f>
        <v>1</v>
      </c>
      <c r="VVS13">
        <f>VLOOKUP($A13,'[1]Cuadro 3'!$B$6:$N$169,2,FALSE)</f>
        <v>1</v>
      </c>
      <c r="VVT13">
        <f>VLOOKUP($A13,'[1]Cuadro 3'!$B$6:$N$169,2,FALSE)</f>
        <v>1</v>
      </c>
      <c r="VVU13">
        <f>VLOOKUP($A13,'[1]Cuadro 3'!$B$6:$N$169,2,FALSE)</f>
        <v>1</v>
      </c>
      <c r="VVV13">
        <f>VLOOKUP($A13,'[1]Cuadro 3'!$B$6:$N$169,2,FALSE)</f>
        <v>1</v>
      </c>
      <c r="VVW13">
        <f>VLOOKUP($A13,'[1]Cuadro 3'!$B$6:$N$169,2,FALSE)</f>
        <v>1</v>
      </c>
      <c r="VVX13">
        <f>VLOOKUP($A13,'[1]Cuadro 3'!$B$6:$N$169,2,FALSE)</f>
        <v>1</v>
      </c>
      <c r="VVY13">
        <f>VLOOKUP($A13,'[1]Cuadro 3'!$B$6:$N$169,2,FALSE)</f>
        <v>1</v>
      </c>
      <c r="VVZ13">
        <f>VLOOKUP($A13,'[1]Cuadro 3'!$B$6:$N$169,2,FALSE)</f>
        <v>1</v>
      </c>
      <c r="VWA13">
        <f>VLOOKUP($A13,'[1]Cuadro 3'!$B$6:$N$169,2,FALSE)</f>
        <v>1</v>
      </c>
      <c r="VWB13">
        <f>VLOOKUP($A13,'[1]Cuadro 3'!$B$6:$N$169,2,FALSE)</f>
        <v>1</v>
      </c>
      <c r="VWC13">
        <f>VLOOKUP($A13,'[1]Cuadro 3'!$B$6:$N$169,2,FALSE)</f>
        <v>1</v>
      </c>
      <c r="VWD13">
        <f>VLOOKUP($A13,'[1]Cuadro 3'!$B$6:$N$169,2,FALSE)</f>
        <v>1</v>
      </c>
      <c r="VWE13">
        <f>VLOOKUP($A13,'[1]Cuadro 3'!$B$6:$N$169,2,FALSE)</f>
        <v>1</v>
      </c>
      <c r="VWF13">
        <f>VLOOKUP($A13,'[1]Cuadro 3'!$B$6:$N$169,2,FALSE)</f>
        <v>1</v>
      </c>
      <c r="VWG13">
        <f>VLOOKUP($A13,'[1]Cuadro 3'!$B$6:$N$169,2,FALSE)</f>
        <v>1</v>
      </c>
      <c r="VWH13">
        <f>VLOOKUP($A13,'[1]Cuadro 3'!$B$6:$N$169,2,FALSE)</f>
        <v>1</v>
      </c>
      <c r="VWI13">
        <f>VLOOKUP($A13,'[1]Cuadro 3'!$B$6:$N$169,2,FALSE)</f>
        <v>1</v>
      </c>
      <c r="VWJ13">
        <f>VLOOKUP($A13,'[1]Cuadro 3'!$B$6:$N$169,2,FALSE)</f>
        <v>1</v>
      </c>
      <c r="VWK13">
        <f>VLOOKUP($A13,'[1]Cuadro 3'!$B$6:$N$169,2,FALSE)</f>
        <v>1</v>
      </c>
      <c r="VWL13">
        <f>VLOOKUP($A13,'[1]Cuadro 3'!$B$6:$N$169,2,FALSE)</f>
        <v>1</v>
      </c>
      <c r="VWM13">
        <f>VLOOKUP($A13,'[1]Cuadro 3'!$B$6:$N$169,2,FALSE)</f>
        <v>1</v>
      </c>
      <c r="VWN13">
        <f>VLOOKUP($A13,'[1]Cuadro 3'!$B$6:$N$169,2,FALSE)</f>
        <v>1</v>
      </c>
      <c r="VWO13">
        <f>VLOOKUP($A13,'[1]Cuadro 3'!$B$6:$N$169,2,FALSE)</f>
        <v>1</v>
      </c>
      <c r="VWP13">
        <f>VLOOKUP($A13,'[1]Cuadro 3'!$B$6:$N$169,2,FALSE)</f>
        <v>1</v>
      </c>
      <c r="VWQ13">
        <f>VLOOKUP($A13,'[1]Cuadro 3'!$B$6:$N$169,2,FALSE)</f>
        <v>1</v>
      </c>
      <c r="VWR13">
        <f>VLOOKUP($A13,'[1]Cuadro 3'!$B$6:$N$169,2,FALSE)</f>
        <v>1</v>
      </c>
      <c r="VWS13">
        <f>VLOOKUP($A13,'[1]Cuadro 3'!$B$6:$N$169,2,FALSE)</f>
        <v>1</v>
      </c>
      <c r="VWT13">
        <f>VLOOKUP($A13,'[1]Cuadro 3'!$B$6:$N$169,2,FALSE)</f>
        <v>1</v>
      </c>
      <c r="VWU13">
        <f>VLOOKUP($A13,'[1]Cuadro 3'!$B$6:$N$169,2,FALSE)</f>
        <v>1</v>
      </c>
      <c r="VWV13">
        <f>VLOOKUP($A13,'[1]Cuadro 3'!$B$6:$N$169,2,FALSE)</f>
        <v>1</v>
      </c>
      <c r="VWW13">
        <f>VLOOKUP($A13,'[1]Cuadro 3'!$B$6:$N$169,2,FALSE)</f>
        <v>1</v>
      </c>
      <c r="VWX13">
        <f>VLOOKUP($A13,'[1]Cuadro 3'!$B$6:$N$169,2,FALSE)</f>
        <v>1</v>
      </c>
      <c r="VWY13">
        <f>VLOOKUP($A13,'[1]Cuadro 3'!$B$6:$N$169,2,FALSE)</f>
        <v>1</v>
      </c>
      <c r="VWZ13">
        <f>VLOOKUP($A13,'[1]Cuadro 3'!$B$6:$N$169,2,FALSE)</f>
        <v>1</v>
      </c>
      <c r="VXA13">
        <f>VLOOKUP($A13,'[1]Cuadro 3'!$B$6:$N$169,2,FALSE)</f>
        <v>1</v>
      </c>
      <c r="VXB13">
        <f>VLOOKUP($A13,'[1]Cuadro 3'!$B$6:$N$169,2,FALSE)</f>
        <v>1</v>
      </c>
      <c r="VXC13">
        <f>VLOOKUP($A13,'[1]Cuadro 3'!$B$6:$N$169,2,FALSE)</f>
        <v>1</v>
      </c>
      <c r="VXD13">
        <f>VLOOKUP($A13,'[1]Cuadro 3'!$B$6:$N$169,2,FALSE)</f>
        <v>1</v>
      </c>
      <c r="VXE13">
        <f>VLOOKUP($A13,'[1]Cuadro 3'!$B$6:$N$169,2,FALSE)</f>
        <v>1</v>
      </c>
      <c r="VXF13">
        <f>VLOOKUP($A13,'[1]Cuadro 3'!$B$6:$N$169,2,FALSE)</f>
        <v>1</v>
      </c>
      <c r="VXG13">
        <f>VLOOKUP($A13,'[1]Cuadro 3'!$B$6:$N$169,2,FALSE)</f>
        <v>1</v>
      </c>
      <c r="VXH13">
        <f>VLOOKUP($A13,'[1]Cuadro 3'!$B$6:$N$169,2,FALSE)</f>
        <v>1</v>
      </c>
      <c r="VXI13">
        <f>VLOOKUP($A13,'[1]Cuadro 3'!$B$6:$N$169,2,FALSE)</f>
        <v>1</v>
      </c>
      <c r="VXJ13">
        <f>VLOOKUP($A13,'[1]Cuadro 3'!$B$6:$N$169,2,FALSE)</f>
        <v>1</v>
      </c>
      <c r="VXK13">
        <f>VLOOKUP($A13,'[1]Cuadro 3'!$B$6:$N$169,2,FALSE)</f>
        <v>1</v>
      </c>
      <c r="VXL13">
        <f>VLOOKUP($A13,'[1]Cuadro 3'!$B$6:$N$169,2,FALSE)</f>
        <v>1</v>
      </c>
      <c r="VXM13">
        <f>VLOOKUP($A13,'[1]Cuadro 3'!$B$6:$N$169,2,FALSE)</f>
        <v>1</v>
      </c>
      <c r="VXN13">
        <f>VLOOKUP($A13,'[1]Cuadro 3'!$B$6:$N$169,2,FALSE)</f>
        <v>1</v>
      </c>
      <c r="VXO13">
        <f>VLOOKUP($A13,'[1]Cuadro 3'!$B$6:$N$169,2,FALSE)</f>
        <v>1</v>
      </c>
      <c r="VXP13">
        <f>VLOOKUP($A13,'[1]Cuadro 3'!$B$6:$N$169,2,FALSE)</f>
        <v>1</v>
      </c>
      <c r="VXQ13">
        <f>VLOOKUP($A13,'[1]Cuadro 3'!$B$6:$N$169,2,FALSE)</f>
        <v>1</v>
      </c>
      <c r="VXR13">
        <f>VLOOKUP($A13,'[1]Cuadro 3'!$B$6:$N$169,2,FALSE)</f>
        <v>1</v>
      </c>
      <c r="VXS13">
        <f>VLOOKUP($A13,'[1]Cuadro 3'!$B$6:$N$169,2,FALSE)</f>
        <v>1</v>
      </c>
      <c r="VXT13">
        <f>VLOOKUP($A13,'[1]Cuadro 3'!$B$6:$N$169,2,FALSE)</f>
        <v>1</v>
      </c>
      <c r="VXU13">
        <f>VLOOKUP($A13,'[1]Cuadro 3'!$B$6:$N$169,2,FALSE)</f>
        <v>1</v>
      </c>
      <c r="VXV13">
        <f>VLOOKUP($A13,'[1]Cuadro 3'!$B$6:$N$169,2,FALSE)</f>
        <v>1</v>
      </c>
      <c r="VXW13">
        <f>VLOOKUP($A13,'[1]Cuadro 3'!$B$6:$N$169,2,FALSE)</f>
        <v>1</v>
      </c>
      <c r="VXX13">
        <f>VLOOKUP($A13,'[1]Cuadro 3'!$B$6:$N$169,2,FALSE)</f>
        <v>1</v>
      </c>
      <c r="VXY13">
        <f>VLOOKUP($A13,'[1]Cuadro 3'!$B$6:$N$169,2,FALSE)</f>
        <v>1</v>
      </c>
      <c r="VXZ13">
        <f>VLOOKUP($A13,'[1]Cuadro 3'!$B$6:$N$169,2,FALSE)</f>
        <v>1</v>
      </c>
      <c r="VYA13">
        <f>VLOOKUP($A13,'[1]Cuadro 3'!$B$6:$N$169,2,FALSE)</f>
        <v>1</v>
      </c>
      <c r="VYB13">
        <f>VLOOKUP($A13,'[1]Cuadro 3'!$B$6:$N$169,2,FALSE)</f>
        <v>1</v>
      </c>
      <c r="VYC13">
        <f>VLOOKUP($A13,'[1]Cuadro 3'!$B$6:$N$169,2,FALSE)</f>
        <v>1</v>
      </c>
      <c r="VYD13">
        <f>VLOOKUP($A13,'[1]Cuadro 3'!$B$6:$N$169,2,FALSE)</f>
        <v>1</v>
      </c>
      <c r="VYE13">
        <f>VLOOKUP($A13,'[1]Cuadro 3'!$B$6:$N$169,2,FALSE)</f>
        <v>1</v>
      </c>
      <c r="VYF13">
        <f>VLOOKUP($A13,'[1]Cuadro 3'!$B$6:$N$169,2,FALSE)</f>
        <v>1</v>
      </c>
      <c r="VYG13">
        <f>VLOOKUP($A13,'[1]Cuadro 3'!$B$6:$N$169,2,FALSE)</f>
        <v>1</v>
      </c>
      <c r="VYH13">
        <f>VLOOKUP($A13,'[1]Cuadro 3'!$B$6:$N$169,2,FALSE)</f>
        <v>1</v>
      </c>
      <c r="VYI13">
        <f>VLOOKUP($A13,'[1]Cuadro 3'!$B$6:$N$169,2,FALSE)</f>
        <v>1</v>
      </c>
      <c r="VYJ13">
        <f>VLOOKUP($A13,'[1]Cuadro 3'!$B$6:$N$169,2,FALSE)</f>
        <v>1</v>
      </c>
      <c r="VYK13">
        <f>VLOOKUP($A13,'[1]Cuadro 3'!$B$6:$N$169,2,FALSE)</f>
        <v>1</v>
      </c>
      <c r="VYL13">
        <f>VLOOKUP($A13,'[1]Cuadro 3'!$B$6:$N$169,2,FALSE)</f>
        <v>1</v>
      </c>
      <c r="VYM13">
        <f>VLOOKUP($A13,'[1]Cuadro 3'!$B$6:$N$169,2,FALSE)</f>
        <v>1</v>
      </c>
      <c r="VYN13">
        <f>VLOOKUP($A13,'[1]Cuadro 3'!$B$6:$N$169,2,FALSE)</f>
        <v>1</v>
      </c>
      <c r="VYO13">
        <f>VLOOKUP($A13,'[1]Cuadro 3'!$B$6:$N$169,2,FALSE)</f>
        <v>1</v>
      </c>
      <c r="VYP13">
        <f>VLOOKUP($A13,'[1]Cuadro 3'!$B$6:$N$169,2,FALSE)</f>
        <v>1</v>
      </c>
      <c r="VYQ13">
        <f>VLOOKUP($A13,'[1]Cuadro 3'!$B$6:$N$169,2,FALSE)</f>
        <v>1</v>
      </c>
      <c r="VYR13">
        <f>VLOOKUP($A13,'[1]Cuadro 3'!$B$6:$N$169,2,FALSE)</f>
        <v>1</v>
      </c>
      <c r="VYS13">
        <f>VLOOKUP($A13,'[1]Cuadro 3'!$B$6:$N$169,2,FALSE)</f>
        <v>1</v>
      </c>
      <c r="VYT13">
        <f>VLOOKUP($A13,'[1]Cuadro 3'!$B$6:$N$169,2,FALSE)</f>
        <v>1</v>
      </c>
      <c r="VYU13">
        <f>VLOOKUP($A13,'[1]Cuadro 3'!$B$6:$N$169,2,FALSE)</f>
        <v>1</v>
      </c>
      <c r="VYV13">
        <f>VLOOKUP($A13,'[1]Cuadro 3'!$B$6:$N$169,2,FALSE)</f>
        <v>1</v>
      </c>
      <c r="VYW13">
        <f>VLOOKUP($A13,'[1]Cuadro 3'!$B$6:$N$169,2,FALSE)</f>
        <v>1</v>
      </c>
      <c r="VYX13">
        <f>VLOOKUP($A13,'[1]Cuadro 3'!$B$6:$N$169,2,FALSE)</f>
        <v>1</v>
      </c>
      <c r="VYY13">
        <f>VLOOKUP($A13,'[1]Cuadro 3'!$B$6:$N$169,2,FALSE)</f>
        <v>1</v>
      </c>
      <c r="VYZ13">
        <f>VLOOKUP($A13,'[1]Cuadro 3'!$B$6:$N$169,2,FALSE)</f>
        <v>1</v>
      </c>
      <c r="VZA13">
        <f>VLOOKUP($A13,'[1]Cuadro 3'!$B$6:$N$169,2,FALSE)</f>
        <v>1</v>
      </c>
      <c r="VZB13">
        <f>VLOOKUP($A13,'[1]Cuadro 3'!$B$6:$N$169,2,FALSE)</f>
        <v>1</v>
      </c>
      <c r="VZC13">
        <f>VLOOKUP($A13,'[1]Cuadro 3'!$B$6:$N$169,2,FALSE)</f>
        <v>1</v>
      </c>
      <c r="VZD13">
        <f>VLOOKUP($A13,'[1]Cuadro 3'!$B$6:$N$169,2,FALSE)</f>
        <v>1</v>
      </c>
      <c r="VZE13">
        <f>VLOOKUP($A13,'[1]Cuadro 3'!$B$6:$N$169,2,FALSE)</f>
        <v>1</v>
      </c>
      <c r="VZF13">
        <f>VLOOKUP($A13,'[1]Cuadro 3'!$B$6:$N$169,2,FALSE)</f>
        <v>1</v>
      </c>
      <c r="VZG13">
        <f>VLOOKUP($A13,'[1]Cuadro 3'!$B$6:$N$169,2,FALSE)</f>
        <v>1</v>
      </c>
      <c r="VZH13">
        <f>VLOOKUP($A13,'[1]Cuadro 3'!$B$6:$N$169,2,FALSE)</f>
        <v>1</v>
      </c>
      <c r="VZI13">
        <f>VLOOKUP($A13,'[1]Cuadro 3'!$B$6:$N$169,2,FALSE)</f>
        <v>1</v>
      </c>
      <c r="VZJ13">
        <f>VLOOKUP($A13,'[1]Cuadro 3'!$B$6:$N$169,2,FALSE)</f>
        <v>1</v>
      </c>
      <c r="VZK13">
        <f>VLOOKUP($A13,'[1]Cuadro 3'!$B$6:$N$169,2,FALSE)</f>
        <v>1</v>
      </c>
      <c r="VZL13">
        <f>VLOOKUP($A13,'[1]Cuadro 3'!$B$6:$N$169,2,FALSE)</f>
        <v>1</v>
      </c>
      <c r="VZM13">
        <f>VLOOKUP($A13,'[1]Cuadro 3'!$B$6:$N$169,2,FALSE)</f>
        <v>1</v>
      </c>
      <c r="VZN13">
        <f>VLOOKUP($A13,'[1]Cuadro 3'!$B$6:$N$169,2,FALSE)</f>
        <v>1</v>
      </c>
      <c r="VZO13">
        <f>VLOOKUP($A13,'[1]Cuadro 3'!$B$6:$N$169,2,FALSE)</f>
        <v>1</v>
      </c>
      <c r="VZP13">
        <f>VLOOKUP($A13,'[1]Cuadro 3'!$B$6:$N$169,2,FALSE)</f>
        <v>1</v>
      </c>
      <c r="VZQ13">
        <f>VLOOKUP($A13,'[1]Cuadro 3'!$B$6:$N$169,2,FALSE)</f>
        <v>1</v>
      </c>
      <c r="VZR13">
        <f>VLOOKUP($A13,'[1]Cuadro 3'!$B$6:$N$169,2,FALSE)</f>
        <v>1</v>
      </c>
      <c r="VZS13">
        <f>VLOOKUP($A13,'[1]Cuadro 3'!$B$6:$N$169,2,FALSE)</f>
        <v>1</v>
      </c>
      <c r="VZT13">
        <f>VLOOKUP($A13,'[1]Cuadro 3'!$B$6:$N$169,2,FALSE)</f>
        <v>1</v>
      </c>
      <c r="VZU13">
        <f>VLOOKUP($A13,'[1]Cuadro 3'!$B$6:$N$169,2,FALSE)</f>
        <v>1</v>
      </c>
      <c r="VZV13">
        <f>VLOOKUP($A13,'[1]Cuadro 3'!$B$6:$N$169,2,FALSE)</f>
        <v>1</v>
      </c>
      <c r="VZW13">
        <f>VLOOKUP($A13,'[1]Cuadro 3'!$B$6:$N$169,2,FALSE)</f>
        <v>1</v>
      </c>
      <c r="VZX13">
        <f>VLOOKUP($A13,'[1]Cuadro 3'!$B$6:$N$169,2,FALSE)</f>
        <v>1</v>
      </c>
      <c r="VZY13">
        <f>VLOOKUP($A13,'[1]Cuadro 3'!$B$6:$N$169,2,FALSE)</f>
        <v>1</v>
      </c>
      <c r="VZZ13">
        <f>VLOOKUP($A13,'[1]Cuadro 3'!$B$6:$N$169,2,FALSE)</f>
        <v>1</v>
      </c>
      <c r="WAA13">
        <f>VLOOKUP($A13,'[1]Cuadro 3'!$B$6:$N$169,2,FALSE)</f>
        <v>1</v>
      </c>
      <c r="WAB13">
        <f>VLOOKUP($A13,'[1]Cuadro 3'!$B$6:$N$169,2,FALSE)</f>
        <v>1</v>
      </c>
      <c r="WAC13">
        <f>VLOOKUP($A13,'[1]Cuadro 3'!$B$6:$N$169,2,FALSE)</f>
        <v>1</v>
      </c>
      <c r="WAD13">
        <f>VLOOKUP($A13,'[1]Cuadro 3'!$B$6:$N$169,2,FALSE)</f>
        <v>1</v>
      </c>
      <c r="WAE13">
        <f>VLOOKUP($A13,'[1]Cuadro 3'!$B$6:$N$169,2,FALSE)</f>
        <v>1</v>
      </c>
      <c r="WAF13">
        <f>VLOOKUP($A13,'[1]Cuadro 3'!$B$6:$N$169,2,FALSE)</f>
        <v>1</v>
      </c>
      <c r="WAG13">
        <f>VLOOKUP($A13,'[1]Cuadro 3'!$B$6:$N$169,2,FALSE)</f>
        <v>1</v>
      </c>
      <c r="WAH13">
        <f>VLOOKUP($A13,'[1]Cuadro 3'!$B$6:$N$169,2,FALSE)</f>
        <v>1</v>
      </c>
      <c r="WAI13">
        <f>VLOOKUP($A13,'[1]Cuadro 3'!$B$6:$N$169,2,FALSE)</f>
        <v>1</v>
      </c>
      <c r="WAJ13">
        <f>VLOOKUP($A13,'[1]Cuadro 3'!$B$6:$N$169,2,FALSE)</f>
        <v>1</v>
      </c>
      <c r="WAK13">
        <f>VLOOKUP($A13,'[1]Cuadro 3'!$B$6:$N$169,2,FALSE)</f>
        <v>1</v>
      </c>
      <c r="WAL13">
        <f>VLOOKUP($A13,'[1]Cuadro 3'!$B$6:$N$169,2,FALSE)</f>
        <v>1</v>
      </c>
      <c r="WAM13">
        <f>VLOOKUP($A13,'[1]Cuadro 3'!$B$6:$N$169,2,FALSE)</f>
        <v>1</v>
      </c>
      <c r="WAN13">
        <f>VLOOKUP($A13,'[1]Cuadro 3'!$B$6:$N$169,2,FALSE)</f>
        <v>1</v>
      </c>
      <c r="WAO13">
        <f>VLOOKUP($A13,'[1]Cuadro 3'!$B$6:$N$169,2,FALSE)</f>
        <v>1</v>
      </c>
      <c r="WAP13">
        <f>VLOOKUP($A13,'[1]Cuadro 3'!$B$6:$N$169,2,FALSE)</f>
        <v>1</v>
      </c>
      <c r="WAQ13">
        <f>VLOOKUP($A13,'[1]Cuadro 3'!$B$6:$N$169,2,FALSE)</f>
        <v>1</v>
      </c>
      <c r="WAR13">
        <f>VLOOKUP($A13,'[1]Cuadro 3'!$B$6:$N$169,2,FALSE)</f>
        <v>1</v>
      </c>
      <c r="WAS13">
        <f>VLOOKUP($A13,'[1]Cuadro 3'!$B$6:$N$169,2,FALSE)</f>
        <v>1</v>
      </c>
      <c r="WAT13">
        <f>VLOOKUP($A13,'[1]Cuadro 3'!$B$6:$N$169,2,FALSE)</f>
        <v>1</v>
      </c>
      <c r="WAU13">
        <f>VLOOKUP($A13,'[1]Cuadro 3'!$B$6:$N$169,2,FALSE)</f>
        <v>1</v>
      </c>
      <c r="WAV13">
        <f>VLOOKUP($A13,'[1]Cuadro 3'!$B$6:$N$169,2,FALSE)</f>
        <v>1</v>
      </c>
      <c r="WAW13">
        <f>VLOOKUP($A13,'[1]Cuadro 3'!$B$6:$N$169,2,FALSE)</f>
        <v>1</v>
      </c>
      <c r="WAX13">
        <f>VLOOKUP($A13,'[1]Cuadro 3'!$B$6:$N$169,2,FALSE)</f>
        <v>1</v>
      </c>
      <c r="WAY13">
        <f>VLOOKUP($A13,'[1]Cuadro 3'!$B$6:$N$169,2,FALSE)</f>
        <v>1</v>
      </c>
      <c r="WAZ13">
        <f>VLOOKUP($A13,'[1]Cuadro 3'!$B$6:$N$169,2,FALSE)</f>
        <v>1</v>
      </c>
      <c r="WBA13">
        <f>VLOOKUP($A13,'[1]Cuadro 3'!$B$6:$N$169,2,FALSE)</f>
        <v>1</v>
      </c>
      <c r="WBB13">
        <f>VLOOKUP($A13,'[1]Cuadro 3'!$B$6:$N$169,2,FALSE)</f>
        <v>1</v>
      </c>
      <c r="WBC13">
        <f>VLOOKUP($A13,'[1]Cuadro 3'!$B$6:$N$169,2,FALSE)</f>
        <v>1</v>
      </c>
      <c r="WBD13">
        <f>VLOOKUP($A13,'[1]Cuadro 3'!$B$6:$N$169,2,FALSE)</f>
        <v>1</v>
      </c>
      <c r="WBE13">
        <f>VLOOKUP($A13,'[1]Cuadro 3'!$B$6:$N$169,2,FALSE)</f>
        <v>1</v>
      </c>
      <c r="WBF13">
        <f>VLOOKUP($A13,'[1]Cuadro 3'!$B$6:$N$169,2,FALSE)</f>
        <v>1</v>
      </c>
      <c r="WBG13">
        <f>VLOOKUP($A13,'[1]Cuadro 3'!$B$6:$N$169,2,FALSE)</f>
        <v>1</v>
      </c>
      <c r="WBH13">
        <f>VLOOKUP($A13,'[1]Cuadro 3'!$B$6:$N$169,2,FALSE)</f>
        <v>1</v>
      </c>
      <c r="WBI13">
        <f>VLOOKUP($A13,'[1]Cuadro 3'!$B$6:$N$169,2,FALSE)</f>
        <v>1</v>
      </c>
      <c r="WBJ13">
        <f>VLOOKUP($A13,'[1]Cuadro 3'!$B$6:$N$169,2,FALSE)</f>
        <v>1</v>
      </c>
      <c r="WBK13">
        <f>VLOOKUP($A13,'[1]Cuadro 3'!$B$6:$N$169,2,FALSE)</f>
        <v>1</v>
      </c>
      <c r="WBL13">
        <f>VLOOKUP($A13,'[1]Cuadro 3'!$B$6:$N$169,2,FALSE)</f>
        <v>1</v>
      </c>
      <c r="WBM13">
        <f>VLOOKUP($A13,'[1]Cuadro 3'!$B$6:$N$169,2,FALSE)</f>
        <v>1</v>
      </c>
      <c r="WBN13">
        <f>VLOOKUP($A13,'[1]Cuadro 3'!$B$6:$N$169,2,FALSE)</f>
        <v>1</v>
      </c>
      <c r="WBO13">
        <f>VLOOKUP($A13,'[1]Cuadro 3'!$B$6:$N$169,2,FALSE)</f>
        <v>1</v>
      </c>
      <c r="WBP13">
        <f>VLOOKUP($A13,'[1]Cuadro 3'!$B$6:$N$169,2,FALSE)</f>
        <v>1</v>
      </c>
      <c r="WBQ13">
        <f>VLOOKUP($A13,'[1]Cuadro 3'!$B$6:$N$169,2,FALSE)</f>
        <v>1</v>
      </c>
      <c r="WBR13">
        <f>VLOOKUP($A13,'[1]Cuadro 3'!$B$6:$N$169,2,FALSE)</f>
        <v>1</v>
      </c>
      <c r="WBS13">
        <f>VLOOKUP($A13,'[1]Cuadro 3'!$B$6:$N$169,2,FALSE)</f>
        <v>1</v>
      </c>
      <c r="WBT13">
        <f>VLOOKUP($A13,'[1]Cuadro 3'!$B$6:$N$169,2,FALSE)</f>
        <v>1</v>
      </c>
      <c r="WBU13">
        <f>VLOOKUP($A13,'[1]Cuadro 3'!$B$6:$N$169,2,FALSE)</f>
        <v>1</v>
      </c>
      <c r="WBV13">
        <f>VLOOKUP($A13,'[1]Cuadro 3'!$B$6:$N$169,2,FALSE)</f>
        <v>1</v>
      </c>
      <c r="WBW13">
        <f>VLOOKUP($A13,'[1]Cuadro 3'!$B$6:$N$169,2,FALSE)</f>
        <v>1</v>
      </c>
      <c r="WBX13">
        <f>VLOOKUP($A13,'[1]Cuadro 3'!$B$6:$N$169,2,FALSE)</f>
        <v>1</v>
      </c>
      <c r="WBY13">
        <f>VLOOKUP($A13,'[1]Cuadro 3'!$B$6:$N$169,2,FALSE)</f>
        <v>1</v>
      </c>
      <c r="WBZ13">
        <f>VLOOKUP($A13,'[1]Cuadro 3'!$B$6:$N$169,2,FALSE)</f>
        <v>1</v>
      </c>
      <c r="WCA13">
        <f>VLOOKUP($A13,'[1]Cuadro 3'!$B$6:$N$169,2,FALSE)</f>
        <v>1</v>
      </c>
      <c r="WCB13">
        <f>VLOOKUP($A13,'[1]Cuadro 3'!$B$6:$N$169,2,FALSE)</f>
        <v>1</v>
      </c>
      <c r="WCC13">
        <f>VLOOKUP($A13,'[1]Cuadro 3'!$B$6:$N$169,2,FALSE)</f>
        <v>1</v>
      </c>
      <c r="WCD13">
        <f>VLOOKUP($A13,'[1]Cuadro 3'!$B$6:$N$169,2,FALSE)</f>
        <v>1</v>
      </c>
      <c r="WCE13">
        <f>VLOOKUP($A13,'[1]Cuadro 3'!$B$6:$N$169,2,FALSE)</f>
        <v>1</v>
      </c>
      <c r="WCF13">
        <f>VLOOKUP($A13,'[1]Cuadro 3'!$B$6:$N$169,2,FALSE)</f>
        <v>1</v>
      </c>
      <c r="WCG13">
        <f>VLOOKUP($A13,'[1]Cuadro 3'!$B$6:$N$169,2,FALSE)</f>
        <v>1</v>
      </c>
      <c r="WCH13">
        <f>VLOOKUP($A13,'[1]Cuadro 3'!$B$6:$N$169,2,FALSE)</f>
        <v>1</v>
      </c>
      <c r="WCI13">
        <f>VLOOKUP($A13,'[1]Cuadro 3'!$B$6:$N$169,2,FALSE)</f>
        <v>1</v>
      </c>
      <c r="WCJ13">
        <f>VLOOKUP($A13,'[1]Cuadro 3'!$B$6:$N$169,2,FALSE)</f>
        <v>1</v>
      </c>
      <c r="WCK13">
        <f>VLOOKUP($A13,'[1]Cuadro 3'!$B$6:$N$169,2,FALSE)</f>
        <v>1</v>
      </c>
      <c r="WCL13">
        <f>VLOOKUP($A13,'[1]Cuadro 3'!$B$6:$N$169,2,FALSE)</f>
        <v>1</v>
      </c>
      <c r="WCM13">
        <f>VLOOKUP($A13,'[1]Cuadro 3'!$B$6:$N$169,2,FALSE)</f>
        <v>1</v>
      </c>
      <c r="WCN13">
        <f>VLOOKUP($A13,'[1]Cuadro 3'!$B$6:$N$169,2,FALSE)</f>
        <v>1</v>
      </c>
      <c r="WCO13">
        <f>VLOOKUP($A13,'[1]Cuadro 3'!$B$6:$N$169,2,FALSE)</f>
        <v>1</v>
      </c>
      <c r="WCP13">
        <f>VLOOKUP($A13,'[1]Cuadro 3'!$B$6:$N$169,2,FALSE)</f>
        <v>1</v>
      </c>
      <c r="WCQ13">
        <f>VLOOKUP($A13,'[1]Cuadro 3'!$B$6:$N$169,2,FALSE)</f>
        <v>1</v>
      </c>
      <c r="WCR13">
        <f>VLOOKUP($A13,'[1]Cuadro 3'!$B$6:$N$169,2,FALSE)</f>
        <v>1</v>
      </c>
      <c r="WCS13">
        <f>VLOOKUP($A13,'[1]Cuadro 3'!$B$6:$N$169,2,FALSE)</f>
        <v>1</v>
      </c>
      <c r="WCT13">
        <f>VLOOKUP($A13,'[1]Cuadro 3'!$B$6:$N$169,2,FALSE)</f>
        <v>1</v>
      </c>
      <c r="WCU13">
        <f>VLOOKUP($A13,'[1]Cuadro 3'!$B$6:$N$169,2,FALSE)</f>
        <v>1</v>
      </c>
      <c r="WCV13">
        <f>VLOOKUP($A13,'[1]Cuadro 3'!$B$6:$N$169,2,FALSE)</f>
        <v>1</v>
      </c>
      <c r="WCW13">
        <f>VLOOKUP($A13,'[1]Cuadro 3'!$B$6:$N$169,2,FALSE)</f>
        <v>1</v>
      </c>
      <c r="WCX13">
        <f>VLOOKUP($A13,'[1]Cuadro 3'!$B$6:$N$169,2,FALSE)</f>
        <v>1</v>
      </c>
      <c r="WCY13">
        <f>VLOOKUP($A13,'[1]Cuadro 3'!$B$6:$N$169,2,FALSE)</f>
        <v>1</v>
      </c>
      <c r="WCZ13">
        <f>VLOOKUP($A13,'[1]Cuadro 3'!$B$6:$N$169,2,FALSE)</f>
        <v>1</v>
      </c>
      <c r="WDA13">
        <f>VLOOKUP($A13,'[1]Cuadro 3'!$B$6:$N$169,2,FALSE)</f>
        <v>1</v>
      </c>
      <c r="WDB13">
        <f>VLOOKUP($A13,'[1]Cuadro 3'!$B$6:$N$169,2,FALSE)</f>
        <v>1</v>
      </c>
      <c r="WDC13">
        <f>VLOOKUP($A13,'[1]Cuadro 3'!$B$6:$N$169,2,FALSE)</f>
        <v>1</v>
      </c>
      <c r="WDD13">
        <f>VLOOKUP($A13,'[1]Cuadro 3'!$B$6:$N$169,2,FALSE)</f>
        <v>1</v>
      </c>
      <c r="WDE13">
        <f>VLOOKUP($A13,'[1]Cuadro 3'!$B$6:$N$169,2,FALSE)</f>
        <v>1</v>
      </c>
      <c r="WDF13">
        <f>VLOOKUP($A13,'[1]Cuadro 3'!$B$6:$N$169,2,FALSE)</f>
        <v>1</v>
      </c>
      <c r="WDG13">
        <f>VLOOKUP($A13,'[1]Cuadro 3'!$B$6:$N$169,2,FALSE)</f>
        <v>1</v>
      </c>
      <c r="WDH13">
        <f>VLOOKUP($A13,'[1]Cuadro 3'!$B$6:$N$169,2,FALSE)</f>
        <v>1</v>
      </c>
      <c r="WDI13">
        <f>VLOOKUP($A13,'[1]Cuadro 3'!$B$6:$N$169,2,FALSE)</f>
        <v>1</v>
      </c>
      <c r="WDJ13">
        <f>VLOOKUP($A13,'[1]Cuadro 3'!$B$6:$N$169,2,FALSE)</f>
        <v>1</v>
      </c>
      <c r="WDK13">
        <f>VLOOKUP($A13,'[1]Cuadro 3'!$B$6:$N$169,2,FALSE)</f>
        <v>1</v>
      </c>
      <c r="WDL13">
        <f>VLOOKUP($A13,'[1]Cuadro 3'!$B$6:$N$169,2,FALSE)</f>
        <v>1</v>
      </c>
      <c r="WDM13">
        <f>VLOOKUP($A13,'[1]Cuadro 3'!$B$6:$N$169,2,FALSE)</f>
        <v>1</v>
      </c>
      <c r="WDN13">
        <f>VLOOKUP($A13,'[1]Cuadro 3'!$B$6:$N$169,2,FALSE)</f>
        <v>1</v>
      </c>
      <c r="WDO13">
        <f>VLOOKUP($A13,'[1]Cuadro 3'!$B$6:$N$169,2,FALSE)</f>
        <v>1</v>
      </c>
      <c r="WDP13">
        <f>VLOOKUP($A13,'[1]Cuadro 3'!$B$6:$N$169,2,FALSE)</f>
        <v>1</v>
      </c>
      <c r="WDQ13">
        <f>VLOOKUP($A13,'[1]Cuadro 3'!$B$6:$N$169,2,FALSE)</f>
        <v>1</v>
      </c>
      <c r="WDR13">
        <f>VLOOKUP($A13,'[1]Cuadro 3'!$B$6:$N$169,2,FALSE)</f>
        <v>1</v>
      </c>
      <c r="WDS13">
        <f>VLOOKUP($A13,'[1]Cuadro 3'!$B$6:$N$169,2,FALSE)</f>
        <v>1</v>
      </c>
      <c r="WDT13">
        <f>VLOOKUP($A13,'[1]Cuadro 3'!$B$6:$N$169,2,FALSE)</f>
        <v>1</v>
      </c>
      <c r="WDU13">
        <f>VLOOKUP($A13,'[1]Cuadro 3'!$B$6:$N$169,2,FALSE)</f>
        <v>1</v>
      </c>
      <c r="WDV13">
        <f>VLOOKUP($A13,'[1]Cuadro 3'!$B$6:$N$169,2,FALSE)</f>
        <v>1</v>
      </c>
      <c r="WDW13">
        <f>VLOOKUP($A13,'[1]Cuadro 3'!$B$6:$N$169,2,FALSE)</f>
        <v>1</v>
      </c>
      <c r="WDX13">
        <f>VLOOKUP($A13,'[1]Cuadro 3'!$B$6:$N$169,2,FALSE)</f>
        <v>1</v>
      </c>
      <c r="WDY13">
        <f>VLOOKUP($A13,'[1]Cuadro 3'!$B$6:$N$169,2,FALSE)</f>
        <v>1</v>
      </c>
      <c r="WDZ13">
        <f>VLOOKUP($A13,'[1]Cuadro 3'!$B$6:$N$169,2,FALSE)</f>
        <v>1</v>
      </c>
      <c r="WEA13">
        <f>VLOOKUP($A13,'[1]Cuadro 3'!$B$6:$N$169,2,FALSE)</f>
        <v>1</v>
      </c>
      <c r="WEB13">
        <f>VLOOKUP($A13,'[1]Cuadro 3'!$B$6:$N$169,2,FALSE)</f>
        <v>1</v>
      </c>
      <c r="WEC13">
        <f>VLOOKUP($A13,'[1]Cuadro 3'!$B$6:$N$169,2,FALSE)</f>
        <v>1</v>
      </c>
      <c r="WED13">
        <f>VLOOKUP($A13,'[1]Cuadro 3'!$B$6:$N$169,2,FALSE)</f>
        <v>1</v>
      </c>
      <c r="WEE13">
        <f>VLOOKUP($A13,'[1]Cuadro 3'!$B$6:$N$169,2,FALSE)</f>
        <v>1</v>
      </c>
      <c r="WEF13">
        <f>VLOOKUP($A13,'[1]Cuadro 3'!$B$6:$N$169,2,FALSE)</f>
        <v>1</v>
      </c>
      <c r="WEG13">
        <f>VLOOKUP($A13,'[1]Cuadro 3'!$B$6:$N$169,2,FALSE)</f>
        <v>1</v>
      </c>
      <c r="WEH13">
        <f>VLOOKUP($A13,'[1]Cuadro 3'!$B$6:$N$169,2,FALSE)</f>
        <v>1</v>
      </c>
      <c r="WEI13">
        <f>VLOOKUP($A13,'[1]Cuadro 3'!$B$6:$N$169,2,FALSE)</f>
        <v>1</v>
      </c>
      <c r="WEJ13">
        <f>VLOOKUP($A13,'[1]Cuadro 3'!$B$6:$N$169,2,FALSE)</f>
        <v>1</v>
      </c>
      <c r="WEK13">
        <f>VLOOKUP($A13,'[1]Cuadro 3'!$B$6:$N$169,2,FALSE)</f>
        <v>1</v>
      </c>
      <c r="WEL13">
        <f>VLOOKUP($A13,'[1]Cuadro 3'!$B$6:$N$169,2,FALSE)</f>
        <v>1</v>
      </c>
      <c r="WEM13">
        <f>VLOOKUP($A13,'[1]Cuadro 3'!$B$6:$N$169,2,FALSE)</f>
        <v>1</v>
      </c>
      <c r="WEN13">
        <f>VLOOKUP($A13,'[1]Cuadro 3'!$B$6:$N$169,2,FALSE)</f>
        <v>1</v>
      </c>
      <c r="WEO13">
        <f>VLOOKUP($A13,'[1]Cuadro 3'!$B$6:$N$169,2,FALSE)</f>
        <v>1</v>
      </c>
      <c r="WEP13">
        <f>VLOOKUP($A13,'[1]Cuadro 3'!$B$6:$N$169,2,FALSE)</f>
        <v>1</v>
      </c>
      <c r="WEQ13">
        <f>VLOOKUP($A13,'[1]Cuadro 3'!$B$6:$N$169,2,FALSE)</f>
        <v>1</v>
      </c>
      <c r="WER13">
        <f>VLOOKUP($A13,'[1]Cuadro 3'!$B$6:$N$169,2,FALSE)</f>
        <v>1</v>
      </c>
      <c r="WES13">
        <f>VLOOKUP($A13,'[1]Cuadro 3'!$B$6:$N$169,2,FALSE)</f>
        <v>1</v>
      </c>
      <c r="WET13">
        <f>VLOOKUP($A13,'[1]Cuadro 3'!$B$6:$N$169,2,FALSE)</f>
        <v>1</v>
      </c>
      <c r="WEU13">
        <f>VLOOKUP($A13,'[1]Cuadro 3'!$B$6:$N$169,2,FALSE)</f>
        <v>1</v>
      </c>
      <c r="WEV13">
        <f>VLOOKUP($A13,'[1]Cuadro 3'!$B$6:$N$169,2,FALSE)</f>
        <v>1</v>
      </c>
      <c r="WEW13">
        <f>VLOOKUP($A13,'[1]Cuadro 3'!$B$6:$N$169,2,FALSE)</f>
        <v>1</v>
      </c>
      <c r="WEX13">
        <f>VLOOKUP($A13,'[1]Cuadro 3'!$B$6:$N$169,2,FALSE)</f>
        <v>1</v>
      </c>
      <c r="WEY13">
        <f>VLOOKUP($A13,'[1]Cuadro 3'!$B$6:$N$169,2,FALSE)</f>
        <v>1</v>
      </c>
      <c r="WEZ13">
        <f>VLOOKUP($A13,'[1]Cuadro 3'!$B$6:$N$169,2,FALSE)</f>
        <v>1</v>
      </c>
      <c r="WFA13">
        <f>VLOOKUP($A13,'[1]Cuadro 3'!$B$6:$N$169,2,FALSE)</f>
        <v>1</v>
      </c>
      <c r="WFB13">
        <f>VLOOKUP($A13,'[1]Cuadro 3'!$B$6:$N$169,2,FALSE)</f>
        <v>1</v>
      </c>
      <c r="WFC13">
        <f>VLOOKUP($A13,'[1]Cuadro 3'!$B$6:$N$169,2,FALSE)</f>
        <v>1</v>
      </c>
      <c r="WFD13">
        <f>VLOOKUP($A13,'[1]Cuadro 3'!$B$6:$N$169,2,FALSE)</f>
        <v>1</v>
      </c>
      <c r="WFE13">
        <f>VLOOKUP($A13,'[1]Cuadro 3'!$B$6:$N$169,2,FALSE)</f>
        <v>1</v>
      </c>
      <c r="WFF13">
        <f>VLOOKUP($A13,'[1]Cuadro 3'!$B$6:$N$169,2,FALSE)</f>
        <v>1</v>
      </c>
      <c r="WFG13">
        <f>VLOOKUP($A13,'[1]Cuadro 3'!$B$6:$N$169,2,FALSE)</f>
        <v>1</v>
      </c>
      <c r="WFH13">
        <f>VLOOKUP($A13,'[1]Cuadro 3'!$B$6:$N$169,2,FALSE)</f>
        <v>1</v>
      </c>
      <c r="WFI13">
        <f>VLOOKUP($A13,'[1]Cuadro 3'!$B$6:$N$169,2,FALSE)</f>
        <v>1</v>
      </c>
      <c r="WFJ13">
        <f>VLOOKUP($A13,'[1]Cuadro 3'!$B$6:$N$169,2,FALSE)</f>
        <v>1</v>
      </c>
      <c r="WFK13">
        <f>VLOOKUP($A13,'[1]Cuadro 3'!$B$6:$N$169,2,FALSE)</f>
        <v>1</v>
      </c>
      <c r="WFL13">
        <f>VLOOKUP($A13,'[1]Cuadro 3'!$B$6:$N$169,2,FALSE)</f>
        <v>1</v>
      </c>
      <c r="WFM13">
        <f>VLOOKUP($A13,'[1]Cuadro 3'!$B$6:$N$169,2,FALSE)</f>
        <v>1</v>
      </c>
      <c r="WFN13">
        <f>VLOOKUP($A13,'[1]Cuadro 3'!$B$6:$N$169,2,FALSE)</f>
        <v>1</v>
      </c>
      <c r="WFO13">
        <f>VLOOKUP($A13,'[1]Cuadro 3'!$B$6:$N$169,2,FALSE)</f>
        <v>1</v>
      </c>
      <c r="WFP13">
        <f>VLOOKUP($A13,'[1]Cuadro 3'!$B$6:$N$169,2,FALSE)</f>
        <v>1</v>
      </c>
      <c r="WFQ13">
        <f>VLOOKUP($A13,'[1]Cuadro 3'!$B$6:$N$169,2,FALSE)</f>
        <v>1</v>
      </c>
      <c r="WFR13">
        <f>VLOOKUP($A13,'[1]Cuadro 3'!$B$6:$N$169,2,FALSE)</f>
        <v>1</v>
      </c>
      <c r="WFS13">
        <f>VLOOKUP($A13,'[1]Cuadro 3'!$B$6:$N$169,2,FALSE)</f>
        <v>1</v>
      </c>
      <c r="WFT13">
        <f>VLOOKUP($A13,'[1]Cuadro 3'!$B$6:$N$169,2,FALSE)</f>
        <v>1</v>
      </c>
      <c r="WFU13">
        <f>VLOOKUP($A13,'[1]Cuadro 3'!$B$6:$N$169,2,FALSE)</f>
        <v>1</v>
      </c>
      <c r="WFV13">
        <f>VLOOKUP($A13,'[1]Cuadro 3'!$B$6:$N$169,2,FALSE)</f>
        <v>1</v>
      </c>
      <c r="WFW13">
        <f>VLOOKUP($A13,'[1]Cuadro 3'!$B$6:$N$169,2,FALSE)</f>
        <v>1</v>
      </c>
      <c r="WFX13">
        <f>VLOOKUP($A13,'[1]Cuadro 3'!$B$6:$N$169,2,FALSE)</f>
        <v>1</v>
      </c>
      <c r="WFY13">
        <f>VLOOKUP($A13,'[1]Cuadro 3'!$B$6:$N$169,2,FALSE)</f>
        <v>1</v>
      </c>
      <c r="WFZ13">
        <f>VLOOKUP($A13,'[1]Cuadro 3'!$B$6:$N$169,2,FALSE)</f>
        <v>1</v>
      </c>
      <c r="WGA13">
        <f>VLOOKUP($A13,'[1]Cuadro 3'!$B$6:$N$169,2,FALSE)</f>
        <v>1</v>
      </c>
      <c r="WGB13">
        <f>VLOOKUP($A13,'[1]Cuadro 3'!$B$6:$N$169,2,FALSE)</f>
        <v>1</v>
      </c>
      <c r="WGC13">
        <f>VLOOKUP($A13,'[1]Cuadro 3'!$B$6:$N$169,2,FALSE)</f>
        <v>1</v>
      </c>
      <c r="WGD13">
        <f>VLOOKUP($A13,'[1]Cuadro 3'!$B$6:$N$169,2,FALSE)</f>
        <v>1</v>
      </c>
      <c r="WGE13">
        <f>VLOOKUP($A13,'[1]Cuadro 3'!$B$6:$N$169,2,FALSE)</f>
        <v>1</v>
      </c>
      <c r="WGF13">
        <f>VLOOKUP($A13,'[1]Cuadro 3'!$B$6:$N$169,2,FALSE)</f>
        <v>1</v>
      </c>
      <c r="WGG13">
        <f>VLOOKUP($A13,'[1]Cuadro 3'!$B$6:$N$169,2,FALSE)</f>
        <v>1</v>
      </c>
      <c r="WGH13">
        <f>VLOOKUP($A13,'[1]Cuadro 3'!$B$6:$N$169,2,FALSE)</f>
        <v>1</v>
      </c>
      <c r="WGI13">
        <f>VLOOKUP($A13,'[1]Cuadro 3'!$B$6:$N$169,2,FALSE)</f>
        <v>1</v>
      </c>
      <c r="WGJ13">
        <f>VLOOKUP($A13,'[1]Cuadro 3'!$B$6:$N$169,2,FALSE)</f>
        <v>1</v>
      </c>
      <c r="WGK13">
        <f>VLOOKUP($A13,'[1]Cuadro 3'!$B$6:$N$169,2,FALSE)</f>
        <v>1</v>
      </c>
      <c r="WGL13">
        <f>VLOOKUP($A13,'[1]Cuadro 3'!$B$6:$N$169,2,FALSE)</f>
        <v>1</v>
      </c>
      <c r="WGM13">
        <f>VLOOKUP($A13,'[1]Cuadro 3'!$B$6:$N$169,2,FALSE)</f>
        <v>1</v>
      </c>
      <c r="WGN13">
        <f>VLOOKUP($A13,'[1]Cuadro 3'!$B$6:$N$169,2,FALSE)</f>
        <v>1</v>
      </c>
      <c r="WGO13">
        <f>VLOOKUP($A13,'[1]Cuadro 3'!$B$6:$N$169,2,FALSE)</f>
        <v>1</v>
      </c>
      <c r="WGP13">
        <f>VLOOKUP($A13,'[1]Cuadro 3'!$B$6:$N$169,2,FALSE)</f>
        <v>1</v>
      </c>
      <c r="WGQ13">
        <f>VLOOKUP($A13,'[1]Cuadro 3'!$B$6:$N$169,2,FALSE)</f>
        <v>1</v>
      </c>
      <c r="WGR13">
        <f>VLOOKUP($A13,'[1]Cuadro 3'!$B$6:$N$169,2,FALSE)</f>
        <v>1</v>
      </c>
      <c r="WGS13">
        <f>VLOOKUP($A13,'[1]Cuadro 3'!$B$6:$N$169,2,FALSE)</f>
        <v>1</v>
      </c>
      <c r="WGT13">
        <f>VLOOKUP($A13,'[1]Cuadro 3'!$B$6:$N$169,2,FALSE)</f>
        <v>1</v>
      </c>
      <c r="WGU13">
        <f>VLOOKUP($A13,'[1]Cuadro 3'!$B$6:$N$169,2,FALSE)</f>
        <v>1</v>
      </c>
      <c r="WGV13">
        <f>VLOOKUP($A13,'[1]Cuadro 3'!$B$6:$N$169,2,FALSE)</f>
        <v>1</v>
      </c>
      <c r="WGW13">
        <f>VLOOKUP($A13,'[1]Cuadro 3'!$B$6:$N$169,2,FALSE)</f>
        <v>1</v>
      </c>
      <c r="WGX13">
        <f>VLOOKUP($A13,'[1]Cuadro 3'!$B$6:$N$169,2,FALSE)</f>
        <v>1</v>
      </c>
      <c r="WGY13">
        <f>VLOOKUP($A13,'[1]Cuadro 3'!$B$6:$N$169,2,FALSE)</f>
        <v>1</v>
      </c>
      <c r="WGZ13">
        <f>VLOOKUP($A13,'[1]Cuadro 3'!$B$6:$N$169,2,FALSE)</f>
        <v>1</v>
      </c>
      <c r="WHA13">
        <f>VLOOKUP($A13,'[1]Cuadro 3'!$B$6:$N$169,2,FALSE)</f>
        <v>1</v>
      </c>
      <c r="WHB13">
        <f>VLOOKUP($A13,'[1]Cuadro 3'!$B$6:$N$169,2,FALSE)</f>
        <v>1</v>
      </c>
      <c r="WHC13">
        <f>VLOOKUP($A13,'[1]Cuadro 3'!$B$6:$N$169,2,FALSE)</f>
        <v>1</v>
      </c>
      <c r="WHD13">
        <f>VLOOKUP($A13,'[1]Cuadro 3'!$B$6:$N$169,2,FALSE)</f>
        <v>1</v>
      </c>
      <c r="WHE13">
        <f>VLOOKUP($A13,'[1]Cuadro 3'!$B$6:$N$169,2,FALSE)</f>
        <v>1</v>
      </c>
      <c r="WHF13">
        <f>VLOOKUP($A13,'[1]Cuadro 3'!$B$6:$N$169,2,FALSE)</f>
        <v>1</v>
      </c>
      <c r="WHG13">
        <f>VLOOKUP($A13,'[1]Cuadro 3'!$B$6:$N$169,2,FALSE)</f>
        <v>1</v>
      </c>
      <c r="WHH13">
        <f>VLOOKUP($A13,'[1]Cuadro 3'!$B$6:$N$169,2,FALSE)</f>
        <v>1</v>
      </c>
      <c r="WHI13">
        <f>VLOOKUP($A13,'[1]Cuadro 3'!$B$6:$N$169,2,FALSE)</f>
        <v>1</v>
      </c>
      <c r="WHJ13">
        <f>VLOOKUP($A13,'[1]Cuadro 3'!$B$6:$N$169,2,FALSE)</f>
        <v>1</v>
      </c>
      <c r="WHK13">
        <f>VLOOKUP($A13,'[1]Cuadro 3'!$B$6:$N$169,2,FALSE)</f>
        <v>1</v>
      </c>
      <c r="WHL13">
        <f>VLOOKUP($A13,'[1]Cuadro 3'!$B$6:$N$169,2,FALSE)</f>
        <v>1</v>
      </c>
      <c r="WHM13">
        <f>VLOOKUP($A13,'[1]Cuadro 3'!$B$6:$N$169,2,FALSE)</f>
        <v>1</v>
      </c>
      <c r="WHN13">
        <f>VLOOKUP($A13,'[1]Cuadro 3'!$B$6:$N$169,2,FALSE)</f>
        <v>1</v>
      </c>
      <c r="WHO13">
        <f>VLOOKUP($A13,'[1]Cuadro 3'!$B$6:$N$169,2,FALSE)</f>
        <v>1</v>
      </c>
      <c r="WHP13">
        <f>VLOOKUP($A13,'[1]Cuadro 3'!$B$6:$N$169,2,FALSE)</f>
        <v>1</v>
      </c>
      <c r="WHQ13">
        <f>VLOOKUP($A13,'[1]Cuadro 3'!$B$6:$N$169,2,FALSE)</f>
        <v>1</v>
      </c>
      <c r="WHR13">
        <f>VLOOKUP($A13,'[1]Cuadro 3'!$B$6:$N$169,2,FALSE)</f>
        <v>1</v>
      </c>
      <c r="WHS13">
        <f>VLOOKUP($A13,'[1]Cuadro 3'!$B$6:$N$169,2,FALSE)</f>
        <v>1</v>
      </c>
      <c r="WHT13">
        <f>VLOOKUP($A13,'[1]Cuadro 3'!$B$6:$N$169,2,FALSE)</f>
        <v>1</v>
      </c>
      <c r="WHU13">
        <f>VLOOKUP($A13,'[1]Cuadro 3'!$B$6:$N$169,2,FALSE)</f>
        <v>1</v>
      </c>
      <c r="WHV13">
        <f>VLOOKUP($A13,'[1]Cuadro 3'!$B$6:$N$169,2,FALSE)</f>
        <v>1</v>
      </c>
      <c r="WHW13">
        <f>VLOOKUP($A13,'[1]Cuadro 3'!$B$6:$N$169,2,FALSE)</f>
        <v>1</v>
      </c>
      <c r="WHX13">
        <f>VLOOKUP($A13,'[1]Cuadro 3'!$B$6:$N$169,2,FALSE)</f>
        <v>1</v>
      </c>
      <c r="WHY13">
        <f>VLOOKUP($A13,'[1]Cuadro 3'!$B$6:$N$169,2,FALSE)</f>
        <v>1</v>
      </c>
      <c r="WHZ13">
        <f>VLOOKUP($A13,'[1]Cuadro 3'!$B$6:$N$169,2,FALSE)</f>
        <v>1</v>
      </c>
      <c r="WIA13">
        <f>VLOOKUP($A13,'[1]Cuadro 3'!$B$6:$N$169,2,FALSE)</f>
        <v>1</v>
      </c>
      <c r="WIB13">
        <f>VLOOKUP($A13,'[1]Cuadro 3'!$B$6:$N$169,2,FALSE)</f>
        <v>1</v>
      </c>
      <c r="WIC13">
        <f>VLOOKUP($A13,'[1]Cuadro 3'!$B$6:$N$169,2,FALSE)</f>
        <v>1</v>
      </c>
      <c r="WID13">
        <f>VLOOKUP($A13,'[1]Cuadro 3'!$B$6:$N$169,2,FALSE)</f>
        <v>1</v>
      </c>
      <c r="WIE13">
        <f>VLOOKUP($A13,'[1]Cuadro 3'!$B$6:$N$169,2,FALSE)</f>
        <v>1</v>
      </c>
      <c r="WIF13">
        <f>VLOOKUP($A13,'[1]Cuadro 3'!$B$6:$N$169,2,FALSE)</f>
        <v>1</v>
      </c>
      <c r="WIG13">
        <f>VLOOKUP($A13,'[1]Cuadro 3'!$B$6:$N$169,2,FALSE)</f>
        <v>1</v>
      </c>
      <c r="WIH13">
        <f>VLOOKUP($A13,'[1]Cuadro 3'!$B$6:$N$169,2,FALSE)</f>
        <v>1</v>
      </c>
      <c r="WII13">
        <f>VLOOKUP($A13,'[1]Cuadro 3'!$B$6:$N$169,2,FALSE)</f>
        <v>1</v>
      </c>
      <c r="WIJ13">
        <f>VLOOKUP($A13,'[1]Cuadro 3'!$B$6:$N$169,2,FALSE)</f>
        <v>1</v>
      </c>
      <c r="WIK13">
        <f>VLOOKUP($A13,'[1]Cuadro 3'!$B$6:$N$169,2,FALSE)</f>
        <v>1</v>
      </c>
      <c r="WIL13">
        <f>VLOOKUP($A13,'[1]Cuadro 3'!$B$6:$N$169,2,FALSE)</f>
        <v>1</v>
      </c>
      <c r="WIM13">
        <f>VLOOKUP($A13,'[1]Cuadro 3'!$B$6:$N$169,2,FALSE)</f>
        <v>1</v>
      </c>
      <c r="WIN13">
        <f>VLOOKUP($A13,'[1]Cuadro 3'!$B$6:$N$169,2,FALSE)</f>
        <v>1</v>
      </c>
      <c r="WIO13">
        <f>VLOOKUP($A13,'[1]Cuadro 3'!$B$6:$N$169,2,FALSE)</f>
        <v>1</v>
      </c>
      <c r="WIP13">
        <f>VLOOKUP($A13,'[1]Cuadro 3'!$B$6:$N$169,2,FALSE)</f>
        <v>1</v>
      </c>
      <c r="WIQ13">
        <f>VLOOKUP($A13,'[1]Cuadro 3'!$B$6:$N$169,2,FALSE)</f>
        <v>1</v>
      </c>
      <c r="WIR13">
        <f>VLOOKUP($A13,'[1]Cuadro 3'!$B$6:$N$169,2,FALSE)</f>
        <v>1</v>
      </c>
      <c r="WIS13">
        <f>VLOOKUP($A13,'[1]Cuadro 3'!$B$6:$N$169,2,FALSE)</f>
        <v>1</v>
      </c>
      <c r="WIT13">
        <f>VLOOKUP($A13,'[1]Cuadro 3'!$B$6:$N$169,2,FALSE)</f>
        <v>1</v>
      </c>
      <c r="WIU13">
        <f>VLOOKUP($A13,'[1]Cuadro 3'!$B$6:$N$169,2,FALSE)</f>
        <v>1</v>
      </c>
      <c r="WIV13">
        <f>VLOOKUP($A13,'[1]Cuadro 3'!$B$6:$N$169,2,FALSE)</f>
        <v>1</v>
      </c>
      <c r="WIW13">
        <f>VLOOKUP($A13,'[1]Cuadro 3'!$B$6:$N$169,2,FALSE)</f>
        <v>1</v>
      </c>
      <c r="WIX13">
        <f>VLOOKUP($A13,'[1]Cuadro 3'!$B$6:$N$169,2,FALSE)</f>
        <v>1</v>
      </c>
      <c r="WIY13">
        <f>VLOOKUP($A13,'[1]Cuadro 3'!$B$6:$N$169,2,FALSE)</f>
        <v>1</v>
      </c>
      <c r="WIZ13">
        <f>VLOOKUP($A13,'[1]Cuadro 3'!$B$6:$N$169,2,FALSE)</f>
        <v>1</v>
      </c>
      <c r="WJA13">
        <f>VLOOKUP($A13,'[1]Cuadro 3'!$B$6:$N$169,2,FALSE)</f>
        <v>1</v>
      </c>
      <c r="WJB13">
        <f>VLOOKUP($A13,'[1]Cuadro 3'!$B$6:$N$169,2,FALSE)</f>
        <v>1</v>
      </c>
      <c r="WJC13">
        <f>VLOOKUP($A13,'[1]Cuadro 3'!$B$6:$N$169,2,FALSE)</f>
        <v>1</v>
      </c>
      <c r="WJD13">
        <f>VLOOKUP($A13,'[1]Cuadro 3'!$B$6:$N$169,2,FALSE)</f>
        <v>1</v>
      </c>
      <c r="WJE13">
        <f>VLOOKUP($A13,'[1]Cuadro 3'!$B$6:$N$169,2,FALSE)</f>
        <v>1</v>
      </c>
      <c r="WJF13">
        <f>VLOOKUP($A13,'[1]Cuadro 3'!$B$6:$N$169,2,FALSE)</f>
        <v>1</v>
      </c>
      <c r="WJG13">
        <f>VLOOKUP($A13,'[1]Cuadro 3'!$B$6:$N$169,2,FALSE)</f>
        <v>1</v>
      </c>
      <c r="WJH13">
        <f>VLOOKUP($A13,'[1]Cuadro 3'!$B$6:$N$169,2,FALSE)</f>
        <v>1</v>
      </c>
      <c r="WJI13">
        <f>VLOOKUP($A13,'[1]Cuadro 3'!$B$6:$N$169,2,FALSE)</f>
        <v>1</v>
      </c>
      <c r="WJJ13">
        <f>VLOOKUP($A13,'[1]Cuadro 3'!$B$6:$N$169,2,FALSE)</f>
        <v>1</v>
      </c>
      <c r="WJK13">
        <f>VLOOKUP($A13,'[1]Cuadro 3'!$B$6:$N$169,2,FALSE)</f>
        <v>1</v>
      </c>
      <c r="WJL13">
        <f>VLOOKUP($A13,'[1]Cuadro 3'!$B$6:$N$169,2,FALSE)</f>
        <v>1</v>
      </c>
      <c r="WJM13">
        <f>VLOOKUP($A13,'[1]Cuadro 3'!$B$6:$N$169,2,FALSE)</f>
        <v>1</v>
      </c>
      <c r="WJN13">
        <f>VLOOKUP($A13,'[1]Cuadro 3'!$B$6:$N$169,2,FALSE)</f>
        <v>1</v>
      </c>
      <c r="WJO13">
        <f>VLOOKUP($A13,'[1]Cuadro 3'!$B$6:$N$169,2,FALSE)</f>
        <v>1</v>
      </c>
      <c r="WJP13">
        <f>VLOOKUP($A13,'[1]Cuadro 3'!$B$6:$N$169,2,FALSE)</f>
        <v>1</v>
      </c>
      <c r="WJQ13">
        <f>VLOOKUP($A13,'[1]Cuadro 3'!$B$6:$N$169,2,FALSE)</f>
        <v>1</v>
      </c>
      <c r="WJR13">
        <f>VLOOKUP($A13,'[1]Cuadro 3'!$B$6:$N$169,2,FALSE)</f>
        <v>1</v>
      </c>
      <c r="WJS13">
        <f>VLOOKUP($A13,'[1]Cuadro 3'!$B$6:$N$169,2,FALSE)</f>
        <v>1</v>
      </c>
      <c r="WJT13">
        <f>VLOOKUP($A13,'[1]Cuadro 3'!$B$6:$N$169,2,FALSE)</f>
        <v>1</v>
      </c>
      <c r="WJU13">
        <f>VLOOKUP($A13,'[1]Cuadro 3'!$B$6:$N$169,2,FALSE)</f>
        <v>1</v>
      </c>
      <c r="WJV13">
        <f>VLOOKUP($A13,'[1]Cuadro 3'!$B$6:$N$169,2,FALSE)</f>
        <v>1</v>
      </c>
      <c r="WJW13">
        <f>VLOOKUP($A13,'[1]Cuadro 3'!$B$6:$N$169,2,FALSE)</f>
        <v>1</v>
      </c>
      <c r="WJX13">
        <f>VLOOKUP($A13,'[1]Cuadro 3'!$B$6:$N$169,2,FALSE)</f>
        <v>1</v>
      </c>
      <c r="WJY13">
        <f>VLOOKUP($A13,'[1]Cuadro 3'!$B$6:$N$169,2,FALSE)</f>
        <v>1</v>
      </c>
      <c r="WJZ13">
        <f>VLOOKUP($A13,'[1]Cuadro 3'!$B$6:$N$169,2,FALSE)</f>
        <v>1</v>
      </c>
      <c r="WKA13">
        <f>VLOOKUP($A13,'[1]Cuadro 3'!$B$6:$N$169,2,FALSE)</f>
        <v>1</v>
      </c>
      <c r="WKB13">
        <f>VLOOKUP($A13,'[1]Cuadro 3'!$B$6:$N$169,2,FALSE)</f>
        <v>1</v>
      </c>
      <c r="WKC13">
        <f>VLOOKUP($A13,'[1]Cuadro 3'!$B$6:$N$169,2,FALSE)</f>
        <v>1</v>
      </c>
      <c r="WKD13">
        <f>VLOOKUP($A13,'[1]Cuadro 3'!$B$6:$N$169,2,FALSE)</f>
        <v>1</v>
      </c>
      <c r="WKE13">
        <f>VLOOKUP($A13,'[1]Cuadro 3'!$B$6:$N$169,2,FALSE)</f>
        <v>1</v>
      </c>
      <c r="WKF13">
        <f>VLOOKUP($A13,'[1]Cuadro 3'!$B$6:$N$169,2,FALSE)</f>
        <v>1</v>
      </c>
      <c r="WKG13">
        <f>VLOOKUP($A13,'[1]Cuadro 3'!$B$6:$N$169,2,FALSE)</f>
        <v>1</v>
      </c>
      <c r="WKH13">
        <f>VLOOKUP($A13,'[1]Cuadro 3'!$B$6:$N$169,2,FALSE)</f>
        <v>1</v>
      </c>
      <c r="WKI13">
        <f>VLOOKUP($A13,'[1]Cuadro 3'!$B$6:$N$169,2,FALSE)</f>
        <v>1</v>
      </c>
      <c r="WKJ13">
        <f>VLOOKUP($A13,'[1]Cuadro 3'!$B$6:$N$169,2,FALSE)</f>
        <v>1</v>
      </c>
      <c r="WKK13">
        <f>VLOOKUP($A13,'[1]Cuadro 3'!$B$6:$N$169,2,FALSE)</f>
        <v>1</v>
      </c>
      <c r="WKL13">
        <f>VLOOKUP($A13,'[1]Cuadro 3'!$B$6:$N$169,2,FALSE)</f>
        <v>1</v>
      </c>
      <c r="WKM13">
        <f>VLOOKUP($A13,'[1]Cuadro 3'!$B$6:$N$169,2,FALSE)</f>
        <v>1</v>
      </c>
      <c r="WKN13">
        <f>VLOOKUP($A13,'[1]Cuadro 3'!$B$6:$N$169,2,FALSE)</f>
        <v>1</v>
      </c>
      <c r="WKO13">
        <f>VLOOKUP($A13,'[1]Cuadro 3'!$B$6:$N$169,2,FALSE)</f>
        <v>1</v>
      </c>
      <c r="WKP13">
        <f>VLOOKUP($A13,'[1]Cuadro 3'!$B$6:$N$169,2,FALSE)</f>
        <v>1</v>
      </c>
      <c r="WKQ13">
        <f>VLOOKUP($A13,'[1]Cuadro 3'!$B$6:$N$169,2,FALSE)</f>
        <v>1</v>
      </c>
      <c r="WKR13">
        <f>VLOOKUP($A13,'[1]Cuadro 3'!$B$6:$N$169,2,FALSE)</f>
        <v>1</v>
      </c>
      <c r="WKS13">
        <f>VLOOKUP($A13,'[1]Cuadro 3'!$B$6:$N$169,2,FALSE)</f>
        <v>1</v>
      </c>
      <c r="WKT13">
        <f>VLOOKUP($A13,'[1]Cuadro 3'!$B$6:$N$169,2,FALSE)</f>
        <v>1</v>
      </c>
      <c r="WKU13">
        <f>VLOOKUP($A13,'[1]Cuadro 3'!$B$6:$N$169,2,FALSE)</f>
        <v>1</v>
      </c>
      <c r="WKV13">
        <f>VLOOKUP($A13,'[1]Cuadro 3'!$B$6:$N$169,2,FALSE)</f>
        <v>1</v>
      </c>
      <c r="WKW13">
        <f>VLOOKUP($A13,'[1]Cuadro 3'!$B$6:$N$169,2,FALSE)</f>
        <v>1</v>
      </c>
      <c r="WKX13">
        <f>VLOOKUP($A13,'[1]Cuadro 3'!$B$6:$N$169,2,FALSE)</f>
        <v>1</v>
      </c>
      <c r="WKY13">
        <f>VLOOKUP($A13,'[1]Cuadro 3'!$B$6:$N$169,2,FALSE)</f>
        <v>1</v>
      </c>
      <c r="WKZ13">
        <f>VLOOKUP($A13,'[1]Cuadro 3'!$B$6:$N$169,2,FALSE)</f>
        <v>1</v>
      </c>
      <c r="WLA13">
        <f>VLOOKUP($A13,'[1]Cuadro 3'!$B$6:$N$169,2,FALSE)</f>
        <v>1</v>
      </c>
      <c r="WLB13">
        <f>VLOOKUP($A13,'[1]Cuadro 3'!$B$6:$N$169,2,FALSE)</f>
        <v>1</v>
      </c>
      <c r="WLC13">
        <f>VLOOKUP($A13,'[1]Cuadro 3'!$B$6:$N$169,2,FALSE)</f>
        <v>1</v>
      </c>
      <c r="WLD13">
        <f>VLOOKUP($A13,'[1]Cuadro 3'!$B$6:$N$169,2,FALSE)</f>
        <v>1</v>
      </c>
      <c r="WLE13">
        <f>VLOOKUP($A13,'[1]Cuadro 3'!$B$6:$N$169,2,FALSE)</f>
        <v>1</v>
      </c>
      <c r="WLF13">
        <f>VLOOKUP($A13,'[1]Cuadro 3'!$B$6:$N$169,2,FALSE)</f>
        <v>1</v>
      </c>
      <c r="WLG13">
        <f>VLOOKUP($A13,'[1]Cuadro 3'!$B$6:$N$169,2,FALSE)</f>
        <v>1</v>
      </c>
      <c r="WLH13">
        <f>VLOOKUP($A13,'[1]Cuadro 3'!$B$6:$N$169,2,FALSE)</f>
        <v>1</v>
      </c>
      <c r="WLI13">
        <f>VLOOKUP($A13,'[1]Cuadro 3'!$B$6:$N$169,2,FALSE)</f>
        <v>1</v>
      </c>
      <c r="WLJ13">
        <f>VLOOKUP($A13,'[1]Cuadro 3'!$B$6:$N$169,2,FALSE)</f>
        <v>1</v>
      </c>
      <c r="WLK13">
        <f>VLOOKUP($A13,'[1]Cuadro 3'!$B$6:$N$169,2,FALSE)</f>
        <v>1</v>
      </c>
      <c r="WLL13">
        <f>VLOOKUP($A13,'[1]Cuadro 3'!$B$6:$N$169,2,FALSE)</f>
        <v>1</v>
      </c>
      <c r="WLM13">
        <f>VLOOKUP($A13,'[1]Cuadro 3'!$B$6:$N$169,2,FALSE)</f>
        <v>1</v>
      </c>
      <c r="WLN13">
        <f>VLOOKUP($A13,'[1]Cuadro 3'!$B$6:$N$169,2,FALSE)</f>
        <v>1</v>
      </c>
      <c r="WLO13">
        <f>VLOOKUP($A13,'[1]Cuadro 3'!$B$6:$N$169,2,FALSE)</f>
        <v>1</v>
      </c>
      <c r="WLP13">
        <f>VLOOKUP($A13,'[1]Cuadro 3'!$B$6:$N$169,2,FALSE)</f>
        <v>1</v>
      </c>
      <c r="WLQ13">
        <f>VLOOKUP($A13,'[1]Cuadro 3'!$B$6:$N$169,2,FALSE)</f>
        <v>1</v>
      </c>
      <c r="WLR13">
        <f>VLOOKUP($A13,'[1]Cuadro 3'!$B$6:$N$169,2,FALSE)</f>
        <v>1</v>
      </c>
      <c r="WLS13">
        <f>VLOOKUP($A13,'[1]Cuadro 3'!$B$6:$N$169,2,FALSE)</f>
        <v>1</v>
      </c>
      <c r="WLT13">
        <f>VLOOKUP($A13,'[1]Cuadro 3'!$B$6:$N$169,2,FALSE)</f>
        <v>1</v>
      </c>
      <c r="WLU13">
        <f>VLOOKUP($A13,'[1]Cuadro 3'!$B$6:$N$169,2,FALSE)</f>
        <v>1</v>
      </c>
      <c r="WLV13">
        <f>VLOOKUP($A13,'[1]Cuadro 3'!$B$6:$N$169,2,FALSE)</f>
        <v>1</v>
      </c>
      <c r="WLW13">
        <f>VLOOKUP($A13,'[1]Cuadro 3'!$B$6:$N$169,2,FALSE)</f>
        <v>1</v>
      </c>
      <c r="WLX13">
        <f>VLOOKUP($A13,'[1]Cuadro 3'!$B$6:$N$169,2,FALSE)</f>
        <v>1</v>
      </c>
      <c r="WLY13">
        <f>VLOOKUP($A13,'[1]Cuadro 3'!$B$6:$N$169,2,FALSE)</f>
        <v>1</v>
      </c>
      <c r="WLZ13">
        <f>VLOOKUP($A13,'[1]Cuadro 3'!$B$6:$N$169,2,FALSE)</f>
        <v>1</v>
      </c>
      <c r="WMA13">
        <f>VLOOKUP($A13,'[1]Cuadro 3'!$B$6:$N$169,2,FALSE)</f>
        <v>1</v>
      </c>
      <c r="WMB13">
        <f>VLOOKUP($A13,'[1]Cuadro 3'!$B$6:$N$169,2,FALSE)</f>
        <v>1</v>
      </c>
      <c r="WMC13">
        <f>VLOOKUP($A13,'[1]Cuadro 3'!$B$6:$N$169,2,FALSE)</f>
        <v>1</v>
      </c>
      <c r="WMD13">
        <f>VLOOKUP($A13,'[1]Cuadro 3'!$B$6:$N$169,2,FALSE)</f>
        <v>1</v>
      </c>
      <c r="WME13">
        <f>VLOOKUP($A13,'[1]Cuadro 3'!$B$6:$N$169,2,FALSE)</f>
        <v>1</v>
      </c>
      <c r="WMF13">
        <f>VLOOKUP($A13,'[1]Cuadro 3'!$B$6:$N$169,2,FALSE)</f>
        <v>1</v>
      </c>
      <c r="WMG13">
        <f>VLOOKUP($A13,'[1]Cuadro 3'!$B$6:$N$169,2,FALSE)</f>
        <v>1</v>
      </c>
      <c r="WMH13">
        <f>VLOOKUP($A13,'[1]Cuadro 3'!$B$6:$N$169,2,FALSE)</f>
        <v>1</v>
      </c>
      <c r="WMI13">
        <f>VLOOKUP($A13,'[1]Cuadro 3'!$B$6:$N$169,2,FALSE)</f>
        <v>1</v>
      </c>
      <c r="WMJ13">
        <f>VLOOKUP($A13,'[1]Cuadro 3'!$B$6:$N$169,2,FALSE)</f>
        <v>1</v>
      </c>
      <c r="WMK13">
        <f>VLOOKUP($A13,'[1]Cuadro 3'!$B$6:$N$169,2,FALSE)</f>
        <v>1</v>
      </c>
      <c r="WML13">
        <f>VLOOKUP($A13,'[1]Cuadro 3'!$B$6:$N$169,2,FALSE)</f>
        <v>1</v>
      </c>
      <c r="WMM13">
        <f>VLOOKUP($A13,'[1]Cuadro 3'!$B$6:$N$169,2,FALSE)</f>
        <v>1</v>
      </c>
      <c r="WMN13">
        <f>VLOOKUP($A13,'[1]Cuadro 3'!$B$6:$N$169,2,FALSE)</f>
        <v>1</v>
      </c>
      <c r="WMO13">
        <f>VLOOKUP($A13,'[1]Cuadro 3'!$B$6:$N$169,2,FALSE)</f>
        <v>1</v>
      </c>
      <c r="WMP13">
        <f>VLOOKUP($A13,'[1]Cuadro 3'!$B$6:$N$169,2,FALSE)</f>
        <v>1</v>
      </c>
      <c r="WMQ13">
        <f>VLOOKUP($A13,'[1]Cuadro 3'!$B$6:$N$169,2,FALSE)</f>
        <v>1</v>
      </c>
      <c r="WMR13">
        <f>VLOOKUP($A13,'[1]Cuadro 3'!$B$6:$N$169,2,FALSE)</f>
        <v>1</v>
      </c>
      <c r="WMS13">
        <f>VLOOKUP($A13,'[1]Cuadro 3'!$B$6:$N$169,2,FALSE)</f>
        <v>1</v>
      </c>
      <c r="WMT13">
        <f>VLOOKUP($A13,'[1]Cuadro 3'!$B$6:$N$169,2,FALSE)</f>
        <v>1</v>
      </c>
      <c r="WMU13">
        <f>VLOOKUP($A13,'[1]Cuadro 3'!$B$6:$N$169,2,FALSE)</f>
        <v>1</v>
      </c>
      <c r="WMV13">
        <f>VLOOKUP($A13,'[1]Cuadro 3'!$B$6:$N$169,2,FALSE)</f>
        <v>1</v>
      </c>
      <c r="WMW13">
        <f>VLOOKUP($A13,'[1]Cuadro 3'!$B$6:$N$169,2,FALSE)</f>
        <v>1</v>
      </c>
      <c r="WMX13">
        <f>VLOOKUP($A13,'[1]Cuadro 3'!$B$6:$N$169,2,FALSE)</f>
        <v>1</v>
      </c>
      <c r="WMY13">
        <f>VLOOKUP($A13,'[1]Cuadro 3'!$B$6:$N$169,2,FALSE)</f>
        <v>1</v>
      </c>
      <c r="WMZ13">
        <f>VLOOKUP($A13,'[1]Cuadro 3'!$B$6:$N$169,2,FALSE)</f>
        <v>1</v>
      </c>
      <c r="WNA13">
        <f>VLOOKUP($A13,'[1]Cuadro 3'!$B$6:$N$169,2,FALSE)</f>
        <v>1</v>
      </c>
      <c r="WNB13">
        <f>VLOOKUP($A13,'[1]Cuadro 3'!$B$6:$N$169,2,FALSE)</f>
        <v>1</v>
      </c>
      <c r="WNC13">
        <f>VLOOKUP($A13,'[1]Cuadro 3'!$B$6:$N$169,2,FALSE)</f>
        <v>1</v>
      </c>
      <c r="WND13">
        <f>VLOOKUP($A13,'[1]Cuadro 3'!$B$6:$N$169,2,FALSE)</f>
        <v>1</v>
      </c>
      <c r="WNE13">
        <f>VLOOKUP($A13,'[1]Cuadro 3'!$B$6:$N$169,2,FALSE)</f>
        <v>1</v>
      </c>
      <c r="WNF13">
        <f>VLOOKUP($A13,'[1]Cuadro 3'!$B$6:$N$169,2,FALSE)</f>
        <v>1</v>
      </c>
      <c r="WNG13">
        <f>VLOOKUP($A13,'[1]Cuadro 3'!$B$6:$N$169,2,FALSE)</f>
        <v>1</v>
      </c>
      <c r="WNH13">
        <f>VLOOKUP($A13,'[1]Cuadro 3'!$B$6:$N$169,2,FALSE)</f>
        <v>1</v>
      </c>
      <c r="WNI13">
        <f>VLOOKUP($A13,'[1]Cuadro 3'!$B$6:$N$169,2,FALSE)</f>
        <v>1</v>
      </c>
      <c r="WNJ13">
        <f>VLOOKUP($A13,'[1]Cuadro 3'!$B$6:$N$169,2,FALSE)</f>
        <v>1</v>
      </c>
      <c r="WNK13">
        <f>VLOOKUP($A13,'[1]Cuadro 3'!$B$6:$N$169,2,FALSE)</f>
        <v>1</v>
      </c>
      <c r="WNL13">
        <f>VLOOKUP($A13,'[1]Cuadro 3'!$B$6:$N$169,2,FALSE)</f>
        <v>1</v>
      </c>
      <c r="WNM13">
        <f>VLOOKUP($A13,'[1]Cuadro 3'!$B$6:$N$169,2,FALSE)</f>
        <v>1</v>
      </c>
      <c r="WNN13">
        <f>VLOOKUP($A13,'[1]Cuadro 3'!$B$6:$N$169,2,FALSE)</f>
        <v>1</v>
      </c>
      <c r="WNO13">
        <f>VLOOKUP($A13,'[1]Cuadro 3'!$B$6:$N$169,2,FALSE)</f>
        <v>1</v>
      </c>
      <c r="WNP13">
        <f>VLOOKUP($A13,'[1]Cuadro 3'!$B$6:$N$169,2,FALSE)</f>
        <v>1</v>
      </c>
      <c r="WNQ13">
        <f>VLOOKUP($A13,'[1]Cuadro 3'!$B$6:$N$169,2,FALSE)</f>
        <v>1</v>
      </c>
      <c r="WNR13">
        <f>VLOOKUP($A13,'[1]Cuadro 3'!$B$6:$N$169,2,FALSE)</f>
        <v>1</v>
      </c>
      <c r="WNS13">
        <f>VLOOKUP($A13,'[1]Cuadro 3'!$B$6:$N$169,2,FALSE)</f>
        <v>1</v>
      </c>
      <c r="WNT13">
        <f>VLOOKUP($A13,'[1]Cuadro 3'!$B$6:$N$169,2,FALSE)</f>
        <v>1</v>
      </c>
      <c r="WNU13">
        <f>VLOOKUP($A13,'[1]Cuadro 3'!$B$6:$N$169,2,FALSE)</f>
        <v>1</v>
      </c>
      <c r="WNV13">
        <f>VLOOKUP($A13,'[1]Cuadro 3'!$B$6:$N$169,2,FALSE)</f>
        <v>1</v>
      </c>
      <c r="WNW13">
        <f>VLOOKUP($A13,'[1]Cuadro 3'!$B$6:$N$169,2,FALSE)</f>
        <v>1</v>
      </c>
      <c r="WNX13">
        <f>VLOOKUP($A13,'[1]Cuadro 3'!$B$6:$N$169,2,FALSE)</f>
        <v>1</v>
      </c>
      <c r="WNY13">
        <f>VLOOKUP($A13,'[1]Cuadro 3'!$B$6:$N$169,2,FALSE)</f>
        <v>1</v>
      </c>
      <c r="WNZ13">
        <f>VLOOKUP($A13,'[1]Cuadro 3'!$B$6:$N$169,2,FALSE)</f>
        <v>1</v>
      </c>
      <c r="WOA13">
        <f>VLOOKUP($A13,'[1]Cuadro 3'!$B$6:$N$169,2,FALSE)</f>
        <v>1</v>
      </c>
      <c r="WOB13">
        <f>VLOOKUP($A13,'[1]Cuadro 3'!$B$6:$N$169,2,FALSE)</f>
        <v>1</v>
      </c>
      <c r="WOC13">
        <f>VLOOKUP($A13,'[1]Cuadro 3'!$B$6:$N$169,2,FALSE)</f>
        <v>1</v>
      </c>
      <c r="WOD13">
        <f>VLOOKUP($A13,'[1]Cuadro 3'!$B$6:$N$169,2,FALSE)</f>
        <v>1</v>
      </c>
      <c r="WOE13">
        <f>VLOOKUP($A13,'[1]Cuadro 3'!$B$6:$N$169,2,FALSE)</f>
        <v>1</v>
      </c>
      <c r="WOF13">
        <f>VLOOKUP($A13,'[1]Cuadro 3'!$B$6:$N$169,2,FALSE)</f>
        <v>1</v>
      </c>
      <c r="WOG13">
        <f>VLOOKUP($A13,'[1]Cuadro 3'!$B$6:$N$169,2,FALSE)</f>
        <v>1</v>
      </c>
      <c r="WOH13">
        <f>VLOOKUP($A13,'[1]Cuadro 3'!$B$6:$N$169,2,FALSE)</f>
        <v>1</v>
      </c>
      <c r="WOI13">
        <f>VLOOKUP($A13,'[1]Cuadro 3'!$B$6:$N$169,2,FALSE)</f>
        <v>1</v>
      </c>
      <c r="WOJ13">
        <f>VLOOKUP($A13,'[1]Cuadro 3'!$B$6:$N$169,2,FALSE)</f>
        <v>1</v>
      </c>
      <c r="WOK13">
        <f>VLOOKUP($A13,'[1]Cuadro 3'!$B$6:$N$169,2,FALSE)</f>
        <v>1</v>
      </c>
      <c r="WOL13">
        <f>VLOOKUP($A13,'[1]Cuadro 3'!$B$6:$N$169,2,FALSE)</f>
        <v>1</v>
      </c>
      <c r="WOM13">
        <f>VLOOKUP($A13,'[1]Cuadro 3'!$B$6:$N$169,2,FALSE)</f>
        <v>1</v>
      </c>
      <c r="WON13">
        <f>VLOOKUP($A13,'[1]Cuadro 3'!$B$6:$N$169,2,FALSE)</f>
        <v>1</v>
      </c>
      <c r="WOO13">
        <f>VLOOKUP($A13,'[1]Cuadro 3'!$B$6:$N$169,2,FALSE)</f>
        <v>1</v>
      </c>
      <c r="WOP13">
        <f>VLOOKUP($A13,'[1]Cuadro 3'!$B$6:$N$169,2,FALSE)</f>
        <v>1</v>
      </c>
      <c r="WOQ13">
        <f>VLOOKUP($A13,'[1]Cuadro 3'!$B$6:$N$169,2,FALSE)</f>
        <v>1</v>
      </c>
      <c r="WOR13">
        <f>VLOOKUP($A13,'[1]Cuadro 3'!$B$6:$N$169,2,FALSE)</f>
        <v>1</v>
      </c>
      <c r="WOS13">
        <f>VLOOKUP($A13,'[1]Cuadro 3'!$B$6:$N$169,2,FALSE)</f>
        <v>1</v>
      </c>
      <c r="WOT13">
        <f>VLOOKUP($A13,'[1]Cuadro 3'!$B$6:$N$169,2,FALSE)</f>
        <v>1</v>
      </c>
      <c r="WOU13">
        <f>VLOOKUP($A13,'[1]Cuadro 3'!$B$6:$N$169,2,FALSE)</f>
        <v>1</v>
      </c>
      <c r="WOV13">
        <f>VLOOKUP($A13,'[1]Cuadro 3'!$B$6:$N$169,2,FALSE)</f>
        <v>1</v>
      </c>
      <c r="WOW13">
        <f>VLOOKUP($A13,'[1]Cuadro 3'!$B$6:$N$169,2,FALSE)</f>
        <v>1</v>
      </c>
      <c r="WOX13">
        <f>VLOOKUP($A13,'[1]Cuadro 3'!$B$6:$N$169,2,FALSE)</f>
        <v>1</v>
      </c>
      <c r="WOY13">
        <f>VLOOKUP($A13,'[1]Cuadro 3'!$B$6:$N$169,2,FALSE)</f>
        <v>1</v>
      </c>
      <c r="WOZ13">
        <f>VLOOKUP($A13,'[1]Cuadro 3'!$B$6:$N$169,2,FALSE)</f>
        <v>1</v>
      </c>
      <c r="WPA13">
        <f>VLOOKUP($A13,'[1]Cuadro 3'!$B$6:$N$169,2,FALSE)</f>
        <v>1</v>
      </c>
      <c r="WPB13">
        <f>VLOOKUP($A13,'[1]Cuadro 3'!$B$6:$N$169,2,FALSE)</f>
        <v>1</v>
      </c>
      <c r="WPC13">
        <f>VLOOKUP($A13,'[1]Cuadro 3'!$B$6:$N$169,2,FALSE)</f>
        <v>1</v>
      </c>
      <c r="WPD13">
        <f>VLOOKUP($A13,'[1]Cuadro 3'!$B$6:$N$169,2,FALSE)</f>
        <v>1</v>
      </c>
      <c r="WPE13">
        <f>VLOOKUP($A13,'[1]Cuadro 3'!$B$6:$N$169,2,FALSE)</f>
        <v>1</v>
      </c>
      <c r="WPF13">
        <f>VLOOKUP($A13,'[1]Cuadro 3'!$B$6:$N$169,2,FALSE)</f>
        <v>1</v>
      </c>
      <c r="WPG13">
        <f>VLOOKUP($A13,'[1]Cuadro 3'!$B$6:$N$169,2,FALSE)</f>
        <v>1</v>
      </c>
      <c r="WPH13">
        <f>VLOOKUP($A13,'[1]Cuadro 3'!$B$6:$N$169,2,FALSE)</f>
        <v>1</v>
      </c>
      <c r="WPI13">
        <f>VLOOKUP($A13,'[1]Cuadro 3'!$B$6:$N$169,2,FALSE)</f>
        <v>1</v>
      </c>
      <c r="WPJ13">
        <f>VLOOKUP($A13,'[1]Cuadro 3'!$B$6:$N$169,2,FALSE)</f>
        <v>1</v>
      </c>
      <c r="WPK13">
        <f>VLOOKUP($A13,'[1]Cuadro 3'!$B$6:$N$169,2,FALSE)</f>
        <v>1</v>
      </c>
      <c r="WPL13">
        <f>VLOOKUP($A13,'[1]Cuadro 3'!$B$6:$N$169,2,FALSE)</f>
        <v>1</v>
      </c>
      <c r="WPM13">
        <f>VLOOKUP($A13,'[1]Cuadro 3'!$B$6:$N$169,2,FALSE)</f>
        <v>1</v>
      </c>
      <c r="WPN13">
        <f>VLOOKUP($A13,'[1]Cuadro 3'!$B$6:$N$169,2,FALSE)</f>
        <v>1</v>
      </c>
      <c r="WPO13">
        <f>VLOOKUP($A13,'[1]Cuadro 3'!$B$6:$N$169,2,FALSE)</f>
        <v>1</v>
      </c>
      <c r="WPP13">
        <f>VLOOKUP($A13,'[1]Cuadro 3'!$B$6:$N$169,2,FALSE)</f>
        <v>1</v>
      </c>
      <c r="WPQ13">
        <f>VLOOKUP($A13,'[1]Cuadro 3'!$B$6:$N$169,2,FALSE)</f>
        <v>1</v>
      </c>
      <c r="WPR13">
        <f>VLOOKUP($A13,'[1]Cuadro 3'!$B$6:$N$169,2,FALSE)</f>
        <v>1</v>
      </c>
      <c r="WPS13">
        <f>VLOOKUP($A13,'[1]Cuadro 3'!$B$6:$N$169,2,FALSE)</f>
        <v>1</v>
      </c>
      <c r="WPT13">
        <f>VLOOKUP($A13,'[1]Cuadro 3'!$B$6:$N$169,2,FALSE)</f>
        <v>1</v>
      </c>
      <c r="WPU13">
        <f>VLOOKUP($A13,'[1]Cuadro 3'!$B$6:$N$169,2,FALSE)</f>
        <v>1</v>
      </c>
      <c r="WPV13">
        <f>VLOOKUP($A13,'[1]Cuadro 3'!$B$6:$N$169,2,FALSE)</f>
        <v>1</v>
      </c>
      <c r="WPW13">
        <f>VLOOKUP($A13,'[1]Cuadro 3'!$B$6:$N$169,2,FALSE)</f>
        <v>1</v>
      </c>
      <c r="WPX13">
        <f>VLOOKUP($A13,'[1]Cuadro 3'!$B$6:$N$169,2,FALSE)</f>
        <v>1</v>
      </c>
      <c r="WPY13">
        <f>VLOOKUP($A13,'[1]Cuadro 3'!$B$6:$N$169,2,FALSE)</f>
        <v>1</v>
      </c>
      <c r="WPZ13">
        <f>VLOOKUP($A13,'[1]Cuadro 3'!$B$6:$N$169,2,FALSE)</f>
        <v>1</v>
      </c>
      <c r="WQA13">
        <f>VLOOKUP($A13,'[1]Cuadro 3'!$B$6:$N$169,2,FALSE)</f>
        <v>1</v>
      </c>
      <c r="WQB13">
        <f>VLOOKUP($A13,'[1]Cuadro 3'!$B$6:$N$169,2,FALSE)</f>
        <v>1</v>
      </c>
      <c r="WQC13">
        <f>VLOOKUP($A13,'[1]Cuadro 3'!$B$6:$N$169,2,FALSE)</f>
        <v>1</v>
      </c>
      <c r="WQD13">
        <f>VLOOKUP($A13,'[1]Cuadro 3'!$B$6:$N$169,2,FALSE)</f>
        <v>1</v>
      </c>
      <c r="WQE13">
        <f>VLOOKUP($A13,'[1]Cuadro 3'!$B$6:$N$169,2,FALSE)</f>
        <v>1</v>
      </c>
      <c r="WQF13">
        <f>VLOOKUP($A13,'[1]Cuadro 3'!$B$6:$N$169,2,FALSE)</f>
        <v>1</v>
      </c>
      <c r="WQG13">
        <f>VLOOKUP($A13,'[1]Cuadro 3'!$B$6:$N$169,2,FALSE)</f>
        <v>1</v>
      </c>
      <c r="WQH13">
        <f>VLOOKUP($A13,'[1]Cuadro 3'!$B$6:$N$169,2,FALSE)</f>
        <v>1</v>
      </c>
      <c r="WQI13">
        <f>VLOOKUP($A13,'[1]Cuadro 3'!$B$6:$N$169,2,FALSE)</f>
        <v>1</v>
      </c>
      <c r="WQJ13">
        <f>VLOOKUP($A13,'[1]Cuadro 3'!$B$6:$N$169,2,FALSE)</f>
        <v>1</v>
      </c>
      <c r="WQK13">
        <f>VLOOKUP($A13,'[1]Cuadro 3'!$B$6:$N$169,2,FALSE)</f>
        <v>1</v>
      </c>
      <c r="WQL13">
        <f>VLOOKUP($A13,'[1]Cuadro 3'!$B$6:$N$169,2,FALSE)</f>
        <v>1</v>
      </c>
      <c r="WQM13">
        <f>VLOOKUP($A13,'[1]Cuadro 3'!$B$6:$N$169,2,FALSE)</f>
        <v>1</v>
      </c>
      <c r="WQN13">
        <f>VLOOKUP($A13,'[1]Cuadro 3'!$B$6:$N$169,2,FALSE)</f>
        <v>1</v>
      </c>
      <c r="WQO13">
        <f>VLOOKUP($A13,'[1]Cuadro 3'!$B$6:$N$169,2,FALSE)</f>
        <v>1</v>
      </c>
      <c r="WQP13">
        <f>VLOOKUP($A13,'[1]Cuadro 3'!$B$6:$N$169,2,FALSE)</f>
        <v>1</v>
      </c>
      <c r="WQQ13">
        <f>VLOOKUP($A13,'[1]Cuadro 3'!$B$6:$N$169,2,FALSE)</f>
        <v>1</v>
      </c>
      <c r="WQR13">
        <f>VLOOKUP($A13,'[1]Cuadro 3'!$B$6:$N$169,2,FALSE)</f>
        <v>1</v>
      </c>
      <c r="WQS13">
        <f>VLOOKUP($A13,'[1]Cuadro 3'!$B$6:$N$169,2,FALSE)</f>
        <v>1</v>
      </c>
      <c r="WQT13">
        <f>VLOOKUP($A13,'[1]Cuadro 3'!$B$6:$N$169,2,FALSE)</f>
        <v>1</v>
      </c>
      <c r="WQU13">
        <f>VLOOKUP($A13,'[1]Cuadro 3'!$B$6:$N$169,2,FALSE)</f>
        <v>1</v>
      </c>
      <c r="WQV13">
        <f>VLOOKUP($A13,'[1]Cuadro 3'!$B$6:$N$169,2,FALSE)</f>
        <v>1</v>
      </c>
      <c r="WQW13">
        <f>VLOOKUP($A13,'[1]Cuadro 3'!$B$6:$N$169,2,FALSE)</f>
        <v>1</v>
      </c>
      <c r="WQX13">
        <f>VLOOKUP($A13,'[1]Cuadro 3'!$B$6:$N$169,2,FALSE)</f>
        <v>1</v>
      </c>
      <c r="WQY13">
        <f>VLOOKUP($A13,'[1]Cuadro 3'!$B$6:$N$169,2,FALSE)</f>
        <v>1</v>
      </c>
      <c r="WQZ13">
        <f>VLOOKUP($A13,'[1]Cuadro 3'!$B$6:$N$169,2,FALSE)</f>
        <v>1</v>
      </c>
      <c r="WRA13">
        <f>VLOOKUP($A13,'[1]Cuadro 3'!$B$6:$N$169,2,FALSE)</f>
        <v>1</v>
      </c>
      <c r="WRB13">
        <f>VLOOKUP($A13,'[1]Cuadro 3'!$B$6:$N$169,2,FALSE)</f>
        <v>1</v>
      </c>
      <c r="WRC13">
        <f>VLOOKUP($A13,'[1]Cuadro 3'!$B$6:$N$169,2,FALSE)</f>
        <v>1</v>
      </c>
      <c r="WRD13">
        <f>VLOOKUP($A13,'[1]Cuadro 3'!$B$6:$N$169,2,FALSE)</f>
        <v>1</v>
      </c>
      <c r="WRE13">
        <f>VLOOKUP($A13,'[1]Cuadro 3'!$B$6:$N$169,2,FALSE)</f>
        <v>1</v>
      </c>
      <c r="WRF13">
        <f>VLOOKUP($A13,'[1]Cuadro 3'!$B$6:$N$169,2,FALSE)</f>
        <v>1</v>
      </c>
      <c r="WRG13">
        <f>VLOOKUP($A13,'[1]Cuadro 3'!$B$6:$N$169,2,FALSE)</f>
        <v>1</v>
      </c>
      <c r="WRH13">
        <f>VLOOKUP($A13,'[1]Cuadro 3'!$B$6:$N$169,2,FALSE)</f>
        <v>1</v>
      </c>
      <c r="WRI13">
        <f>VLOOKUP($A13,'[1]Cuadro 3'!$B$6:$N$169,2,FALSE)</f>
        <v>1</v>
      </c>
      <c r="WRJ13">
        <f>VLOOKUP($A13,'[1]Cuadro 3'!$B$6:$N$169,2,FALSE)</f>
        <v>1</v>
      </c>
      <c r="WRK13">
        <f>VLOOKUP($A13,'[1]Cuadro 3'!$B$6:$N$169,2,FALSE)</f>
        <v>1</v>
      </c>
      <c r="WRL13">
        <f>VLOOKUP($A13,'[1]Cuadro 3'!$B$6:$N$169,2,FALSE)</f>
        <v>1</v>
      </c>
      <c r="WRM13">
        <f>VLOOKUP($A13,'[1]Cuadro 3'!$B$6:$N$169,2,FALSE)</f>
        <v>1</v>
      </c>
      <c r="WRN13">
        <f>VLOOKUP($A13,'[1]Cuadro 3'!$B$6:$N$169,2,FALSE)</f>
        <v>1</v>
      </c>
      <c r="WRO13">
        <f>VLOOKUP($A13,'[1]Cuadro 3'!$B$6:$N$169,2,FALSE)</f>
        <v>1</v>
      </c>
      <c r="WRP13">
        <f>VLOOKUP($A13,'[1]Cuadro 3'!$B$6:$N$169,2,FALSE)</f>
        <v>1</v>
      </c>
      <c r="WRQ13">
        <f>VLOOKUP($A13,'[1]Cuadro 3'!$B$6:$N$169,2,FALSE)</f>
        <v>1</v>
      </c>
      <c r="WRR13">
        <f>VLOOKUP($A13,'[1]Cuadro 3'!$B$6:$N$169,2,FALSE)</f>
        <v>1</v>
      </c>
      <c r="WRS13">
        <f>VLOOKUP($A13,'[1]Cuadro 3'!$B$6:$N$169,2,FALSE)</f>
        <v>1</v>
      </c>
      <c r="WRT13">
        <f>VLOOKUP($A13,'[1]Cuadro 3'!$B$6:$N$169,2,FALSE)</f>
        <v>1</v>
      </c>
      <c r="WRU13">
        <f>VLOOKUP($A13,'[1]Cuadro 3'!$B$6:$N$169,2,FALSE)</f>
        <v>1</v>
      </c>
      <c r="WRV13">
        <f>VLOOKUP($A13,'[1]Cuadro 3'!$B$6:$N$169,2,FALSE)</f>
        <v>1</v>
      </c>
      <c r="WRW13">
        <f>VLOOKUP($A13,'[1]Cuadro 3'!$B$6:$N$169,2,FALSE)</f>
        <v>1</v>
      </c>
      <c r="WRX13">
        <f>VLOOKUP($A13,'[1]Cuadro 3'!$B$6:$N$169,2,FALSE)</f>
        <v>1</v>
      </c>
      <c r="WRY13">
        <f>VLOOKUP($A13,'[1]Cuadro 3'!$B$6:$N$169,2,FALSE)</f>
        <v>1</v>
      </c>
      <c r="WRZ13">
        <f>VLOOKUP($A13,'[1]Cuadro 3'!$B$6:$N$169,2,FALSE)</f>
        <v>1</v>
      </c>
      <c r="WSA13">
        <f>VLOOKUP($A13,'[1]Cuadro 3'!$B$6:$N$169,2,FALSE)</f>
        <v>1</v>
      </c>
      <c r="WSB13">
        <f>VLOOKUP($A13,'[1]Cuadro 3'!$B$6:$N$169,2,FALSE)</f>
        <v>1</v>
      </c>
      <c r="WSC13">
        <f>VLOOKUP($A13,'[1]Cuadro 3'!$B$6:$N$169,2,FALSE)</f>
        <v>1</v>
      </c>
      <c r="WSD13">
        <f>VLOOKUP($A13,'[1]Cuadro 3'!$B$6:$N$169,2,FALSE)</f>
        <v>1</v>
      </c>
      <c r="WSE13">
        <f>VLOOKUP($A13,'[1]Cuadro 3'!$B$6:$N$169,2,FALSE)</f>
        <v>1</v>
      </c>
      <c r="WSF13">
        <f>VLOOKUP($A13,'[1]Cuadro 3'!$B$6:$N$169,2,FALSE)</f>
        <v>1</v>
      </c>
      <c r="WSG13">
        <f>VLOOKUP($A13,'[1]Cuadro 3'!$B$6:$N$169,2,FALSE)</f>
        <v>1</v>
      </c>
      <c r="WSH13">
        <f>VLOOKUP($A13,'[1]Cuadro 3'!$B$6:$N$169,2,FALSE)</f>
        <v>1</v>
      </c>
      <c r="WSI13">
        <f>VLOOKUP($A13,'[1]Cuadro 3'!$B$6:$N$169,2,FALSE)</f>
        <v>1</v>
      </c>
      <c r="WSJ13">
        <f>VLOOKUP($A13,'[1]Cuadro 3'!$B$6:$N$169,2,FALSE)</f>
        <v>1</v>
      </c>
      <c r="WSK13">
        <f>VLOOKUP($A13,'[1]Cuadro 3'!$B$6:$N$169,2,FALSE)</f>
        <v>1</v>
      </c>
      <c r="WSL13">
        <f>VLOOKUP($A13,'[1]Cuadro 3'!$B$6:$N$169,2,FALSE)</f>
        <v>1</v>
      </c>
      <c r="WSM13">
        <f>VLOOKUP($A13,'[1]Cuadro 3'!$B$6:$N$169,2,FALSE)</f>
        <v>1</v>
      </c>
      <c r="WSN13">
        <f>VLOOKUP($A13,'[1]Cuadro 3'!$B$6:$N$169,2,FALSE)</f>
        <v>1</v>
      </c>
      <c r="WSO13">
        <f>VLOOKUP($A13,'[1]Cuadro 3'!$B$6:$N$169,2,FALSE)</f>
        <v>1</v>
      </c>
      <c r="WSP13">
        <f>VLOOKUP($A13,'[1]Cuadro 3'!$B$6:$N$169,2,FALSE)</f>
        <v>1</v>
      </c>
      <c r="WSQ13">
        <f>VLOOKUP($A13,'[1]Cuadro 3'!$B$6:$N$169,2,FALSE)</f>
        <v>1</v>
      </c>
      <c r="WSR13">
        <f>VLOOKUP($A13,'[1]Cuadro 3'!$B$6:$N$169,2,FALSE)</f>
        <v>1</v>
      </c>
      <c r="WSS13">
        <f>VLOOKUP($A13,'[1]Cuadro 3'!$B$6:$N$169,2,FALSE)</f>
        <v>1</v>
      </c>
      <c r="WST13">
        <f>VLOOKUP($A13,'[1]Cuadro 3'!$B$6:$N$169,2,FALSE)</f>
        <v>1</v>
      </c>
      <c r="WSU13">
        <f>VLOOKUP($A13,'[1]Cuadro 3'!$B$6:$N$169,2,FALSE)</f>
        <v>1</v>
      </c>
      <c r="WSV13">
        <f>VLOOKUP($A13,'[1]Cuadro 3'!$B$6:$N$169,2,FALSE)</f>
        <v>1</v>
      </c>
      <c r="WSW13">
        <f>VLOOKUP($A13,'[1]Cuadro 3'!$B$6:$N$169,2,FALSE)</f>
        <v>1</v>
      </c>
      <c r="WSX13">
        <f>VLOOKUP($A13,'[1]Cuadro 3'!$B$6:$N$169,2,FALSE)</f>
        <v>1</v>
      </c>
      <c r="WSY13">
        <f>VLOOKUP($A13,'[1]Cuadro 3'!$B$6:$N$169,2,FALSE)</f>
        <v>1</v>
      </c>
      <c r="WSZ13">
        <f>VLOOKUP($A13,'[1]Cuadro 3'!$B$6:$N$169,2,FALSE)</f>
        <v>1</v>
      </c>
      <c r="WTA13">
        <f>VLOOKUP($A13,'[1]Cuadro 3'!$B$6:$N$169,2,FALSE)</f>
        <v>1</v>
      </c>
      <c r="WTB13">
        <f>VLOOKUP($A13,'[1]Cuadro 3'!$B$6:$N$169,2,FALSE)</f>
        <v>1</v>
      </c>
      <c r="WTC13">
        <f>VLOOKUP($A13,'[1]Cuadro 3'!$B$6:$N$169,2,FALSE)</f>
        <v>1</v>
      </c>
      <c r="WTD13">
        <f>VLOOKUP($A13,'[1]Cuadro 3'!$B$6:$N$169,2,FALSE)</f>
        <v>1</v>
      </c>
      <c r="WTE13">
        <f>VLOOKUP($A13,'[1]Cuadro 3'!$B$6:$N$169,2,FALSE)</f>
        <v>1</v>
      </c>
      <c r="WTF13">
        <f>VLOOKUP($A13,'[1]Cuadro 3'!$B$6:$N$169,2,FALSE)</f>
        <v>1</v>
      </c>
      <c r="WTG13">
        <f>VLOOKUP($A13,'[1]Cuadro 3'!$B$6:$N$169,2,FALSE)</f>
        <v>1</v>
      </c>
      <c r="WTH13">
        <f>VLOOKUP($A13,'[1]Cuadro 3'!$B$6:$N$169,2,FALSE)</f>
        <v>1</v>
      </c>
      <c r="WTI13">
        <f>VLOOKUP($A13,'[1]Cuadro 3'!$B$6:$N$169,2,FALSE)</f>
        <v>1</v>
      </c>
      <c r="WTJ13">
        <f>VLOOKUP($A13,'[1]Cuadro 3'!$B$6:$N$169,2,FALSE)</f>
        <v>1</v>
      </c>
      <c r="WTK13">
        <f>VLOOKUP($A13,'[1]Cuadro 3'!$B$6:$N$169,2,FALSE)</f>
        <v>1</v>
      </c>
      <c r="WTL13">
        <f>VLOOKUP($A13,'[1]Cuadro 3'!$B$6:$N$169,2,FALSE)</f>
        <v>1</v>
      </c>
      <c r="WTM13">
        <f>VLOOKUP($A13,'[1]Cuadro 3'!$B$6:$N$169,2,FALSE)</f>
        <v>1</v>
      </c>
      <c r="WTN13">
        <f>VLOOKUP($A13,'[1]Cuadro 3'!$B$6:$N$169,2,FALSE)</f>
        <v>1</v>
      </c>
      <c r="WTO13">
        <f>VLOOKUP($A13,'[1]Cuadro 3'!$B$6:$N$169,2,FALSE)</f>
        <v>1</v>
      </c>
      <c r="WTP13">
        <f>VLOOKUP($A13,'[1]Cuadro 3'!$B$6:$N$169,2,FALSE)</f>
        <v>1</v>
      </c>
      <c r="WTQ13">
        <f>VLOOKUP($A13,'[1]Cuadro 3'!$B$6:$N$169,2,FALSE)</f>
        <v>1</v>
      </c>
      <c r="WTR13">
        <f>VLOOKUP($A13,'[1]Cuadro 3'!$B$6:$N$169,2,FALSE)</f>
        <v>1</v>
      </c>
      <c r="WTS13">
        <f>VLOOKUP($A13,'[1]Cuadro 3'!$B$6:$N$169,2,FALSE)</f>
        <v>1</v>
      </c>
      <c r="WTT13">
        <f>VLOOKUP($A13,'[1]Cuadro 3'!$B$6:$N$169,2,FALSE)</f>
        <v>1</v>
      </c>
      <c r="WTU13">
        <f>VLOOKUP($A13,'[1]Cuadro 3'!$B$6:$N$169,2,FALSE)</f>
        <v>1</v>
      </c>
      <c r="WTV13">
        <f>VLOOKUP($A13,'[1]Cuadro 3'!$B$6:$N$169,2,FALSE)</f>
        <v>1</v>
      </c>
      <c r="WTW13">
        <f>VLOOKUP($A13,'[1]Cuadro 3'!$B$6:$N$169,2,FALSE)</f>
        <v>1</v>
      </c>
      <c r="WTX13">
        <f>VLOOKUP($A13,'[1]Cuadro 3'!$B$6:$N$169,2,FALSE)</f>
        <v>1</v>
      </c>
      <c r="WTY13">
        <f>VLOOKUP($A13,'[1]Cuadro 3'!$B$6:$N$169,2,FALSE)</f>
        <v>1</v>
      </c>
      <c r="WTZ13">
        <f>VLOOKUP($A13,'[1]Cuadro 3'!$B$6:$N$169,2,FALSE)</f>
        <v>1</v>
      </c>
      <c r="WUA13">
        <f>VLOOKUP($A13,'[1]Cuadro 3'!$B$6:$N$169,2,FALSE)</f>
        <v>1</v>
      </c>
      <c r="WUB13">
        <f>VLOOKUP($A13,'[1]Cuadro 3'!$B$6:$N$169,2,FALSE)</f>
        <v>1</v>
      </c>
      <c r="WUC13">
        <f>VLOOKUP($A13,'[1]Cuadro 3'!$B$6:$N$169,2,FALSE)</f>
        <v>1</v>
      </c>
      <c r="WUD13">
        <f>VLOOKUP($A13,'[1]Cuadro 3'!$B$6:$N$169,2,FALSE)</f>
        <v>1</v>
      </c>
      <c r="WUE13">
        <f>VLOOKUP($A13,'[1]Cuadro 3'!$B$6:$N$169,2,FALSE)</f>
        <v>1</v>
      </c>
      <c r="WUF13">
        <f>VLOOKUP($A13,'[1]Cuadro 3'!$B$6:$N$169,2,FALSE)</f>
        <v>1</v>
      </c>
      <c r="WUG13">
        <f>VLOOKUP($A13,'[1]Cuadro 3'!$B$6:$N$169,2,FALSE)</f>
        <v>1</v>
      </c>
      <c r="WUH13">
        <f>VLOOKUP($A13,'[1]Cuadro 3'!$B$6:$N$169,2,FALSE)</f>
        <v>1</v>
      </c>
      <c r="WUI13">
        <f>VLOOKUP($A13,'[1]Cuadro 3'!$B$6:$N$169,2,FALSE)</f>
        <v>1</v>
      </c>
      <c r="WUJ13">
        <f>VLOOKUP($A13,'[1]Cuadro 3'!$B$6:$N$169,2,FALSE)</f>
        <v>1</v>
      </c>
      <c r="WUK13">
        <f>VLOOKUP($A13,'[1]Cuadro 3'!$B$6:$N$169,2,FALSE)</f>
        <v>1</v>
      </c>
      <c r="WUL13">
        <f>VLOOKUP($A13,'[1]Cuadro 3'!$B$6:$N$169,2,FALSE)</f>
        <v>1</v>
      </c>
      <c r="WUM13">
        <f>VLOOKUP($A13,'[1]Cuadro 3'!$B$6:$N$169,2,FALSE)</f>
        <v>1</v>
      </c>
      <c r="WUN13">
        <f>VLOOKUP($A13,'[1]Cuadro 3'!$B$6:$N$169,2,FALSE)</f>
        <v>1</v>
      </c>
      <c r="WUO13">
        <f>VLOOKUP($A13,'[1]Cuadro 3'!$B$6:$N$169,2,FALSE)</f>
        <v>1</v>
      </c>
      <c r="WUP13">
        <f>VLOOKUP($A13,'[1]Cuadro 3'!$B$6:$N$169,2,FALSE)</f>
        <v>1</v>
      </c>
      <c r="WUQ13">
        <f>VLOOKUP($A13,'[1]Cuadro 3'!$B$6:$N$169,2,FALSE)</f>
        <v>1</v>
      </c>
      <c r="WUR13">
        <f>VLOOKUP($A13,'[1]Cuadro 3'!$B$6:$N$169,2,FALSE)</f>
        <v>1</v>
      </c>
      <c r="WUS13">
        <f>VLOOKUP($A13,'[1]Cuadro 3'!$B$6:$N$169,2,FALSE)</f>
        <v>1</v>
      </c>
      <c r="WUT13">
        <f>VLOOKUP($A13,'[1]Cuadro 3'!$B$6:$N$169,2,FALSE)</f>
        <v>1</v>
      </c>
      <c r="WUU13">
        <f>VLOOKUP($A13,'[1]Cuadro 3'!$B$6:$N$169,2,FALSE)</f>
        <v>1</v>
      </c>
      <c r="WUV13">
        <f>VLOOKUP($A13,'[1]Cuadro 3'!$B$6:$N$169,2,FALSE)</f>
        <v>1</v>
      </c>
      <c r="WUW13">
        <f>VLOOKUP($A13,'[1]Cuadro 3'!$B$6:$N$169,2,FALSE)</f>
        <v>1</v>
      </c>
      <c r="WUX13">
        <f>VLOOKUP($A13,'[1]Cuadro 3'!$B$6:$N$169,2,FALSE)</f>
        <v>1</v>
      </c>
      <c r="WUY13">
        <f>VLOOKUP($A13,'[1]Cuadro 3'!$B$6:$N$169,2,FALSE)</f>
        <v>1</v>
      </c>
      <c r="WUZ13">
        <f>VLOOKUP($A13,'[1]Cuadro 3'!$B$6:$N$169,2,FALSE)</f>
        <v>1</v>
      </c>
      <c r="WVA13">
        <f>VLOOKUP($A13,'[1]Cuadro 3'!$B$6:$N$169,2,FALSE)</f>
        <v>1</v>
      </c>
      <c r="WVB13">
        <f>VLOOKUP($A13,'[1]Cuadro 3'!$B$6:$N$169,2,FALSE)</f>
        <v>1</v>
      </c>
      <c r="WVC13">
        <f>VLOOKUP($A13,'[1]Cuadro 3'!$B$6:$N$169,2,FALSE)</f>
        <v>1</v>
      </c>
      <c r="WVD13">
        <f>VLOOKUP($A13,'[1]Cuadro 3'!$B$6:$N$169,2,FALSE)</f>
        <v>1</v>
      </c>
      <c r="WVE13">
        <f>VLOOKUP($A13,'[1]Cuadro 3'!$B$6:$N$169,2,FALSE)</f>
        <v>1</v>
      </c>
      <c r="WVF13">
        <f>VLOOKUP($A13,'[1]Cuadro 3'!$B$6:$N$169,2,FALSE)</f>
        <v>1</v>
      </c>
      <c r="WVG13">
        <f>VLOOKUP($A13,'[1]Cuadro 3'!$B$6:$N$169,2,FALSE)</f>
        <v>1</v>
      </c>
      <c r="WVH13">
        <f>VLOOKUP($A13,'[1]Cuadro 3'!$B$6:$N$169,2,FALSE)</f>
        <v>1</v>
      </c>
      <c r="WVI13">
        <f>VLOOKUP($A13,'[1]Cuadro 3'!$B$6:$N$169,2,FALSE)</f>
        <v>1</v>
      </c>
      <c r="WVJ13">
        <f>VLOOKUP($A13,'[1]Cuadro 3'!$B$6:$N$169,2,FALSE)</f>
        <v>1</v>
      </c>
      <c r="WVK13">
        <f>VLOOKUP($A13,'[1]Cuadro 3'!$B$6:$N$169,2,FALSE)</f>
        <v>1</v>
      </c>
      <c r="WVL13">
        <f>VLOOKUP($A13,'[1]Cuadro 3'!$B$6:$N$169,2,FALSE)</f>
        <v>1</v>
      </c>
      <c r="WVM13">
        <f>VLOOKUP($A13,'[1]Cuadro 3'!$B$6:$N$169,2,FALSE)</f>
        <v>1</v>
      </c>
      <c r="WVN13">
        <f>VLOOKUP($A13,'[1]Cuadro 3'!$B$6:$N$169,2,FALSE)</f>
        <v>1</v>
      </c>
      <c r="WVO13">
        <f>VLOOKUP($A13,'[1]Cuadro 3'!$B$6:$N$169,2,FALSE)</f>
        <v>1</v>
      </c>
      <c r="WVP13">
        <f>VLOOKUP($A13,'[1]Cuadro 3'!$B$6:$N$169,2,FALSE)</f>
        <v>1</v>
      </c>
      <c r="WVQ13">
        <f>VLOOKUP($A13,'[1]Cuadro 3'!$B$6:$N$169,2,FALSE)</f>
        <v>1</v>
      </c>
      <c r="WVR13">
        <f>VLOOKUP($A13,'[1]Cuadro 3'!$B$6:$N$169,2,FALSE)</f>
        <v>1</v>
      </c>
      <c r="WVS13">
        <f>VLOOKUP($A13,'[1]Cuadro 3'!$B$6:$N$169,2,FALSE)</f>
        <v>1</v>
      </c>
      <c r="WVT13">
        <f>VLOOKUP($A13,'[1]Cuadro 3'!$B$6:$N$169,2,FALSE)</f>
        <v>1</v>
      </c>
      <c r="WVU13">
        <f>VLOOKUP($A13,'[1]Cuadro 3'!$B$6:$N$169,2,FALSE)</f>
        <v>1</v>
      </c>
      <c r="WVV13">
        <f>VLOOKUP($A13,'[1]Cuadro 3'!$B$6:$N$169,2,FALSE)</f>
        <v>1</v>
      </c>
      <c r="WVW13">
        <f>VLOOKUP($A13,'[1]Cuadro 3'!$B$6:$N$169,2,FALSE)</f>
        <v>1</v>
      </c>
      <c r="WVX13">
        <f>VLOOKUP($A13,'[1]Cuadro 3'!$B$6:$N$169,2,FALSE)</f>
        <v>1</v>
      </c>
      <c r="WVY13">
        <f>VLOOKUP($A13,'[1]Cuadro 3'!$B$6:$N$169,2,FALSE)</f>
        <v>1</v>
      </c>
      <c r="WVZ13">
        <f>VLOOKUP($A13,'[1]Cuadro 3'!$B$6:$N$169,2,FALSE)</f>
        <v>1</v>
      </c>
      <c r="WWA13">
        <f>VLOOKUP($A13,'[1]Cuadro 3'!$B$6:$N$169,2,FALSE)</f>
        <v>1</v>
      </c>
      <c r="WWB13">
        <f>VLOOKUP($A13,'[1]Cuadro 3'!$B$6:$N$169,2,FALSE)</f>
        <v>1</v>
      </c>
      <c r="WWC13">
        <f>VLOOKUP($A13,'[1]Cuadro 3'!$B$6:$N$169,2,FALSE)</f>
        <v>1</v>
      </c>
      <c r="WWD13">
        <f>VLOOKUP($A13,'[1]Cuadro 3'!$B$6:$N$169,2,FALSE)</f>
        <v>1</v>
      </c>
      <c r="WWE13">
        <f>VLOOKUP($A13,'[1]Cuadro 3'!$B$6:$N$169,2,FALSE)</f>
        <v>1</v>
      </c>
      <c r="WWF13">
        <f>VLOOKUP($A13,'[1]Cuadro 3'!$B$6:$N$169,2,FALSE)</f>
        <v>1</v>
      </c>
      <c r="WWG13">
        <f>VLOOKUP($A13,'[1]Cuadro 3'!$B$6:$N$169,2,FALSE)</f>
        <v>1</v>
      </c>
      <c r="WWH13">
        <f>VLOOKUP($A13,'[1]Cuadro 3'!$B$6:$N$169,2,FALSE)</f>
        <v>1</v>
      </c>
      <c r="WWI13">
        <f>VLOOKUP($A13,'[1]Cuadro 3'!$B$6:$N$169,2,FALSE)</f>
        <v>1</v>
      </c>
      <c r="WWJ13">
        <f>VLOOKUP($A13,'[1]Cuadro 3'!$B$6:$N$169,2,FALSE)</f>
        <v>1</v>
      </c>
      <c r="WWK13">
        <f>VLOOKUP($A13,'[1]Cuadro 3'!$B$6:$N$169,2,FALSE)</f>
        <v>1</v>
      </c>
      <c r="WWL13">
        <f>VLOOKUP($A13,'[1]Cuadro 3'!$B$6:$N$169,2,FALSE)</f>
        <v>1</v>
      </c>
      <c r="WWM13">
        <f>VLOOKUP($A13,'[1]Cuadro 3'!$B$6:$N$169,2,FALSE)</f>
        <v>1</v>
      </c>
      <c r="WWN13">
        <f>VLOOKUP($A13,'[1]Cuadro 3'!$B$6:$N$169,2,FALSE)</f>
        <v>1</v>
      </c>
      <c r="WWO13">
        <f>VLOOKUP($A13,'[1]Cuadro 3'!$B$6:$N$169,2,FALSE)</f>
        <v>1</v>
      </c>
      <c r="WWP13">
        <f>VLOOKUP($A13,'[1]Cuadro 3'!$B$6:$N$169,2,FALSE)</f>
        <v>1</v>
      </c>
      <c r="WWQ13">
        <f>VLOOKUP($A13,'[1]Cuadro 3'!$B$6:$N$169,2,FALSE)</f>
        <v>1</v>
      </c>
      <c r="WWR13">
        <f>VLOOKUP($A13,'[1]Cuadro 3'!$B$6:$N$169,2,FALSE)</f>
        <v>1</v>
      </c>
      <c r="WWS13">
        <f>VLOOKUP($A13,'[1]Cuadro 3'!$B$6:$N$169,2,FALSE)</f>
        <v>1</v>
      </c>
      <c r="WWT13">
        <f>VLOOKUP($A13,'[1]Cuadro 3'!$B$6:$N$169,2,FALSE)</f>
        <v>1</v>
      </c>
      <c r="WWU13">
        <f>VLOOKUP($A13,'[1]Cuadro 3'!$B$6:$N$169,2,FALSE)</f>
        <v>1</v>
      </c>
      <c r="WWV13">
        <f>VLOOKUP($A13,'[1]Cuadro 3'!$B$6:$N$169,2,FALSE)</f>
        <v>1</v>
      </c>
      <c r="WWW13">
        <f>VLOOKUP($A13,'[1]Cuadro 3'!$B$6:$N$169,2,FALSE)</f>
        <v>1</v>
      </c>
      <c r="WWX13">
        <f>VLOOKUP($A13,'[1]Cuadro 3'!$B$6:$N$169,2,FALSE)</f>
        <v>1</v>
      </c>
      <c r="WWY13">
        <f>VLOOKUP($A13,'[1]Cuadro 3'!$B$6:$N$169,2,FALSE)</f>
        <v>1</v>
      </c>
      <c r="WWZ13">
        <f>VLOOKUP($A13,'[1]Cuadro 3'!$B$6:$N$169,2,FALSE)</f>
        <v>1</v>
      </c>
      <c r="WXA13">
        <f>VLOOKUP($A13,'[1]Cuadro 3'!$B$6:$N$169,2,FALSE)</f>
        <v>1</v>
      </c>
      <c r="WXB13">
        <f>VLOOKUP($A13,'[1]Cuadro 3'!$B$6:$N$169,2,FALSE)</f>
        <v>1</v>
      </c>
      <c r="WXC13">
        <f>VLOOKUP($A13,'[1]Cuadro 3'!$B$6:$N$169,2,FALSE)</f>
        <v>1</v>
      </c>
      <c r="WXD13">
        <f>VLOOKUP($A13,'[1]Cuadro 3'!$B$6:$N$169,2,FALSE)</f>
        <v>1</v>
      </c>
      <c r="WXE13">
        <f>VLOOKUP($A13,'[1]Cuadro 3'!$B$6:$N$169,2,FALSE)</f>
        <v>1</v>
      </c>
      <c r="WXF13">
        <f>VLOOKUP($A13,'[1]Cuadro 3'!$B$6:$N$169,2,FALSE)</f>
        <v>1</v>
      </c>
      <c r="WXG13">
        <f>VLOOKUP($A13,'[1]Cuadro 3'!$B$6:$N$169,2,FALSE)</f>
        <v>1</v>
      </c>
      <c r="WXH13">
        <f>VLOOKUP($A13,'[1]Cuadro 3'!$B$6:$N$169,2,FALSE)</f>
        <v>1</v>
      </c>
      <c r="WXI13">
        <f>VLOOKUP($A13,'[1]Cuadro 3'!$B$6:$N$169,2,FALSE)</f>
        <v>1</v>
      </c>
      <c r="WXJ13">
        <f>VLOOKUP($A13,'[1]Cuadro 3'!$B$6:$N$169,2,FALSE)</f>
        <v>1</v>
      </c>
      <c r="WXK13">
        <f>VLOOKUP($A13,'[1]Cuadro 3'!$B$6:$N$169,2,FALSE)</f>
        <v>1</v>
      </c>
      <c r="WXL13">
        <f>VLOOKUP($A13,'[1]Cuadro 3'!$B$6:$N$169,2,FALSE)</f>
        <v>1</v>
      </c>
      <c r="WXM13">
        <f>VLOOKUP($A13,'[1]Cuadro 3'!$B$6:$N$169,2,FALSE)</f>
        <v>1</v>
      </c>
      <c r="WXN13">
        <f>VLOOKUP($A13,'[1]Cuadro 3'!$B$6:$N$169,2,FALSE)</f>
        <v>1</v>
      </c>
      <c r="WXO13">
        <f>VLOOKUP($A13,'[1]Cuadro 3'!$B$6:$N$169,2,FALSE)</f>
        <v>1</v>
      </c>
      <c r="WXP13">
        <f>VLOOKUP($A13,'[1]Cuadro 3'!$B$6:$N$169,2,FALSE)</f>
        <v>1</v>
      </c>
      <c r="WXQ13">
        <f>VLOOKUP($A13,'[1]Cuadro 3'!$B$6:$N$169,2,FALSE)</f>
        <v>1</v>
      </c>
      <c r="WXR13">
        <f>VLOOKUP($A13,'[1]Cuadro 3'!$B$6:$N$169,2,FALSE)</f>
        <v>1</v>
      </c>
      <c r="WXS13">
        <f>VLOOKUP($A13,'[1]Cuadro 3'!$B$6:$N$169,2,FALSE)</f>
        <v>1</v>
      </c>
      <c r="WXT13">
        <f>VLOOKUP($A13,'[1]Cuadro 3'!$B$6:$N$169,2,FALSE)</f>
        <v>1</v>
      </c>
      <c r="WXU13">
        <f>VLOOKUP($A13,'[1]Cuadro 3'!$B$6:$N$169,2,FALSE)</f>
        <v>1</v>
      </c>
      <c r="WXV13">
        <f>VLOOKUP($A13,'[1]Cuadro 3'!$B$6:$N$169,2,FALSE)</f>
        <v>1</v>
      </c>
      <c r="WXW13">
        <f>VLOOKUP($A13,'[1]Cuadro 3'!$B$6:$N$169,2,FALSE)</f>
        <v>1</v>
      </c>
      <c r="WXX13">
        <f>VLOOKUP($A13,'[1]Cuadro 3'!$B$6:$N$169,2,FALSE)</f>
        <v>1</v>
      </c>
      <c r="WXY13">
        <f>VLOOKUP($A13,'[1]Cuadro 3'!$B$6:$N$169,2,FALSE)</f>
        <v>1</v>
      </c>
      <c r="WXZ13">
        <f>VLOOKUP($A13,'[1]Cuadro 3'!$B$6:$N$169,2,FALSE)</f>
        <v>1</v>
      </c>
      <c r="WYA13">
        <f>VLOOKUP($A13,'[1]Cuadro 3'!$B$6:$N$169,2,FALSE)</f>
        <v>1</v>
      </c>
      <c r="WYB13">
        <f>VLOOKUP($A13,'[1]Cuadro 3'!$B$6:$N$169,2,FALSE)</f>
        <v>1</v>
      </c>
      <c r="WYC13">
        <f>VLOOKUP($A13,'[1]Cuadro 3'!$B$6:$N$169,2,FALSE)</f>
        <v>1</v>
      </c>
      <c r="WYD13">
        <f>VLOOKUP($A13,'[1]Cuadro 3'!$B$6:$N$169,2,FALSE)</f>
        <v>1</v>
      </c>
      <c r="WYE13">
        <f>VLOOKUP($A13,'[1]Cuadro 3'!$B$6:$N$169,2,FALSE)</f>
        <v>1</v>
      </c>
      <c r="WYF13">
        <f>VLOOKUP($A13,'[1]Cuadro 3'!$B$6:$N$169,2,FALSE)</f>
        <v>1</v>
      </c>
      <c r="WYG13">
        <f>VLOOKUP($A13,'[1]Cuadro 3'!$B$6:$N$169,2,FALSE)</f>
        <v>1</v>
      </c>
      <c r="WYH13">
        <f>VLOOKUP($A13,'[1]Cuadro 3'!$B$6:$N$169,2,FALSE)</f>
        <v>1</v>
      </c>
      <c r="WYI13">
        <f>VLOOKUP($A13,'[1]Cuadro 3'!$B$6:$N$169,2,FALSE)</f>
        <v>1</v>
      </c>
      <c r="WYJ13">
        <f>VLOOKUP($A13,'[1]Cuadro 3'!$B$6:$N$169,2,FALSE)</f>
        <v>1</v>
      </c>
      <c r="WYK13">
        <f>VLOOKUP($A13,'[1]Cuadro 3'!$B$6:$N$169,2,FALSE)</f>
        <v>1</v>
      </c>
      <c r="WYL13">
        <f>VLOOKUP($A13,'[1]Cuadro 3'!$B$6:$N$169,2,FALSE)</f>
        <v>1</v>
      </c>
      <c r="WYM13">
        <f>VLOOKUP($A13,'[1]Cuadro 3'!$B$6:$N$169,2,FALSE)</f>
        <v>1</v>
      </c>
      <c r="WYN13">
        <f>VLOOKUP($A13,'[1]Cuadro 3'!$B$6:$N$169,2,FALSE)</f>
        <v>1</v>
      </c>
      <c r="WYO13">
        <f>VLOOKUP($A13,'[1]Cuadro 3'!$B$6:$N$169,2,FALSE)</f>
        <v>1</v>
      </c>
      <c r="WYP13">
        <f>VLOOKUP($A13,'[1]Cuadro 3'!$B$6:$N$169,2,FALSE)</f>
        <v>1</v>
      </c>
      <c r="WYQ13">
        <f>VLOOKUP($A13,'[1]Cuadro 3'!$B$6:$N$169,2,FALSE)</f>
        <v>1</v>
      </c>
      <c r="WYR13">
        <f>VLOOKUP($A13,'[1]Cuadro 3'!$B$6:$N$169,2,FALSE)</f>
        <v>1</v>
      </c>
      <c r="WYS13">
        <f>VLOOKUP($A13,'[1]Cuadro 3'!$B$6:$N$169,2,FALSE)</f>
        <v>1</v>
      </c>
      <c r="WYT13">
        <f>VLOOKUP($A13,'[1]Cuadro 3'!$B$6:$N$169,2,FALSE)</f>
        <v>1</v>
      </c>
      <c r="WYU13">
        <f>VLOOKUP($A13,'[1]Cuadro 3'!$B$6:$N$169,2,FALSE)</f>
        <v>1</v>
      </c>
      <c r="WYV13">
        <f>VLOOKUP($A13,'[1]Cuadro 3'!$B$6:$N$169,2,FALSE)</f>
        <v>1</v>
      </c>
      <c r="WYW13">
        <f>VLOOKUP($A13,'[1]Cuadro 3'!$B$6:$N$169,2,FALSE)</f>
        <v>1</v>
      </c>
      <c r="WYX13">
        <f>VLOOKUP($A13,'[1]Cuadro 3'!$B$6:$N$169,2,FALSE)</f>
        <v>1</v>
      </c>
      <c r="WYY13">
        <f>VLOOKUP($A13,'[1]Cuadro 3'!$B$6:$N$169,2,FALSE)</f>
        <v>1</v>
      </c>
      <c r="WYZ13">
        <f>VLOOKUP($A13,'[1]Cuadro 3'!$B$6:$N$169,2,FALSE)</f>
        <v>1</v>
      </c>
      <c r="WZA13">
        <f>VLOOKUP($A13,'[1]Cuadro 3'!$B$6:$N$169,2,FALSE)</f>
        <v>1</v>
      </c>
      <c r="WZB13">
        <f>VLOOKUP($A13,'[1]Cuadro 3'!$B$6:$N$169,2,FALSE)</f>
        <v>1</v>
      </c>
      <c r="WZC13">
        <f>VLOOKUP($A13,'[1]Cuadro 3'!$B$6:$N$169,2,FALSE)</f>
        <v>1</v>
      </c>
      <c r="WZD13">
        <f>VLOOKUP($A13,'[1]Cuadro 3'!$B$6:$N$169,2,FALSE)</f>
        <v>1</v>
      </c>
      <c r="WZE13">
        <f>VLOOKUP($A13,'[1]Cuadro 3'!$B$6:$N$169,2,FALSE)</f>
        <v>1</v>
      </c>
      <c r="WZF13">
        <f>VLOOKUP($A13,'[1]Cuadro 3'!$B$6:$N$169,2,FALSE)</f>
        <v>1</v>
      </c>
      <c r="WZG13">
        <f>VLOOKUP($A13,'[1]Cuadro 3'!$B$6:$N$169,2,FALSE)</f>
        <v>1</v>
      </c>
      <c r="WZH13">
        <f>VLOOKUP($A13,'[1]Cuadro 3'!$B$6:$N$169,2,FALSE)</f>
        <v>1</v>
      </c>
      <c r="WZI13">
        <f>VLOOKUP($A13,'[1]Cuadro 3'!$B$6:$N$169,2,FALSE)</f>
        <v>1</v>
      </c>
      <c r="WZJ13">
        <f>VLOOKUP($A13,'[1]Cuadro 3'!$B$6:$N$169,2,FALSE)</f>
        <v>1</v>
      </c>
      <c r="WZK13">
        <f>VLOOKUP($A13,'[1]Cuadro 3'!$B$6:$N$169,2,FALSE)</f>
        <v>1</v>
      </c>
      <c r="WZL13">
        <f>VLOOKUP($A13,'[1]Cuadro 3'!$B$6:$N$169,2,FALSE)</f>
        <v>1</v>
      </c>
      <c r="WZM13">
        <f>VLOOKUP($A13,'[1]Cuadro 3'!$B$6:$N$169,2,FALSE)</f>
        <v>1</v>
      </c>
      <c r="WZN13">
        <f>VLOOKUP($A13,'[1]Cuadro 3'!$B$6:$N$169,2,FALSE)</f>
        <v>1</v>
      </c>
      <c r="WZO13">
        <f>VLOOKUP($A13,'[1]Cuadro 3'!$B$6:$N$169,2,FALSE)</f>
        <v>1</v>
      </c>
      <c r="WZP13">
        <f>VLOOKUP($A13,'[1]Cuadro 3'!$B$6:$N$169,2,FALSE)</f>
        <v>1</v>
      </c>
      <c r="WZQ13">
        <f>VLOOKUP($A13,'[1]Cuadro 3'!$B$6:$N$169,2,FALSE)</f>
        <v>1</v>
      </c>
      <c r="WZR13">
        <f>VLOOKUP($A13,'[1]Cuadro 3'!$B$6:$N$169,2,FALSE)</f>
        <v>1</v>
      </c>
      <c r="WZS13">
        <f>VLOOKUP($A13,'[1]Cuadro 3'!$B$6:$N$169,2,FALSE)</f>
        <v>1</v>
      </c>
      <c r="WZT13">
        <f>VLOOKUP($A13,'[1]Cuadro 3'!$B$6:$N$169,2,FALSE)</f>
        <v>1</v>
      </c>
      <c r="WZU13">
        <f>VLOOKUP($A13,'[1]Cuadro 3'!$B$6:$N$169,2,FALSE)</f>
        <v>1</v>
      </c>
      <c r="WZV13">
        <f>VLOOKUP($A13,'[1]Cuadro 3'!$B$6:$N$169,2,FALSE)</f>
        <v>1</v>
      </c>
      <c r="WZW13">
        <f>VLOOKUP($A13,'[1]Cuadro 3'!$B$6:$N$169,2,FALSE)</f>
        <v>1</v>
      </c>
      <c r="WZX13">
        <f>VLOOKUP($A13,'[1]Cuadro 3'!$B$6:$N$169,2,FALSE)</f>
        <v>1</v>
      </c>
      <c r="WZY13">
        <f>VLOOKUP($A13,'[1]Cuadro 3'!$B$6:$N$169,2,FALSE)</f>
        <v>1</v>
      </c>
      <c r="WZZ13">
        <f>VLOOKUP($A13,'[1]Cuadro 3'!$B$6:$N$169,2,FALSE)</f>
        <v>1</v>
      </c>
      <c r="XAA13">
        <f>VLOOKUP($A13,'[1]Cuadro 3'!$B$6:$N$169,2,FALSE)</f>
        <v>1</v>
      </c>
      <c r="XAB13">
        <f>VLOOKUP($A13,'[1]Cuadro 3'!$B$6:$N$169,2,FALSE)</f>
        <v>1</v>
      </c>
      <c r="XAC13">
        <f>VLOOKUP($A13,'[1]Cuadro 3'!$B$6:$N$169,2,FALSE)</f>
        <v>1</v>
      </c>
      <c r="XAD13">
        <f>VLOOKUP($A13,'[1]Cuadro 3'!$B$6:$N$169,2,FALSE)</f>
        <v>1</v>
      </c>
      <c r="XAE13">
        <f>VLOOKUP($A13,'[1]Cuadro 3'!$B$6:$N$169,2,FALSE)</f>
        <v>1</v>
      </c>
      <c r="XAF13">
        <f>VLOOKUP($A13,'[1]Cuadro 3'!$B$6:$N$169,2,FALSE)</f>
        <v>1</v>
      </c>
      <c r="XAG13">
        <f>VLOOKUP($A13,'[1]Cuadro 3'!$B$6:$N$169,2,FALSE)</f>
        <v>1</v>
      </c>
      <c r="XAH13">
        <f>VLOOKUP($A13,'[1]Cuadro 3'!$B$6:$N$169,2,FALSE)</f>
        <v>1</v>
      </c>
      <c r="XAI13">
        <f>VLOOKUP($A13,'[1]Cuadro 3'!$B$6:$N$169,2,FALSE)</f>
        <v>1</v>
      </c>
      <c r="XAJ13">
        <f>VLOOKUP($A13,'[1]Cuadro 3'!$B$6:$N$169,2,FALSE)</f>
        <v>1</v>
      </c>
      <c r="XAK13">
        <f>VLOOKUP($A13,'[1]Cuadro 3'!$B$6:$N$169,2,FALSE)</f>
        <v>1</v>
      </c>
      <c r="XAL13">
        <f>VLOOKUP($A13,'[1]Cuadro 3'!$B$6:$N$169,2,FALSE)</f>
        <v>1</v>
      </c>
      <c r="XAM13">
        <f>VLOOKUP($A13,'[1]Cuadro 3'!$B$6:$N$169,2,FALSE)</f>
        <v>1</v>
      </c>
      <c r="XAN13">
        <f>VLOOKUP($A13,'[1]Cuadro 3'!$B$6:$N$169,2,FALSE)</f>
        <v>1</v>
      </c>
      <c r="XAO13">
        <f>VLOOKUP($A13,'[1]Cuadro 3'!$B$6:$N$169,2,FALSE)</f>
        <v>1</v>
      </c>
      <c r="XAP13">
        <f>VLOOKUP($A13,'[1]Cuadro 3'!$B$6:$N$169,2,FALSE)</f>
        <v>1</v>
      </c>
      <c r="XAQ13">
        <f>VLOOKUP($A13,'[1]Cuadro 3'!$B$6:$N$169,2,FALSE)</f>
        <v>1</v>
      </c>
      <c r="XAR13">
        <f>VLOOKUP($A13,'[1]Cuadro 3'!$B$6:$N$169,2,FALSE)</f>
        <v>1</v>
      </c>
      <c r="XAS13">
        <f>VLOOKUP($A13,'[1]Cuadro 3'!$B$6:$N$169,2,FALSE)</f>
        <v>1</v>
      </c>
      <c r="XAT13">
        <f>VLOOKUP($A13,'[1]Cuadro 3'!$B$6:$N$169,2,FALSE)</f>
        <v>1</v>
      </c>
      <c r="XAU13">
        <f>VLOOKUP($A13,'[1]Cuadro 3'!$B$6:$N$169,2,FALSE)</f>
        <v>1</v>
      </c>
      <c r="XAV13">
        <f>VLOOKUP($A13,'[1]Cuadro 3'!$B$6:$N$169,2,FALSE)</f>
        <v>1</v>
      </c>
      <c r="XAW13">
        <f>VLOOKUP($A13,'[1]Cuadro 3'!$B$6:$N$169,2,FALSE)</f>
        <v>1</v>
      </c>
      <c r="XAX13">
        <f>VLOOKUP($A13,'[1]Cuadro 3'!$B$6:$N$169,2,FALSE)</f>
        <v>1</v>
      </c>
      <c r="XAY13">
        <f>VLOOKUP($A13,'[1]Cuadro 3'!$B$6:$N$169,2,FALSE)</f>
        <v>1</v>
      </c>
      <c r="XAZ13">
        <f>VLOOKUP($A13,'[1]Cuadro 3'!$B$6:$N$169,2,FALSE)</f>
        <v>1</v>
      </c>
      <c r="XBA13">
        <f>VLOOKUP($A13,'[1]Cuadro 3'!$B$6:$N$169,2,FALSE)</f>
        <v>1</v>
      </c>
      <c r="XBB13">
        <f>VLOOKUP($A13,'[1]Cuadro 3'!$B$6:$N$169,2,FALSE)</f>
        <v>1</v>
      </c>
      <c r="XBC13">
        <f>VLOOKUP($A13,'[1]Cuadro 3'!$B$6:$N$169,2,FALSE)</f>
        <v>1</v>
      </c>
      <c r="XBD13">
        <f>VLOOKUP($A13,'[1]Cuadro 3'!$B$6:$N$169,2,FALSE)</f>
        <v>1</v>
      </c>
      <c r="XBE13">
        <f>VLOOKUP($A13,'[1]Cuadro 3'!$B$6:$N$169,2,FALSE)</f>
        <v>1</v>
      </c>
      <c r="XBF13">
        <f>VLOOKUP($A13,'[1]Cuadro 3'!$B$6:$N$169,2,FALSE)</f>
        <v>1</v>
      </c>
      <c r="XBG13">
        <f>VLOOKUP($A13,'[1]Cuadro 3'!$B$6:$N$169,2,FALSE)</f>
        <v>1</v>
      </c>
      <c r="XBH13">
        <f>VLOOKUP($A13,'[1]Cuadro 3'!$B$6:$N$169,2,FALSE)</f>
        <v>1</v>
      </c>
      <c r="XBI13">
        <f>VLOOKUP($A13,'[1]Cuadro 3'!$B$6:$N$169,2,FALSE)</f>
        <v>1</v>
      </c>
      <c r="XBJ13">
        <f>VLOOKUP($A13,'[1]Cuadro 3'!$B$6:$N$169,2,FALSE)</f>
        <v>1</v>
      </c>
      <c r="XBK13">
        <f>VLOOKUP($A13,'[1]Cuadro 3'!$B$6:$N$169,2,FALSE)</f>
        <v>1</v>
      </c>
      <c r="XBL13">
        <f>VLOOKUP($A13,'[1]Cuadro 3'!$B$6:$N$169,2,FALSE)</f>
        <v>1</v>
      </c>
      <c r="XBM13">
        <f>VLOOKUP($A13,'[1]Cuadro 3'!$B$6:$N$169,2,FALSE)</f>
        <v>1</v>
      </c>
      <c r="XBN13">
        <f>VLOOKUP($A13,'[1]Cuadro 3'!$B$6:$N$169,2,FALSE)</f>
        <v>1</v>
      </c>
      <c r="XBO13">
        <f>VLOOKUP($A13,'[1]Cuadro 3'!$B$6:$N$169,2,FALSE)</f>
        <v>1</v>
      </c>
      <c r="XBP13">
        <f>VLOOKUP($A13,'[1]Cuadro 3'!$B$6:$N$169,2,FALSE)</f>
        <v>1</v>
      </c>
      <c r="XBQ13">
        <f>VLOOKUP($A13,'[1]Cuadro 3'!$B$6:$N$169,2,FALSE)</f>
        <v>1</v>
      </c>
      <c r="XBR13">
        <f>VLOOKUP($A13,'[1]Cuadro 3'!$B$6:$N$169,2,FALSE)</f>
        <v>1</v>
      </c>
      <c r="XBS13">
        <f>VLOOKUP($A13,'[1]Cuadro 3'!$B$6:$N$169,2,FALSE)</f>
        <v>1</v>
      </c>
      <c r="XBT13">
        <f>VLOOKUP($A13,'[1]Cuadro 3'!$B$6:$N$169,2,FALSE)</f>
        <v>1</v>
      </c>
      <c r="XBU13">
        <f>VLOOKUP($A13,'[1]Cuadro 3'!$B$6:$N$169,2,FALSE)</f>
        <v>1</v>
      </c>
      <c r="XBV13">
        <f>VLOOKUP($A13,'[1]Cuadro 3'!$B$6:$N$169,2,FALSE)</f>
        <v>1</v>
      </c>
      <c r="XBW13">
        <f>VLOOKUP($A13,'[1]Cuadro 3'!$B$6:$N$169,2,FALSE)</f>
        <v>1</v>
      </c>
      <c r="XBX13">
        <f>VLOOKUP($A13,'[1]Cuadro 3'!$B$6:$N$169,2,FALSE)</f>
        <v>1</v>
      </c>
      <c r="XBY13">
        <f>VLOOKUP($A13,'[1]Cuadro 3'!$B$6:$N$169,2,FALSE)</f>
        <v>1</v>
      </c>
      <c r="XBZ13">
        <f>VLOOKUP($A13,'[1]Cuadro 3'!$B$6:$N$169,2,FALSE)</f>
        <v>1</v>
      </c>
      <c r="XCA13">
        <f>VLOOKUP($A13,'[1]Cuadro 3'!$B$6:$N$169,2,FALSE)</f>
        <v>1</v>
      </c>
      <c r="XCB13">
        <f>VLOOKUP($A13,'[1]Cuadro 3'!$B$6:$N$169,2,FALSE)</f>
        <v>1</v>
      </c>
      <c r="XCC13">
        <f>VLOOKUP($A13,'[1]Cuadro 3'!$B$6:$N$169,2,FALSE)</f>
        <v>1</v>
      </c>
      <c r="XCD13">
        <f>VLOOKUP($A13,'[1]Cuadro 3'!$B$6:$N$169,2,FALSE)</f>
        <v>1</v>
      </c>
      <c r="XCE13">
        <f>VLOOKUP($A13,'[1]Cuadro 3'!$B$6:$N$169,2,FALSE)</f>
        <v>1</v>
      </c>
      <c r="XCF13">
        <f>VLOOKUP($A13,'[1]Cuadro 3'!$B$6:$N$169,2,FALSE)</f>
        <v>1</v>
      </c>
      <c r="XCG13">
        <f>VLOOKUP($A13,'[1]Cuadro 3'!$B$6:$N$169,2,FALSE)</f>
        <v>1</v>
      </c>
      <c r="XCH13">
        <f>VLOOKUP($A13,'[1]Cuadro 3'!$B$6:$N$169,2,FALSE)</f>
        <v>1</v>
      </c>
      <c r="XCI13">
        <f>VLOOKUP($A13,'[1]Cuadro 3'!$B$6:$N$169,2,FALSE)</f>
        <v>1</v>
      </c>
      <c r="XCJ13">
        <f>VLOOKUP($A13,'[1]Cuadro 3'!$B$6:$N$169,2,FALSE)</f>
        <v>1</v>
      </c>
      <c r="XCK13">
        <f>VLOOKUP($A13,'[1]Cuadro 3'!$B$6:$N$169,2,FALSE)</f>
        <v>1</v>
      </c>
      <c r="XCL13">
        <f>VLOOKUP($A13,'[1]Cuadro 3'!$B$6:$N$169,2,FALSE)</f>
        <v>1</v>
      </c>
      <c r="XCM13">
        <f>VLOOKUP($A13,'[1]Cuadro 3'!$B$6:$N$169,2,FALSE)</f>
        <v>1</v>
      </c>
      <c r="XCN13">
        <f>VLOOKUP($A13,'[1]Cuadro 3'!$B$6:$N$169,2,FALSE)</f>
        <v>1</v>
      </c>
      <c r="XCO13">
        <f>VLOOKUP($A13,'[1]Cuadro 3'!$B$6:$N$169,2,FALSE)</f>
        <v>1</v>
      </c>
      <c r="XCP13">
        <f>VLOOKUP($A13,'[1]Cuadro 3'!$B$6:$N$169,2,FALSE)</f>
        <v>1</v>
      </c>
      <c r="XCQ13">
        <f>VLOOKUP($A13,'[1]Cuadro 3'!$B$6:$N$169,2,FALSE)</f>
        <v>1</v>
      </c>
      <c r="XCR13">
        <f>VLOOKUP($A13,'[1]Cuadro 3'!$B$6:$N$169,2,FALSE)</f>
        <v>1</v>
      </c>
      <c r="XCS13">
        <f>VLOOKUP($A13,'[1]Cuadro 3'!$B$6:$N$169,2,FALSE)</f>
        <v>1</v>
      </c>
      <c r="XCT13">
        <f>VLOOKUP($A13,'[1]Cuadro 3'!$B$6:$N$169,2,FALSE)</f>
        <v>1</v>
      </c>
      <c r="XCU13">
        <f>VLOOKUP($A13,'[1]Cuadro 3'!$B$6:$N$169,2,FALSE)</f>
        <v>1</v>
      </c>
      <c r="XCV13">
        <f>VLOOKUP($A13,'[1]Cuadro 3'!$B$6:$N$169,2,FALSE)</f>
        <v>1</v>
      </c>
      <c r="XCW13">
        <f>VLOOKUP($A13,'[1]Cuadro 3'!$B$6:$N$169,2,FALSE)</f>
        <v>1</v>
      </c>
      <c r="XCX13">
        <f>VLOOKUP($A13,'[1]Cuadro 3'!$B$6:$N$169,2,FALSE)</f>
        <v>1</v>
      </c>
      <c r="XCY13">
        <f>VLOOKUP($A13,'[1]Cuadro 3'!$B$6:$N$169,2,FALSE)</f>
        <v>1</v>
      </c>
      <c r="XCZ13">
        <f>VLOOKUP($A13,'[1]Cuadro 3'!$B$6:$N$169,2,FALSE)</f>
        <v>1</v>
      </c>
      <c r="XDA13">
        <f>VLOOKUP($A13,'[1]Cuadro 3'!$B$6:$N$169,2,FALSE)</f>
        <v>1</v>
      </c>
      <c r="XDB13">
        <f>VLOOKUP($A13,'[1]Cuadro 3'!$B$6:$N$169,2,FALSE)</f>
        <v>1</v>
      </c>
      <c r="XDC13">
        <f>VLOOKUP($A13,'[1]Cuadro 3'!$B$6:$N$169,2,FALSE)</f>
        <v>1</v>
      </c>
      <c r="XDD13">
        <f>VLOOKUP($A13,'[1]Cuadro 3'!$B$6:$N$169,2,FALSE)</f>
        <v>1</v>
      </c>
      <c r="XDE13">
        <f>VLOOKUP($A13,'[1]Cuadro 3'!$B$6:$N$169,2,FALSE)</f>
        <v>1</v>
      </c>
      <c r="XDF13">
        <f>VLOOKUP($A13,'[1]Cuadro 3'!$B$6:$N$169,2,FALSE)</f>
        <v>1</v>
      </c>
      <c r="XDG13">
        <f>VLOOKUP($A13,'[1]Cuadro 3'!$B$6:$N$169,2,FALSE)</f>
        <v>1</v>
      </c>
      <c r="XDH13">
        <f>VLOOKUP($A13,'[1]Cuadro 3'!$B$6:$N$169,2,FALSE)</f>
        <v>1</v>
      </c>
      <c r="XDI13">
        <f>VLOOKUP($A13,'[1]Cuadro 3'!$B$6:$N$169,2,FALSE)</f>
        <v>1</v>
      </c>
      <c r="XDJ13">
        <f>VLOOKUP($A13,'[1]Cuadro 3'!$B$6:$N$169,2,FALSE)</f>
        <v>1</v>
      </c>
      <c r="XDK13">
        <f>VLOOKUP($A13,'[1]Cuadro 3'!$B$6:$N$169,2,FALSE)</f>
        <v>1</v>
      </c>
      <c r="XDL13">
        <f>VLOOKUP($A13,'[1]Cuadro 3'!$B$6:$N$169,2,FALSE)</f>
        <v>1</v>
      </c>
      <c r="XDM13">
        <f>VLOOKUP($A13,'[1]Cuadro 3'!$B$6:$N$169,2,FALSE)</f>
        <v>1</v>
      </c>
      <c r="XDN13">
        <f>VLOOKUP($A13,'[1]Cuadro 3'!$B$6:$N$169,2,FALSE)</f>
        <v>1</v>
      </c>
      <c r="XDO13">
        <f>VLOOKUP($A13,'[1]Cuadro 3'!$B$6:$N$169,2,FALSE)</f>
        <v>1</v>
      </c>
      <c r="XDP13">
        <f>VLOOKUP($A13,'[1]Cuadro 3'!$B$6:$N$169,2,FALSE)</f>
        <v>1</v>
      </c>
      <c r="XDQ13">
        <f>VLOOKUP($A13,'[1]Cuadro 3'!$B$6:$N$169,2,FALSE)</f>
        <v>1</v>
      </c>
      <c r="XDR13">
        <f>VLOOKUP($A13,'[1]Cuadro 3'!$B$6:$N$169,2,FALSE)</f>
        <v>1</v>
      </c>
      <c r="XDS13">
        <f>VLOOKUP($A13,'[1]Cuadro 3'!$B$6:$N$169,2,FALSE)</f>
        <v>1</v>
      </c>
      <c r="XDT13">
        <f>VLOOKUP($A13,'[1]Cuadro 3'!$B$6:$N$169,2,FALSE)</f>
        <v>1</v>
      </c>
      <c r="XDU13">
        <f>VLOOKUP($A13,'[1]Cuadro 3'!$B$6:$N$169,2,FALSE)</f>
        <v>1</v>
      </c>
      <c r="XDV13">
        <f>VLOOKUP($A13,'[1]Cuadro 3'!$B$6:$N$169,2,FALSE)</f>
        <v>1</v>
      </c>
      <c r="XDW13">
        <f>VLOOKUP($A13,'[1]Cuadro 3'!$B$6:$N$169,2,FALSE)</f>
        <v>1</v>
      </c>
      <c r="XDX13">
        <f>VLOOKUP($A13,'[1]Cuadro 3'!$B$6:$N$169,2,FALSE)</f>
        <v>1</v>
      </c>
      <c r="XDY13">
        <f>VLOOKUP($A13,'[1]Cuadro 3'!$B$6:$N$169,2,FALSE)</f>
        <v>1</v>
      </c>
      <c r="XDZ13">
        <f>VLOOKUP($A13,'[1]Cuadro 3'!$B$6:$N$169,2,FALSE)</f>
        <v>1</v>
      </c>
      <c r="XEA13">
        <f>VLOOKUP($A13,'[1]Cuadro 3'!$B$6:$N$169,2,FALSE)</f>
        <v>1</v>
      </c>
      <c r="XEB13">
        <f>VLOOKUP($A13,'[1]Cuadro 3'!$B$6:$N$169,2,FALSE)</f>
        <v>1</v>
      </c>
      <c r="XEC13">
        <f>VLOOKUP($A13,'[1]Cuadro 3'!$B$6:$N$169,2,FALSE)</f>
        <v>1</v>
      </c>
      <c r="XED13">
        <f>VLOOKUP($A13,'[1]Cuadro 3'!$B$6:$N$169,2,FALSE)</f>
        <v>1</v>
      </c>
      <c r="XEE13">
        <f>VLOOKUP($A13,'[1]Cuadro 3'!$B$6:$N$169,2,FALSE)</f>
        <v>1</v>
      </c>
      <c r="XEF13">
        <f>VLOOKUP($A13,'[1]Cuadro 3'!$B$6:$N$169,2,FALSE)</f>
        <v>1</v>
      </c>
      <c r="XEG13">
        <f>VLOOKUP($A13,'[1]Cuadro 3'!$B$6:$N$169,2,FALSE)</f>
        <v>1</v>
      </c>
      <c r="XEH13">
        <f>VLOOKUP($A13,'[1]Cuadro 3'!$B$6:$N$169,2,FALSE)</f>
        <v>1</v>
      </c>
      <c r="XEI13">
        <f>VLOOKUP($A13,'[1]Cuadro 3'!$B$6:$N$169,2,FALSE)</f>
        <v>1</v>
      </c>
      <c r="XEJ13">
        <f>VLOOKUP($A13,'[1]Cuadro 3'!$B$6:$N$169,2,FALSE)</f>
        <v>1</v>
      </c>
      <c r="XEK13">
        <f>VLOOKUP($A13,'[1]Cuadro 3'!$B$6:$N$169,2,FALSE)</f>
        <v>1</v>
      </c>
      <c r="XEL13">
        <f>VLOOKUP($A13,'[1]Cuadro 3'!$B$6:$N$169,2,FALSE)</f>
        <v>1</v>
      </c>
      <c r="XEM13">
        <f>VLOOKUP($A13,'[1]Cuadro 3'!$B$6:$N$169,2,FALSE)</f>
        <v>1</v>
      </c>
      <c r="XEN13">
        <f>VLOOKUP($A13,'[1]Cuadro 3'!$B$6:$N$169,2,FALSE)</f>
        <v>1</v>
      </c>
      <c r="XEO13">
        <f>VLOOKUP($A13,'[1]Cuadro 3'!$B$6:$N$169,2,FALSE)</f>
        <v>1</v>
      </c>
      <c r="XEP13">
        <f>VLOOKUP($A13,'[1]Cuadro 3'!$B$6:$N$169,2,FALSE)</f>
        <v>1</v>
      </c>
      <c r="XEQ13">
        <f>VLOOKUP($A13,'[1]Cuadro 3'!$B$6:$N$169,2,FALSE)</f>
        <v>1</v>
      </c>
      <c r="XER13">
        <f>VLOOKUP($A13,'[1]Cuadro 3'!$B$6:$N$169,2,FALSE)</f>
        <v>1</v>
      </c>
      <c r="XES13">
        <f>VLOOKUP($A13,'[1]Cuadro 3'!$B$6:$N$169,2,FALSE)</f>
        <v>1</v>
      </c>
      <c r="XET13">
        <f>VLOOKUP($A13,'[1]Cuadro 3'!$B$6:$N$169,2,FALSE)</f>
        <v>1</v>
      </c>
      <c r="XEU13">
        <f>VLOOKUP($A13,'[1]Cuadro 3'!$B$6:$N$169,2,FALSE)</f>
        <v>1</v>
      </c>
      <c r="XEV13">
        <f>VLOOKUP($A13,'[1]Cuadro 3'!$B$6:$N$169,2,FALSE)</f>
        <v>1</v>
      </c>
      <c r="XEW13">
        <f>VLOOKUP($A13,'[1]Cuadro 3'!$B$6:$N$169,2,FALSE)</f>
        <v>1</v>
      </c>
      <c r="XEX13">
        <f>VLOOKUP($A13,'[1]Cuadro 3'!$B$6:$N$169,2,FALSE)</f>
        <v>1</v>
      </c>
      <c r="XEY13">
        <f>VLOOKUP($A13,'[1]Cuadro 3'!$B$6:$N$169,2,FALSE)</f>
        <v>1</v>
      </c>
      <c r="XEZ13">
        <f>VLOOKUP($A13,'[1]Cuadro 3'!$B$6:$N$169,2,FALSE)</f>
        <v>1</v>
      </c>
      <c r="XFA13">
        <f>VLOOKUP($A13,'[1]Cuadro 3'!$B$6:$N$169,2,FALSE)</f>
        <v>1</v>
      </c>
      <c r="XFB13">
        <f>VLOOKUP($A13,'[1]Cuadro 3'!$B$6:$N$169,2,FALSE)</f>
        <v>1</v>
      </c>
      <c r="XFC13">
        <f>VLOOKUP($A13,'[1]Cuadro 3'!$B$6:$N$169,2,FALSE)</f>
        <v>1</v>
      </c>
      <c r="XFD13">
        <f>VLOOKUP($A13,'[1]Cuadro 3'!$B$6:$N$169,2,FALSE)</f>
        <v>1</v>
      </c>
    </row>
    <row r="14" spans="1:16384" ht="15.5" x14ac:dyDescent="0.2">
      <c r="A14" s="7" t="s">
        <v>72</v>
      </c>
      <c r="B14" s="33">
        <f t="shared" ref="B14:B60" si="1">SUM(C14:N14)</f>
        <v>100</v>
      </c>
      <c r="C14" s="35">
        <v>11</v>
      </c>
      <c r="D14" s="34">
        <v>4</v>
      </c>
      <c r="E14" s="34">
        <v>3</v>
      </c>
      <c r="F14" s="34">
        <v>4</v>
      </c>
      <c r="G14" s="34">
        <v>5</v>
      </c>
      <c r="H14" s="34">
        <v>8</v>
      </c>
      <c r="I14" s="34">
        <v>12</v>
      </c>
      <c r="J14" s="34">
        <v>14</v>
      </c>
      <c r="K14" s="34">
        <v>6</v>
      </c>
      <c r="L14" s="34">
        <v>8</v>
      </c>
      <c r="M14" s="34">
        <v>9</v>
      </c>
      <c r="N14" s="34">
        <v>16</v>
      </c>
    </row>
    <row r="15" spans="1:16384" ht="15.5" x14ac:dyDescent="0.2">
      <c r="A15" s="7" t="s">
        <v>73</v>
      </c>
      <c r="B15" s="33">
        <f t="shared" si="1"/>
        <v>19</v>
      </c>
      <c r="C15" s="35">
        <v>5</v>
      </c>
      <c r="D15" s="34">
        <v>1</v>
      </c>
      <c r="E15" s="34">
        <v>2</v>
      </c>
      <c r="F15" s="34">
        <v>3</v>
      </c>
      <c r="G15" s="34">
        <v>0</v>
      </c>
      <c r="H15" s="34">
        <v>1</v>
      </c>
      <c r="I15" s="34">
        <v>3</v>
      </c>
      <c r="J15" s="34">
        <v>2</v>
      </c>
      <c r="K15" s="34">
        <v>1</v>
      </c>
      <c r="L15" s="34">
        <v>1</v>
      </c>
      <c r="M15" s="34">
        <v>0</v>
      </c>
      <c r="N15" s="34">
        <v>0</v>
      </c>
    </row>
    <row r="16" spans="1:16384" ht="15.5" x14ac:dyDescent="0.2">
      <c r="A16" s="7" t="s">
        <v>74</v>
      </c>
      <c r="B16" s="33">
        <f t="shared" si="1"/>
        <v>1319</v>
      </c>
      <c r="C16" s="35">
        <v>130</v>
      </c>
      <c r="D16" s="34">
        <v>106</v>
      </c>
      <c r="E16" s="34">
        <v>74</v>
      </c>
      <c r="F16" s="34">
        <v>102</v>
      </c>
      <c r="G16" s="34">
        <v>109</v>
      </c>
      <c r="H16" s="34">
        <v>128</v>
      </c>
      <c r="I16" s="34">
        <v>113</v>
      </c>
      <c r="J16" s="34">
        <v>119</v>
      </c>
      <c r="K16" s="34">
        <v>105</v>
      </c>
      <c r="L16" s="34">
        <v>109</v>
      </c>
      <c r="M16" s="34">
        <v>99</v>
      </c>
      <c r="N16" s="34">
        <v>125</v>
      </c>
    </row>
    <row r="17" spans="1:14" ht="15.5" x14ac:dyDescent="0.2">
      <c r="A17" s="7" t="s">
        <v>75</v>
      </c>
      <c r="B17" s="33">
        <f t="shared" si="1"/>
        <v>16</v>
      </c>
      <c r="C17" s="35">
        <v>0</v>
      </c>
      <c r="D17" s="34">
        <v>3</v>
      </c>
      <c r="E17" s="34">
        <v>2</v>
      </c>
      <c r="F17" s="34">
        <v>1</v>
      </c>
      <c r="G17" s="34">
        <v>0</v>
      </c>
      <c r="H17" s="34">
        <v>0</v>
      </c>
      <c r="I17" s="34">
        <v>1</v>
      </c>
      <c r="J17" s="34">
        <v>2</v>
      </c>
      <c r="K17" s="34">
        <v>2</v>
      </c>
      <c r="L17" s="34">
        <v>2</v>
      </c>
      <c r="M17" s="34">
        <v>2</v>
      </c>
      <c r="N17" s="34">
        <v>1</v>
      </c>
    </row>
    <row r="18" spans="1:14" ht="15.5" x14ac:dyDescent="0.2">
      <c r="A18" s="7" t="s">
        <v>76</v>
      </c>
      <c r="B18" s="33">
        <f t="shared" si="1"/>
        <v>158</v>
      </c>
      <c r="C18" s="35">
        <v>13</v>
      </c>
      <c r="D18" s="34">
        <v>11</v>
      </c>
      <c r="E18" s="34">
        <v>12</v>
      </c>
      <c r="F18" s="34">
        <v>6</v>
      </c>
      <c r="G18" s="34">
        <v>19</v>
      </c>
      <c r="H18" s="34">
        <v>4</v>
      </c>
      <c r="I18" s="34">
        <v>9</v>
      </c>
      <c r="J18" s="34">
        <v>23</v>
      </c>
      <c r="K18" s="34">
        <v>13</v>
      </c>
      <c r="L18" s="34">
        <v>12</v>
      </c>
      <c r="M18" s="34">
        <v>18</v>
      </c>
      <c r="N18" s="34">
        <v>18</v>
      </c>
    </row>
    <row r="19" spans="1:14" ht="15.5" x14ac:dyDescent="0.2">
      <c r="A19" s="7" t="s">
        <v>77</v>
      </c>
      <c r="B19" s="33">
        <f t="shared" si="1"/>
        <v>268</v>
      </c>
      <c r="C19" s="35">
        <v>30</v>
      </c>
      <c r="D19" s="34">
        <v>20</v>
      </c>
      <c r="E19" s="34">
        <v>23</v>
      </c>
      <c r="F19" s="34">
        <v>8</v>
      </c>
      <c r="G19" s="34">
        <v>16</v>
      </c>
      <c r="H19" s="34">
        <v>22</v>
      </c>
      <c r="I19" s="34">
        <v>18</v>
      </c>
      <c r="J19" s="34">
        <v>28</v>
      </c>
      <c r="K19" s="34">
        <v>24</v>
      </c>
      <c r="L19" s="34">
        <v>26</v>
      </c>
      <c r="M19" s="34">
        <v>34</v>
      </c>
      <c r="N19" s="34">
        <v>19</v>
      </c>
    </row>
    <row r="20" spans="1:14" ht="15.5" x14ac:dyDescent="0.2">
      <c r="A20" s="7" t="s">
        <v>78</v>
      </c>
      <c r="B20" s="33">
        <f t="shared" si="1"/>
        <v>217</v>
      </c>
      <c r="C20" s="35">
        <v>15</v>
      </c>
      <c r="D20" s="34">
        <v>14</v>
      </c>
      <c r="E20" s="34">
        <v>32</v>
      </c>
      <c r="F20" s="34">
        <v>16</v>
      </c>
      <c r="G20" s="34">
        <v>18</v>
      </c>
      <c r="H20" s="34">
        <v>22</v>
      </c>
      <c r="I20" s="34">
        <v>20</v>
      </c>
      <c r="J20" s="34">
        <v>21</v>
      </c>
      <c r="K20" s="34">
        <v>13</v>
      </c>
      <c r="L20" s="34">
        <v>13</v>
      </c>
      <c r="M20" s="34">
        <v>21</v>
      </c>
      <c r="N20" s="34">
        <v>12</v>
      </c>
    </row>
    <row r="21" spans="1:14" ht="15.5" x14ac:dyDescent="0.2">
      <c r="A21" s="7" t="s">
        <v>469</v>
      </c>
      <c r="B21" s="33">
        <f t="shared" si="1"/>
        <v>3</v>
      </c>
      <c r="C21" s="35">
        <v>1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1</v>
      </c>
      <c r="J21" s="34">
        <v>0</v>
      </c>
      <c r="K21" s="34">
        <v>0</v>
      </c>
      <c r="L21" s="34">
        <v>1</v>
      </c>
      <c r="M21" s="34">
        <v>0</v>
      </c>
      <c r="N21" s="34">
        <v>0</v>
      </c>
    </row>
    <row r="22" spans="1:14" ht="15.5" x14ac:dyDescent="0.2">
      <c r="A22" s="7" t="s">
        <v>79</v>
      </c>
      <c r="B22" s="33">
        <f t="shared" si="1"/>
        <v>2</v>
      </c>
      <c r="C22" s="35">
        <v>0</v>
      </c>
      <c r="D22" s="34">
        <v>1</v>
      </c>
      <c r="E22" s="34">
        <v>1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</row>
    <row r="23" spans="1:14" ht="15.5" x14ac:dyDescent="0.2">
      <c r="A23" s="7" t="s">
        <v>80</v>
      </c>
      <c r="B23" s="33">
        <f t="shared" si="1"/>
        <v>751</v>
      </c>
      <c r="C23" s="35">
        <v>68</v>
      </c>
      <c r="D23" s="34">
        <v>81</v>
      </c>
      <c r="E23" s="34">
        <v>59</v>
      </c>
      <c r="F23" s="34">
        <v>43</v>
      </c>
      <c r="G23" s="34">
        <v>57</v>
      </c>
      <c r="H23" s="34">
        <v>68</v>
      </c>
      <c r="I23" s="34">
        <v>57</v>
      </c>
      <c r="J23" s="34">
        <v>58</v>
      </c>
      <c r="K23" s="34">
        <v>62</v>
      </c>
      <c r="L23" s="34">
        <v>65</v>
      </c>
      <c r="M23" s="34">
        <v>67</v>
      </c>
      <c r="N23" s="34">
        <v>66</v>
      </c>
    </row>
    <row r="24" spans="1:14" ht="15.5" x14ac:dyDescent="0.2">
      <c r="A24" s="7" t="s">
        <v>81</v>
      </c>
      <c r="B24" s="33">
        <f t="shared" si="1"/>
        <v>7</v>
      </c>
      <c r="C24" s="35">
        <v>1</v>
      </c>
      <c r="D24" s="34">
        <v>0</v>
      </c>
      <c r="E24" s="34">
        <v>1</v>
      </c>
      <c r="F24" s="34">
        <v>0</v>
      </c>
      <c r="G24" s="34">
        <v>0</v>
      </c>
      <c r="H24" s="34">
        <v>0</v>
      </c>
      <c r="I24" s="34">
        <v>1</v>
      </c>
      <c r="J24" s="34">
        <v>1</v>
      </c>
      <c r="K24" s="34">
        <v>0</v>
      </c>
      <c r="L24" s="34">
        <v>2</v>
      </c>
      <c r="M24" s="34">
        <v>1</v>
      </c>
      <c r="N24" s="34">
        <v>0</v>
      </c>
    </row>
    <row r="25" spans="1:14" ht="15.5" x14ac:dyDescent="0.2">
      <c r="A25" s="7" t="s">
        <v>82</v>
      </c>
      <c r="B25" s="33">
        <f t="shared" si="1"/>
        <v>2339</v>
      </c>
      <c r="C25" s="35">
        <v>194</v>
      </c>
      <c r="D25" s="34">
        <v>189</v>
      </c>
      <c r="E25" s="34">
        <v>202</v>
      </c>
      <c r="F25" s="34">
        <v>144</v>
      </c>
      <c r="G25" s="34">
        <v>173</v>
      </c>
      <c r="H25" s="34">
        <v>173</v>
      </c>
      <c r="I25" s="34">
        <v>206</v>
      </c>
      <c r="J25" s="34">
        <v>202</v>
      </c>
      <c r="K25" s="34">
        <v>218</v>
      </c>
      <c r="L25" s="34">
        <v>226</v>
      </c>
      <c r="M25" s="34">
        <v>199</v>
      </c>
      <c r="N25" s="34">
        <v>213</v>
      </c>
    </row>
    <row r="26" spans="1:14" ht="15.5" x14ac:dyDescent="0.2">
      <c r="A26" s="7" t="s">
        <v>83</v>
      </c>
      <c r="B26" s="33">
        <f t="shared" si="1"/>
        <v>91</v>
      </c>
      <c r="C26" s="35">
        <v>19</v>
      </c>
      <c r="D26" s="34">
        <v>6</v>
      </c>
      <c r="E26" s="34">
        <v>0</v>
      </c>
      <c r="F26" s="34">
        <v>2</v>
      </c>
      <c r="G26" s="34">
        <v>4</v>
      </c>
      <c r="H26" s="34">
        <v>2</v>
      </c>
      <c r="I26" s="34">
        <v>4</v>
      </c>
      <c r="J26" s="34">
        <v>6</v>
      </c>
      <c r="K26" s="34">
        <v>10</v>
      </c>
      <c r="L26" s="34">
        <v>10</v>
      </c>
      <c r="M26" s="34">
        <v>11</v>
      </c>
      <c r="N26" s="34">
        <v>17</v>
      </c>
    </row>
    <row r="27" spans="1:14" ht="15.5" x14ac:dyDescent="0.2">
      <c r="A27" s="7" t="s">
        <v>397</v>
      </c>
      <c r="B27" s="33">
        <f t="shared" si="1"/>
        <v>6</v>
      </c>
      <c r="C27" s="35">
        <v>1</v>
      </c>
      <c r="D27" s="34">
        <v>0</v>
      </c>
      <c r="E27" s="34">
        <v>0</v>
      </c>
      <c r="F27" s="34">
        <v>1</v>
      </c>
      <c r="G27" s="34">
        <v>1</v>
      </c>
      <c r="H27" s="34">
        <v>0</v>
      </c>
      <c r="I27" s="34">
        <v>1</v>
      </c>
      <c r="J27" s="34">
        <v>1</v>
      </c>
      <c r="K27" s="34">
        <v>0</v>
      </c>
      <c r="L27" s="34">
        <v>0</v>
      </c>
      <c r="M27" s="34">
        <v>0</v>
      </c>
      <c r="N27" s="34">
        <v>1</v>
      </c>
    </row>
    <row r="28" spans="1:14" ht="15.5" x14ac:dyDescent="0.2">
      <c r="A28" s="7" t="s">
        <v>389</v>
      </c>
      <c r="B28" s="33">
        <f t="shared" si="1"/>
        <v>41</v>
      </c>
      <c r="C28" s="35">
        <v>12</v>
      </c>
      <c r="D28" s="34">
        <v>3</v>
      </c>
      <c r="E28" s="34">
        <v>3</v>
      </c>
      <c r="F28" s="34">
        <v>2</v>
      </c>
      <c r="G28" s="34">
        <v>3</v>
      </c>
      <c r="H28" s="34">
        <v>1</v>
      </c>
      <c r="I28" s="34">
        <v>0</v>
      </c>
      <c r="J28" s="34">
        <v>2</v>
      </c>
      <c r="K28" s="34">
        <v>2</v>
      </c>
      <c r="L28" s="34">
        <v>3</v>
      </c>
      <c r="M28" s="34">
        <v>4</v>
      </c>
      <c r="N28" s="34">
        <v>6</v>
      </c>
    </row>
    <row r="29" spans="1:14" ht="15.5" x14ac:dyDescent="0.2">
      <c r="A29" s="7" t="s">
        <v>84</v>
      </c>
      <c r="B29" s="33">
        <f t="shared" si="1"/>
        <v>16</v>
      </c>
      <c r="C29" s="35">
        <v>2</v>
      </c>
      <c r="D29" s="34">
        <v>0</v>
      </c>
      <c r="E29" s="34">
        <v>0</v>
      </c>
      <c r="F29" s="34">
        <v>0</v>
      </c>
      <c r="G29" s="34">
        <v>3</v>
      </c>
      <c r="H29" s="34">
        <v>0</v>
      </c>
      <c r="I29" s="34">
        <v>2</v>
      </c>
      <c r="J29" s="34">
        <v>1</v>
      </c>
      <c r="K29" s="34">
        <v>1</v>
      </c>
      <c r="L29" s="34">
        <v>2</v>
      </c>
      <c r="M29" s="34">
        <v>4</v>
      </c>
      <c r="N29" s="34">
        <v>1</v>
      </c>
    </row>
    <row r="30" spans="1:14" ht="15.5" x14ac:dyDescent="0.2">
      <c r="A30" s="7" t="s">
        <v>394</v>
      </c>
      <c r="B30" s="33">
        <f t="shared" si="1"/>
        <v>2718</v>
      </c>
      <c r="C30" s="35">
        <v>195</v>
      </c>
      <c r="D30" s="34">
        <v>220</v>
      </c>
      <c r="E30" s="34">
        <v>240</v>
      </c>
      <c r="F30" s="34">
        <v>146</v>
      </c>
      <c r="G30" s="34">
        <v>210</v>
      </c>
      <c r="H30" s="34">
        <v>228</v>
      </c>
      <c r="I30" s="34">
        <v>186</v>
      </c>
      <c r="J30" s="34">
        <v>231</v>
      </c>
      <c r="K30" s="34">
        <v>243</v>
      </c>
      <c r="L30" s="34">
        <v>269</v>
      </c>
      <c r="M30" s="34">
        <v>316</v>
      </c>
      <c r="N30" s="34">
        <v>234</v>
      </c>
    </row>
    <row r="31" spans="1:14" ht="15.5" x14ac:dyDescent="0.2">
      <c r="A31" s="7" t="s">
        <v>438</v>
      </c>
      <c r="B31" s="33">
        <f t="shared" si="1"/>
        <v>25</v>
      </c>
      <c r="C31" s="35">
        <v>5</v>
      </c>
      <c r="D31" s="34">
        <v>3</v>
      </c>
      <c r="E31" s="34">
        <v>4</v>
      </c>
      <c r="F31" s="34">
        <v>0</v>
      </c>
      <c r="G31" s="34">
        <v>2</v>
      </c>
      <c r="H31" s="34">
        <v>1</v>
      </c>
      <c r="I31" s="34">
        <v>2</v>
      </c>
      <c r="J31" s="34">
        <v>1</v>
      </c>
      <c r="K31" s="34">
        <v>1</v>
      </c>
      <c r="L31" s="34">
        <v>3</v>
      </c>
      <c r="M31" s="34">
        <v>2</v>
      </c>
      <c r="N31" s="34">
        <v>1</v>
      </c>
    </row>
    <row r="32" spans="1:14" ht="15.5" x14ac:dyDescent="0.2">
      <c r="A32" s="7" t="s">
        <v>439</v>
      </c>
      <c r="B32" s="33">
        <f t="shared" si="1"/>
        <v>45</v>
      </c>
      <c r="C32" s="35">
        <v>3</v>
      </c>
      <c r="D32" s="34">
        <v>3</v>
      </c>
      <c r="E32" s="34">
        <v>3</v>
      </c>
      <c r="F32" s="34">
        <v>4</v>
      </c>
      <c r="G32" s="34">
        <v>3</v>
      </c>
      <c r="H32" s="34">
        <v>4</v>
      </c>
      <c r="I32" s="34">
        <v>4</v>
      </c>
      <c r="J32" s="34">
        <v>5</v>
      </c>
      <c r="K32" s="34">
        <v>4</v>
      </c>
      <c r="L32" s="34">
        <v>7</v>
      </c>
      <c r="M32" s="34">
        <v>3</v>
      </c>
      <c r="N32" s="34">
        <v>2</v>
      </c>
    </row>
    <row r="33" spans="1:14" ht="15.5" x14ac:dyDescent="0.2">
      <c r="A33" s="7" t="s">
        <v>85</v>
      </c>
      <c r="B33" s="33">
        <f t="shared" si="1"/>
        <v>104</v>
      </c>
      <c r="C33" s="35">
        <v>31</v>
      </c>
      <c r="D33" s="34">
        <v>16</v>
      </c>
      <c r="E33" s="34">
        <v>4</v>
      </c>
      <c r="F33" s="34">
        <v>7</v>
      </c>
      <c r="G33" s="34">
        <v>3</v>
      </c>
      <c r="H33" s="34">
        <v>4</v>
      </c>
      <c r="I33" s="34">
        <v>5</v>
      </c>
      <c r="J33" s="34">
        <v>6</v>
      </c>
      <c r="K33" s="34">
        <v>4</v>
      </c>
      <c r="L33" s="34">
        <v>5</v>
      </c>
      <c r="M33" s="34">
        <v>3</v>
      </c>
      <c r="N33" s="34">
        <v>16</v>
      </c>
    </row>
    <row r="34" spans="1:14" ht="15.5" x14ac:dyDescent="0.2">
      <c r="A34" s="7" t="s">
        <v>440</v>
      </c>
      <c r="B34" s="33">
        <f t="shared" si="1"/>
        <v>2</v>
      </c>
      <c r="C34" s="35">
        <v>0</v>
      </c>
      <c r="D34" s="34">
        <v>0</v>
      </c>
      <c r="E34" s="34">
        <v>0</v>
      </c>
      <c r="F34" s="34">
        <v>1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1</v>
      </c>
    </row>
    <row r="35" spans="1:14" ht="15.5" x14ac:dyDescent="0.2">
      <c r="A35" s="7" t="s">
        <v>441</v>
      </c>
      <c r="B35" s="33">
        <f t="shared" si="1"/>
        <v>38</v>
      </c>
      <c r="C35" s="35">
        <v>11</v>
      </c>
      <c r="D35" s="34">
        <v>0</v>
      </c>
      <c r="E35" s="34">
        <v>1</v>
      </c>
      <c r="F35" s="34">
        <v>2</v>
      </c>
      <c r="G35" s="34">
        <v>1</v>
      </c>
      <c r="H35" s="34">
        <v>3</v>
      </c>
      <c r="I35" s="34">
        <v>3</v>
      </c>
      <c r="J35" s="34">
        <v>1</v>
      </c>
      <c r="K35" s="34">
        <v>4</v>
      </c>
      <c r="L35" s="34">
        <v>2</v>
      </c>
      <c r="M35" s="34">
        <v>5</v>
      </c>
      <c r="N35" s="34">
        <v>5</v>
      </c>
    </row>
    <row r="36" spans="1:14" ht="15.5" x14ac:dyDescent="0.2">
      <c r="A36" s="7" t="s">
        <v>398</v>
      </c>
      <c r="B36" s="33">
        <f t="shared" si="1"/>
        <v>1219</v>
      </c>
      <c r="C36" s="35">
        <v>130</v>
      </c>
      <c r="D36" s="34">
        <v>113</v>
      </c>
      <c r="E36" s="34">
        <v>86</v>
      </c>
      <c r="F36" s="34">
        <v>72</v>
      </c>
      <c r="G36" s="34">
        <v>76</v>
      </c>
      <c r="H36" s="34">
        <v>81</v>
      </c>
      <c r="I36" s="34">
        <v>94</v>
      </c>
      <c r="J36" s="34">
        <v>87</v>
      </c>
      <c r="K36" s="34">
        <v>85</v>
      </c>
      <c r="L36" s="34">
        <v>143</v>
      </c>
      <c r="M36" s="34">
        <v>118</v>
      </c>
      <c r="N36" s="34">
        <v>134</v>
      </c>
    </row>
    <row r="37" spans="1:14" ht="15.5" x14ac:dyDescent="0.2">
      <c r="A37" s="38" t="s">
        <v>470</v>
      </c>
      <c r="B37" s="33">
        <f t="shared" si="1"/>
        <v>5</v>
      </c>
      <c r="C37" s="35">
        <v>0</v>
      </c>
      <c r="D37" s="34">
        <v>0</v>
      </c>
      <c r="E37" s="34">
        <v>1</v>
      </c>
      <c r="F37" s="34">
        <v>0</v>
      </c>
      <c r="G37" s="34">
        <v>0</v>
      </c>
      <c r="H37" s="34">
        <v>0</v>
      </c>
      <c r="I37" s="34">
        <v>0</v>
      </c>
      <c r="J37" s="34">
        <v>1</v>
      </c>
      <c r="K37" s="34">
        <v>1</v>
      </c>
      <c r="L37" s="34">
        <v>1</v>
      </c>
      <c r="M37" s="34">
        <v>1</v>
      </c>
      <c r="N37" s="34">
        <v>0</v>
      </c>
    </row>
    <row r="38" spans="1:14" ht="15.5" x14ac:dyDescent="0.2">
      <c r="A38" s="7" t="s">
        <v>471</v>
      </c>
      <c r="B38" s="33">
        <f t="shared" si="1"/>
        <v>3</v>
      </c>
      <c r="C38" s="35">
        <v>0</v>
      </c>
      <c r="D38" s="34">
        <v>0</v>
      </c>
      <c r="E38" s="34">
        <v>0</v>
      </c>
      <c r="F38" s="34">
        <v>0</v>
      </c>
      <c r="G38" s="34">
        <v>0</v>
      </c>
      <c r="H38" s="34">
        <v>1</v>
      </c>
      <c r="I38" s="34">
        <v>1</v>
      </c>
      <c r="J38" s="34">
        <v>0</v>
      </c>
      <c r="K38" s="34">
        <v>0</v>
      </c>
      <c r="L38" s="34">
        <v>1</v>
      </c>
      <c r="M38" s="34">
        <v>0</v>
      </c>
      <c r="N38" s="34">
        <v>0</v>
      </c>
    </row>
    <row r="39" spans="1:14" ht="15.5" x14ac:dyDescent="0.2">
      <c r="A39" s="7" t="s">
        <v>86</v>
      </c>
      <c r="B39" s="33">
        <f t="shared" si="1"/>
        <v>5</v>
      </c>
      <c r="C39" s="35">
        <v>2</v>
      </c>
      <c r="D39" s="34">
        <v>0</v>
      </c>
      <c r="E39" s="34">
        <v>0</v>
      </c>
      <c r="F39" s="34">
        <v>0</v>
      </c>
      <c r="G39" s="34">
        <v>1</v>
      </c>
      <c r="H39" s="34">
        <v>0</v>
      </c>
      <c r="I39" s="34">
        <v>0</v>
      </c>
      <c r="J39" s="34">
        <v>0</v>
      </c>
      <c r="K39" s="34">
        <v>0</v>
      </c>
      <c r="L39" s="34">
        <v>1</v>
      </c>
      <c r="M39" s="34">
        <v>1</v>
      </c>
      <c r="N39" s="34">
        <v>0</v>
      </c>
    </row>
    <row r="40" spans="1:14" ht="15.5" x14ac:dyDescent="0.2">
      <c r="A40" s="7" t="s">
        <v>409</v>
      </c>
      <c r="B40" s="33">
        <f t="shared" si="1"/>
        <v>8</v>
      </c>
      <c r="C40" s="35">
        <v>0</v>
      </c>
      <c r="D40" s="34">
        <v>1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1</v>
      </c>
      <c r="K40" s="34">
        <v>0</v>
      </c>
      <c r="L40" s="34">
        <v>5</v>
      </c>
      <c r="M40" s="34">
        <v>0</v>
      </c>
      <c r="N40" s="34">
        <v>1</v>
      </c>
    </row>
    <row r="41" spans="1:14" ht="15.5" x14ac:dyDescent="0.2">
      <c r="A41" s="7" t="s">
        <v>87</v>
      </c>
      <c r="B41" s="33">
        <f t="shared" si="1"/>
        <v>7</v>
      </c>
      <c r="C41" s="35">
        <v>1</v>
      </c>
      <c r="D41" s="34">
        <v>0</v>
      </c>
      <c r="E41" s="34">
        <v>0</v>
      </c>
      <c r="F41" s="34">
        <v>1</v>
      </c>
      <c r="G41" s="34">
        <v>1</v>
      </c>
      <c r="H41" s="34">
        <v>1</v>
      </c>
      <c r="I41" s="34">
        <v>0</v>
      </c>
      <c r="J41" s="34">
        <v>0</v>
      </c>
      <c r="K41" s="34">
        <v>1</v>
      </c>
      <c r="L41" s="34">
        <v>0</v>
      </c>
      <c r="M41" s="34">
        <v>0</v>
      </c>
      <c r="N41" s="34">
        <v>2</v>
      </c>
    </row>
    <row r="42" spans="1:14" ht="15.5" x14ac:dyDescent="0.2">
      <c r="A42" s="7" t="s">
        <v>472</v>
      </c>
      <c r="B42" s="33">
        <f t="shared" si="1"/>
        <v>4</v>
      </c>
      <c r="C42" s="35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1</v>
      </c>
      <c r="J42" s="34">
        <v>0</v>
      </c>
      <c r="K42" s="34">
        <v>0</v>
      </c>
      <c r="L42" s="34">
        <v>2</v>
      </c>
      <c r="M42" s="34">
        <v>0</v>
      </c>
      <c r="N42" s="34">
        <v>1</v>
      </c>
    </row>
    <row r="43" spans="1:14" ht="15.5" x14ac:dyDescent="0.2">
      <c r="A43" s="7" t="s">
        <v>88</v>
      </c>
      <c r="B43" s="33">
        <f t="shared" si="1"/>
        <v>1</v>
      </c>
      <c r="C43" s="35">
        <v>1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</row>
    <row r="44" spans="1:14" ht="15.5" x14ac:dyDescent="0.2">
      <c r="A44" s="7" t="s">
        <v>89</v>
      </c>
      <c r="B44" s="33">
        <f t="shared" si="1"/>
        <v>29</v>
      </c>
      <c r="C44" s="35">
        <v>3</v>
      </c>
      <c r="D44" s="34">
        <v>5</v>
      </c>
      <c r="E44" s="34">
        <v>1</v>
      </c>
      <c r="F44" s="34">
        <v>2</v>
      </c>
      <c r="G44" s="34">
        <v>2</v>
      </c>
      <c r="H44" s="34">
        <v>3</v>
      </c>
      <c r="I44" s="34">
        <v>5</v>
      </c>
      <c r="J44" s="34">
        <v>1</v>
      </c>
      <c r="K44" s="34">
        <v>2</v>
      </c>
      <c r="L44" s="34">
        <v>1</v>
      </c>
      <c r="M44" s="34">
        <v>3</v>
      </c>
      <c r="N44" s="34">
        <v>1</v>
      </c>
    </row>
    <row r="45" spans="1:14" ht="15.5" x14ac:dyDescent="0.2">
      <c r="A45" s="7" t="s">
        <v>90</v>
      </c>
      <c r="B45" s="33">
        <f t="shared" si="1"/>
        <v>22</v>
      </c>
      <c r="C45" s="35">
        <v>1</v>
      </c>
      <c r="D45" s="34">
        <v>0</v>
      </c>
      <c r="E45" s="34">
        <v>3</v>
      </c>
      <c r="F45" s="34">
        <v>1</v>
      </c>
      <c r="G45" s="34">
        <v>2</v>
      </c>
      <c r="H45" s="34">
        <v>3</v>
      </c>
      <c r="I45" s="34">
        <v>2</v>
      </c>
      <c r="J45" s="34">
        <v>2</v>
      </c>
      <c r="K45" s="34">
        <v>2</v>
      </c>
      <c r="L45" s="34">
        <v>1</v>
      </c>
      <c r="M45" s="34">
        <v>2</v>
      </c>
      <c r="N45" s="34">
        <v>3</v>
      </c>
    </row>
    <row r="46" spans="1:14" ht="15.5" x14ac:dyDescent="0.2">
      <c r="A46" s="7" t="s">
        <v>91</v>
      </c>
      <c r="B46" s="33">
        <f t="shared" si="1"/>
        <v>54</v>
      </c>
      <c r="C46" s="35">
        <v>4</v>
      </c>
      <c r="D46" s="34">
        <v>2</v>
      </c>
      <c r="E46" s="34">
        <v>4</v>
      </c>
      <c r="F46" s="34">
        <v>7</v>
      </c>
      <c r="G46" s="34">
        <v>5</v>
      </c>
      <c r="H46" s="34">
        <v>5</v>
      </c>
      <c r="I46" s="34">
        <v>8</v>
      </c>
      <c r="J46" s="34">
        <v>6</v>
      </c>
      <c r="K46" s="34">
        <v>7</v>
      </c>
      <c r="L46" s="34">
        <v>0</v>
      </c>
      <c r="M46" s="34">
        <v>2</v>
      </c>
      <c r="N46" s="34">
        <v>4</v>
      </c>
    </row>
    <row r="47" spans="1:14" ht="15.5" x14ac:dyDescent="0.2">
      <c r="A47" s="7" t="s">
        <v>473</v>
      </c>
      <c r="B47" s="33">
        <f t="shared" si="1"/>
        <v>1</v>
      </c>
      <c r="C47" s="35">
        <v>1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</row>
    <row r="48" spans="1:14" ht="15.5" x14ac:dyDescent="0.2">
      <c r="A48" s="7" t="s">
        <v>92</v>
      </c>
      <c r="B48" s="33">
        <f t="shared" si="1"/>
        <v>380</v>
      </c>
      <c r="C48" s="35">
        <v>22</v>
      </c>
      <c r="D48" s="34">
        <v>25</v>
      </c>
      <c r="E48" s="34">
        <v>41</v>
      </c>
      <c r="F48" s="34">
        <v>22</v>
      </c>
      <c r="G48" s="34">
        <v>20</v>
      </c>
      <c r="H48" s="34">
        <v>44</v>
      </c>
      <c r="I48" s="34">
        <v>39</v>
      </c>
      <c r="J48" s="34">
        <v>45</v>
      </c>
      <c r="K48" s="34">
        <v>34</v>
      </c>
      <c r="L48" s="34">
        <v>35</v>
      </c>
      <c r="M48" s="34">
        <v>27</v>
      </c>
      <c r="N48" s="34">
        <v>26</v>
      </c>
    </row>
    <row r="49" spans="1:15" ht="15.5" x14ac:dyDescent="0.2">
      <c r="A49" s="7" t="s">
        <v>286</v>
      </c>
      <c r="B49" s="33">
        <f t="shared" si="1"/>
        <v>72</v>
      </c>
      <c r="C49" s="35">
        <v>4</v>
      </c>
      <c r="D49" s="34">
        <v>5</v>
      </c>
      <c r="E49" s="34">
        <v>3</v>
      </c>
      <c r="F49" s="34">
        <v>4</v>
      </c>
      <c r="G49" s="34">
        <v>9</v>
      </c>
      <c r="H49" s="34">
        <v>5</v>
      </c>
      <c r="I49" s="34">
        <v>7</v>
      </c>
      <c r="J49" s="34">
        <v>11</v>
      </c>
      <c r="K49" s="34">
        <v>7</v>
      </c>
      <c r="L49" s="34">
        <v>7</v>
      </c>
      <c r="M49" s="34">
        <v>5</v>
      </c>
      <c r="N49" s="34">
        <v>5</v>
      </c>
    </row>
    <row r="50" spans="1:15" ht="15.5" x14ac:dyDescent="0.2">
      <c r="A50" s="7" t="s">
        <v>93</v>
      </c>
      <c r="B50" s="33">
        <f t="shared" si="1"/>
        <v>2343</v>
      </c>
      <c r="C50" s="35">
        <v>235</v>
      </c>
      <c r="D50" s="34">
        <v>227</v>
      </c>
      <c r="E50" s="34">
        <v>181</v>
      </c>
      <c r="F50" s="34">
        <v>121</v>
      </c>
      <c r="G50" s="34">
        <v>182</v>
      </c>
      <c r="H50" s="34">
        <v>186</v>
      </c>
      <c r="I50" s="34">
        <v>153</v>
      </c>
      <c r="J50" s="34">
        <v>200</v>
      </c>
      <c r="K50" s="34">
        <v>199</v>
      </c>
      <c r="L50" s="34">
        <v>239</v>
      </c>
      <c r="M50" s="34">
        <v>235</v>
      </c>
      <c r="N50" s="34">
        <v>185</v>
      </c>
    </row>
    <row r="51" spans="1:15" ht="15.5" x14ac:dyDescent="0.2">
      <c r="A51" s="7" t="s">
        <v>442</v>
      </c>
      <c r="B51" s="33">
        <f t="shared" si="1"/>
        <v>9</v>
      </c>
      <c r="C51" s="35">
        <v>1</v>
      </c>
      <c r="D51" s="34">
        <v>0</v>
      </c>
      <c r="E51" s="34">
        <v>2</v>
      </c>
      <c r="F51" s="34">
        <v>0</v>
      </c>
      <c r="G51" s="34">
        <v>0</v>
      </c>
      <c r="H51" s="34">
        <v>2</v>
      </c>
      <c r="I51" s="34">
        <v>0</v>
      </c>
      <c r="J51" s="34">
        <v>0</v>
      </c>
      <c r="K51" s="34">
        <v>1</v>
      </c>
      <c r="L51" s="34">
        <v>1</v>
      </c>
      <c r="M51" s="34">
        <v>0</v>
      </c>
      <c r="N51" s="34">
        <v>2</v>
      </c>
    </row>
    <row r="52" spans="1:15" ht="15.5" x14ac:dyDescent="0.2">
      <c r="A52" s="7" t="s">
        <v>418</v>
      </c>
      <c r="B52" s="33">
        <f t="shared" si="1"/>
        <v>4</v>
      </c>
      <c r="C52" s="35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2</v>
      </c>
      <c r="K52" s="34">
        <v>1</v>
      </c>
      <c r="L52" s="34">
        <v>0</v>
      </c>
      <c r="M52" s="34">
        <v>1</v>
      </c>
      <c r="N52" s="34">
        <v>0</v>
      </c>
    </row>
    <row r="53" spans="1:15" ht="15.5" x14ac:dyDescent="0.2">
      <c r="A53" s="7" t="s">
        <v>94</v>
      </c>
      <c r="B53" s="33">
        <f t="shared" si="1"/>
        <v>1726</v>
      </c>
      <c r="C53" s="35">
        <v>177</v>
      </c>
      <c r="D53" s="34">
        <v>149</v>
      </c>
      <c r="E53" s="34">
        <v>143</v>
      </c>
      <c r="F53" s="34">
        <v>90</v>
      </c>
      <c r="G53" s="34">
        <v>121</v>
      </c>
      <c r="H53" s="34">
        <v>136</v>
      </c>
      <c r="I53" s="34">
        <v>136</v>
      </c>
      <c r="J53" s="34">
        <v>150</v>
      </c>
      <c r="K53" s="34">
        <v>168</v>
      </c>
      <c r="L53" s="34">
        <v>164</v>
      </c>
      <c r="M53" s="34">
        <v>145</v>
      </c>
      <c r="N53" s="34">
        <v>147</v>
      </c>
    </row>
    <row r="54" spans="1:15" ht="15.5" x14ac:dyDescent="0.2">
      <c r="A54" s="7" t="s">
        <v>399</v>
      </c>
      <c r="B54" s="33">
        <f t="shared" si="1"/>
        <v>1</v>
      </c>
      <c r="C54" s="35">
        <v>1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</row>
    <row r="55" spans="1:15" ht="15.5" x14ac:dyDescent="0.2">
      <c r="A55" s="12" t="s">
        <v>95</v>
      </c>
      <c r="B55" s="33">
        <f t="shared" si="1"/>
        <v>47</v>
      </c>
      <c r="C55" s="35">
        <v>3</v>
      </c>
      <c r="D55" s="34">
        <v>4</v>
      </c>
      <c r="E55" s="34">
        <v>3</v>
      </c>
      <c r="F55" s="34">
        <v>6</v>
      </c>
      <c r="G55" s="34">
        <v>4</v>
      </c>
      <c r="H55" s="34">
        <v>3</v>
      </c>
      <c r="I55" s="34">
        <v>5</v>
      </c>
      <c r="J55" s="34">
        <v>6</v>
      </c>
      <c r="K55" s="34">
        <v>3</v>
      </c>
      <c r="L55" s="34">
        <v>4</v>
      </c>
      <c r="M55" s="34">
        <v>5</v>
      </c>
      <c r="N55" s="34">
        <v>1</v>
      </c>
    </row>
    <row r="56" spans="1:15" ht="15.5" x14ac:dyDescent="0.2">
      <c r="A56" s="7" t="s">
        <v>443</v>
      </c>
      <c r="B56" s="33">
        <f t="shared" si="1"/>
        <v>28</v>
      </c>
      <c r="C56" s="35">
        <v>1</v>
      </c>
      <c r="D56" s="34">
        <v>1</v>
      </c>
      <c r="E56" s="34">
        <v>7</v>
      </c>
      <c r="F56" s="34">
        <v>2</v>
      </c>
      <c r="G56" s="34">
        <v>0</v>
      </c>
      <c r="H56" s="34">
        <v>2</v>
      </c>
      <c r="I56" s="34">
        <v>0</v>
      </c>
      <c r="J56" s="34">
        <v>1</v>
      </c>
      <c r="K56" s="34">
        <v>3</v>
      </c>
      <c r="L56" s="34">
        <v>5</v>
      </c>
      <c r="M56" s="34">
        <v>3</v>
      </c>
      <c r="N56" s="34">
        <v>3</v>
      </c>
    </row>
    <row r="57" spans="1:15" ht="15.5" x14ac:dyDescent="0.2">
      <c r="A57" s="7" t="s">
        <v>474</v>
      </c>
      <c r="B57" s="33">
        <f t="shared" si="1"/>
        <v>1</v>
      </c>
      <c r="C57" s="35">
        <v>0</v>
      </c>
      <c r="D57" s="34">
        <v>0</v>
      </c>
      <c r="E57" s="34">
        <v>1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</row>
    <row r="58" spans="1:15" ht="15.5" x14ac:dyDescent="0.2">
      <c r="A58" s="7" t="s">
        <v>444</v>
      </c>
      <c r="B58" s="33">
        <f t="shared" si="1"/>
        <v>35</v>
      </c>
      <c r="C58" s="35">
        <v>0</v>
      </c>
      <c r="D58" s="34">
        <v>5</v>
      </c>
      <c r="E58" s="34">
        <v>5</v>
      </c>
      <c r="F58" s="34">
        <v>1</v>
      </c>
      <c r="G58" s="34">
        <v>3</v>
      </c>
      <c r="H58" s="34">
        <v>4</v>
      </c>
      <c r="I58" s="34">
        <v>1</v>
      </c>
      <c r="J58" s="34">
        <v>5</v>
      </c>
      <c r="K58" s="34">
        <v>3</v>
      </c>
      <c r="L58" s="34">
        <v>1</v>
      </c>
      <c r="M58" s="34">
        <v>5</v>
      </c>
      <c r="N58" s="34">
        <v>2</v>
      </c>
    </row>
    <row r="59" spans="1:15" ht="15.5" x14ac:dyDescent="0.2">
      <c r="A59" s="7" t="s">
        <v>96</v>
      </c>
      <c r="B59" s="33">
        <f t="shared" si="1"/>
        <v>21</v>
      </c>
      <c r="C59" s="35">
        <v>0</v>
      </c>
      <c r="D59" s="34">
        <v>2</v>
      </c>
      <c r="E59" s="34">
        <v>1</v>
      </c>
      <c r="F59" s="34">
        <v>5</v>
      </c>
      <c r="G59" s="34">
        <v>2</v>
      </c>
      <c r="H59" s="34">
        <v>0</v>
      </c>
      <c r="I59" s="34">
        <v>1</v>
      </c>
      <c r="J59" s="34">
        <v>1</v>
      </c>
      <c r="K59" s="34">
        <v>1</v>
      </c>
      <c r="L59" s="34">
        <v>3</v>
      </c>
      <c r="M59" s="34">
        <v>2</v>
      </c>
      <c r="N59" s="34">
        <v>3</v>
      </c>
    </row>
    <row r="60" spans="1:15" ht="15.5" x14ac:dyDescent="0.2">
      <c r="A60" s="7" t="s">
        <v>97</v>
      </c>
      <c r="B60" s="33">
        <f t="shared" si="1"/>
        <v>11</v>
      </c>
      <c r="C60" s="35">
        <v>1</v>
      </c>
      <c r="D60" s="34">
        <v>0</v>
      </c>
      <c r="E60" s="34">
        <v>1</v>
      </c>
      <c r="F60" s="34">
        <v>0</v>
      </c>
      <c r="G60" s="34">
        <v>2</v>
      </c>
      <c r="H60" s="34">
        <v>1</v>
      </c>
      <c r="I60" s="34">
        <v>1</v>
      </c>
      <c r="J60" s="34">
        <v>1</v>
      </c>
      <c r="K60" s="34">
        <v>0</v>
      </c>
      <c r="L60" s="34">
        <v>1</v>
      </c>
      <c r="M60" s="34">
        <v>2</v>
      </c>
      <c r="N60" s="34">
        <v>1</v>
      </c>
    </row>
    <row r="61" spans="1:15" ht="15.5" x14ac:dyDescent="0.2">
      <c r="A61" s="7"/>
      <c r="B61" s="33"/>
      <c r="C61" s="35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5" ht="15" x14ac:dyDescent="0.2">
      <c r="A62" s="39" t="s">
        <v>98</v>
      </c>
      <c r="B62" s="29">
        <f t="shared" ref="B62:N62" si="2">SUM(B64:B71)</f>
        <v>538</v>
      </c>
      <c r="C62" s="31">
        <f t="shared" si="2"/>
        <v>41</v>
      </c>
      <c r="D62" s="30">
        <f t="shared" si="2"/>
        <v>44</v>
      </c>
      <c r="E62" s="30">
        <f t="shared" si="2"/>
        <v>40</v>
      </c>
      <c r="F62" s="30">
        <f t="shared" si="2"/>
        <v>41</v>
      </c>
      <c r="G62" s="30">
        <f t="shared" si="2"/>
        <v>55</v>
      </c>
      <c r="H62" s="30">
        <f t="shared" si="2"/>
        <v>55</v>
      </c>
      <c r="I62" s="30">
        <f t="shared" si="2"/>
        <v>42</v>
      </c>
      <c r="J62" s="30">
        <f t="shared" si="2"/>
        <v>54</v>
      </c>
      <c r="K62" s="30">
        <f t="shared" si="2"/>
        <v>62</v>
      </c>
      <c r="L62" s="30">
        <f t="shared" si="2"/>
        <v>48</v>
      </c>
      <c r="M62" s="30">
        <f t="shared" si="2"/>
        <v>32</v>
      </c>
      <c r="N62" s="30">
        <f t="shared" si="2"/>
        <v>24</v>
      </c>
    </row>
    <row r="63" spans="1:15" ht="15.5" x14ac:dyDescent="0.2">
      <c r="A63" s="39"/>
      <c r="B63" s="33"/>
      <c r="C63" s="35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5" ht="15.5" x14ac:dyDescent="0.2">
      <c r="A64" s="40" t="s">
        <v>437</v>
      </c>
      <c r="B64" s="33">
        <f>SUM(C64:N64)</f>
        <v>20</v>
      </c>
      <c r="C64" s="35">
        <v>2</v>
      </c>
      <c r="D64" s="34">
        <v>1</v>
      </c>
      <c r="E64" s="34">
        <v>2</v>
      </c>
      <c r="F64" s="34">
        <v>2</v>
      </c>
      <c r="G64" s="34">
        <v>1</v>
      </c>
      <c r="H64" s="34">
        <v>3</v>
      </c>
      <c r="I64" s="34">
        <v>3</v>
      </c>
      <c r="J64" s="34">
        <v>2</v>
      </c>
      <c r="K64" s="34">
        <v>0</v>
      </c>
      <c r="L64" s="34">
        <v>0</v>
      </c>
      <c r="M64" s="34">
        <v>3</v>
      </c>
      <c r="N64" s="34">
        <v>1</v>
      </c>
      <c r="O64">
        <v>5</v>
      </c>
    </row>
    <row r="65" spans="1:15" ht="15.5" x14ac:dyDescent="0.2">
      <c r="A65" s="40" t="s">
        <v>99</v>
      </c>
      <c r="B65" s="33">
        <f t="shared" ref="B65:B125" si="3">SUM(C65:N65)</f>
        <v>7</v>
      </c>
      <c r="C65" s="35">
        <v>2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1</v>
      </c>
      <c r="K65" s="34">
        <v>4</v>
      </c>
      <c r="L65" s="34">
        <v>0</v>
      </c>
      <c r="M65" s="34">
        <v>0</v>
      </c>
      <c r="N65" s="34">
        <v>0</v>
      </c>
      <c r="O65">
        <v>7</v>
      </c>
    </row>
    <row r="66" spans="1:15" ht="15.5" x14ac:dyDescent="0.2">
      <c r="A66" s="40" t="s">
        <v>100</v>
      </c>
      <c r="B66" s="33">
        <f t="shared" si="3"/>
        <v>41</v>
      </c>
      <c r="C66" s="35">
        <v>0</v>
      </c>
      <c r="D66" s="34">
        <v>2</v>
      </c>
      <c r="E66" s="34">
        <v>5</v>
      </c>
      <c r="F66" s="34">
        <v>6</v>
      </c>
      <c r="G66" s="34">
        <v>10</v>
      </c>
      <c r="H66" s="34">
        <v>8</v>
      </c>
      <c r="I66" s="34">
        <v>4</v>
      </c>
      <c r="J66" s="34">
        <v>0</v>
      </c>
      <c r="K66" s="34">
        <v>1</v>
      </c>
      <c r="L66" s="34">
        <v>2</v>
      </c>
      <c r="M66" s="34">
        <v>1</v>
      </c>
      <c r="N66" s="34">
        <v>2</v>
      </c>
      <c r="O66">
        <v>25</v>
      </c>
    </row>
    <row r="67" spans="1:15" ht="15.5" x14ac:dyDescent="0.2">
      <c r="A67" s="40" t="s">
        <v>101</v>
      </c>
      <c r="B67" s="33">
        <f t="shared" si="3"/>
        <v>13</v>
      </c>
      <c r="C67" s="35">
        <v>1</v>
      </c>
      <c r="D67" s="34">
        <v>1</v>
      </c>
      <c r="E67" s="34">
        <v>1</v>
      </c>
      <c r="F67" s="34">
        <v>1</v>
      </c>
      <c r="G67" s="34">
        <v>1</v>
      </c>
      <c r="H67" s="34">
        <v>0</v>
      </c>
      <c r="I67" s="34">
        <v>4</v>
      </c>
      <c r="J67" s="34">
        <v>0</v>
      </c>
      <c r="K67" s="34">
        <v>2</v>
      </c>
      <c r="L67" s="34">
        <v>0</v>
      </c>
      <c r="M67" s="34">
        <v>2</v>
      </c>
      <c r="N67" s="34">
        <v>0</v>
      </c>
      <c r="O67">
        <v>20</v>
      </c>
    </row>
    <row r="68" spans="1:15" ht="15.5" x14ac:dyDescent="0.2">
      <c r="A68" s="40" t="s">
        <v>102</v>
      </c>
      <c r="B68" s="33">
        <f t="shared" si="3"/>
        <v>92</v>
      </c>
      <c r="C68" s="35">
        <v>5</v>
      </c>
      <c r="D68" s="34">
        <v>7</v>
      </c>
      <c r="E68" s="34">
        <v>7</v>
      </c>
      <c r="F68" s="34">
        <v>6</v>
      </c>
      <c r="G68" s="34">
        <v>10</v>
      </c>
      <c r="H68" s="34">
        <v>10</v>
      </c>
      <c r="I68" s="34">
        <v>7</v>
      </c>
      <c r="J68" s="34">
        <v>17</v>
      </c>
      <c r="K68" s="34">
        <v>5</v>
      </c>
      <c r="L68" s="34">
        <v>8</v>
      </c>
      <c r="M68" s="34">
        <v>3</v>
      </c>
      <c r="N68" s="34">
        <v>7</v>
      </c>
      <c r="O68">
        <v>16</v>
      </c>
    </row>
    <row r="69" spans="1:15" ht="15.5" x14ac:dyDescent="0.2">
      <c r="A69" s="40" t="s">
        <v>103</v>
      </c>
      <c r="B69" s="33">
        <f t="shared" si="3"/>
        <v>10</v>
      </c>
      <c r="C69" s="35">
        <v>2</v>
      </c>
      <c r="D69" s="34">
        <v>2</v>
      </c>
      <c r="E69" s="34">
        <v>1</v>
      </c>
      <c r="F69" s="34">
        <v>0</v>
      </c>
      <c r="G69" s="34">
        <v>0</v>
      </c>
      <c r="H69" s="34">
        <v>1</v>
      </c>
      <c r="I69" s="34">
        <v>1</v>
      </c>
      <c r="J69" s="34">
        <v>1</v>
      </c>
      <c r="K69" s="34">
        <v>0</v>
      </c>
      <c r="L69" s="34">
        <v>0</v>
      </c>
      <c r="M69" s="34">
        <v>0</v>
      </c>
      <c r="N69" s="34">
        <v>2</v>
      </c>
      <c r="O69">
        <v>104</v>
      </c>
    </row>
    <row r="70" spans="1:15" ht="15.5" x14ac:dyDescent="0.2">
      <c r="A70" s="40" t="s">
        <v>104</v>
      </c>
      <c r="B70" s="33">
        <f t="shared" si="3"/>
        <v>81</v>
      </c>
      <c r="C70" s="35">
        <v>3</v>
      </c>
      <c r="D70" s="34">
        <v>4</v>
      </c>
      <c r="E70" s="34">
        <v>7</v>
      </c>
      <c r="F70" s="34">
        <v>9</v>
      </c>
      <c r="G70" s="34">
        <v>6</v>
      </c>
      <c r="H70" s="34">
        <v>10</v>
      </c>
      <c r="I70" s="34">
        <v>7</v>
      </c>
      <c r="J70" s="34">
        <v>11</v>
      </c>
      <c r="K70" s="34">
        <v>9</v>
      </c>
      <c r="L70" s="34">
        <v>6</v>
      </c>
      <c r="M70" s="34">
        <v>3</v>
      </c>
      <c r="N70" s="34">
        <v>6</v>
      </c>
      <c r="O70">
        <v>38</v>
      </c>
    </row>
    <row r="71" spans="1:15" ht="15.5" x14ac:dyDescent="0.2">
      <c r="A71" s="40" t="s">
        <v>105</v>
      </c>
      <c r="B71" s="33">
        <f t="shared" si="3"/>
        <v>274</v>
      </c>
      <c r="C71" s="35">
        <v>26</v>
      </c>
      <c r="D71" s="34">
        <v>27</v>
      </c>
      <c r="E71" s="34">
        <v>17</v>
      </c>
      <c r="F71" s="34">
        <v>17</v>
      </c>
      <c r="G71" s="34">
        <v>27</v>
      </c>
      <c r="H71" s="34">
        <v>23</v>
      </c>
      <c r="I71" s="34">
        <v>16</v>
      </c>
      <c r="J71" s="34">
        <v>22</v>
      </c>
      <c r="K71" s="34">
        <v>41</v>
      </c>
      <c r="L71" s="34">
        <v>32</v>
      </c>
      <c r="M71" s="34">
        <v>20</v>
      </c>
      <c r="N71" s="34">
        <v>6</v>
      </c>
      <c r="O71">
        <v>86</v>
      </c>
    </row>
    <row r="72" spans="1:15" ht="15.5" x14ac:dyDescent="0.2">
      <c r="A72" s="40"/>
      <c r="B72" s="33"/>
      <c r="C72" s="35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5" ht="15.5" x14ac:dyDescent="0.2">
      <c r="A73" s="7" t="s">
        <v>106</v>
      </c>
      <c r="B73" s="33">
        <f t="shared" si="3"/>
        <v>6</v>
      </c>
      <c r="C73" s="35">
        <v>0</v>
      </c>
      <c r="D73" s="34">
        <v>0</v>
      </c>
      <c r="E73" s="34">
        <v>0</v>
      </c>
      <c r="F73" s="34">
        <v>0</v>
      </c>
      <c r="G73" s="34">
        <v>2</v>
      </c>
      <c r="H73" s="34">
        <v>0</v>
      </c>
      <c r="I73" s="34">
        <v>1</v>
      </c>
      <c r="J73" s="34">
        <v>2</v>
      </c>
      <c r="K73" s="34">
        <v>0</v>
      </c>
      <c r="L73" s="34">
        <v>0</v>
      </c>
      <c r="M73" s="34">
        <v>1</v>
      </c>
      <c r="N73" s="34">
        <v>0</v>
      </c>
    </row>
    <row r="74" spans="1:15" ht="15.5" x14ac:dyDescent="0.2">
      <c r="A74" s="7" t="s">
        <v>445</v>
      </c>
      <c r="B74" s="33">
        <f t="shared" si="3"/>
        <v>12596</v>
      </c>
      <c r="C74" s="35">
        <v>861</v>
      </c>
      <c r="D74" s="34">
        <v>836</v>
      </c>
      <c r="E74" s="34">
        <v>658</v>
      </c>
      <c r="F74" s="34">
        <v>666</v>
      </c>
      <c r="G74" s="34">
        <v>1095</v>
      </c>
      <c r="H74" s="34">
        <v>1267</v>
      </c>
      <c r="I74" s="34">
        <v>1058</v>
      </c>
      <c r="J74" s="34">
        <v>1147</v>
      </c>
      <c r="K74" s="34">
        <v>1248</v>
      </c>
      <c r="L74" s="34">
        <v>1341</v>
      </c>
      <c r="M74" s="34">
        <v>1236</v>
      </c>
      <c r="N74" s="34">
        <v>1183</v>
      </c>
    </row>
    <row r="75" spans="1:15" ht="15.5" x14ac:dyDescent="0.2">
      <c r="A75" s="7" t="s">
        <v>107</v>
      </c>
      <c r="B75" s="33">
        <f t="shared" si="3"/>
        <v>1</v>
      </c>
      <c r="C75" s="35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1</v>
      </c>
      <c r="L75" s="34">
        <v>0</v>
      </c>
      <c r="M75" s="34">
        <v>0</v>
      </c>
      <c r="N75" s="34">
        <v>0</v>
      </c>
    </row>
    <row r="76" spans="1:15" ht="15.5" x14ac:dyDescent="0.2">
      <c r="A76" s="7" t="s">
        <v>108</v>
      </c>
      <c r="B76" s="33">
        <f t="shared" si="3"/>
        <v>62</v>
      </c>
      <c r="C76" s="35">
        <v>5</v>
      </c>
      <c r="D76" s="34">
        <v>8</v>
      </c>
      <c r="E76" s="34">
        <v>8</v>
      </c>
      <c r="F76" s="34">
        <v>4</v>
      </c>
      <c r="G76" s="34">
        <v>4</v>
      </c>
      <c r="H76" s="34">
        <v>6</v>
      </c>
      <c r="I76" s="34">
        <v>4</v>
      </c>
      <c r="J76" s="34">
        <v>4</v>
      </c>
      <c r="K76" s="34">
        <v>5</v>
      </c>
      <c r="L76" s="34">
        <v>7</v>
      </c>
      <c r="M76" s="34">
        <v>6</v>
      </c>
      <c r="N76" s="34">
        <v>1</v>
      </c>
    </row>
    <row r="77" spans="1:15" ht="15.5" x14ac:dyDescent="0.2">
      <c r="A77" s="7" t="s">
        <v>109</v>
      </c>
      <c r="B77" s="33">
        <f t="shared" si="3"/>
        <v>7</v>
      </c>
      <c r="C77" s="35">
        <v>4</v>
      </c>
      <c r="D77" s="34">
        <v>0</v>
      </c>
      <c r="E77" s="34">
        <v>0</v>
      </c>
      <c r="F77" s="34">
        <v>0</v>
      </c>
      <c r="G77" s="34">
        <v>0</v>
      </c>
      <c r="H77" s="34">
        <v>2</v>
      </c>
      <c r="I77" s="34">
        <v>0</v>
      </c>
      <c r="J77" s="34">
        <v>1</v>
      </c>
      <c r="K77" s="34">
        <v>0</v>
      </c>
      <c r="L77" s="34">
        <v>0</v>
      </c>
      <c r="M77" s="34">
        <v>0</v>
      </c>
      <c r="N77" s="34">
        <v>0</v>
      </c>
    </row>
    <row r="78" spans="1:15" ht="15.5" x14ac:dyDescent="0.2">
      <c r="A78" s="7" t="s">
        <v>110</v>
      </c>
      <c r="B78" s="33">
        <f t="shared" si="3"/>
        <v>6</v>
      </c>
      <c r="C78" s="35">
        <v>1</v>
      </c>
      <c r="D78" s="34">
        <v>2</v>
      </c>
      <c r="E78" s="34">
        <v>0</v>
      </c>
      <c r="F78" s="34">
        <v>0</v>
      </c>
      <c r="G78" s="34">
        <v>0</v>
      </c>
      <c r="H78" s="34">
        <v>0</v>
      </c>
      <c r="I78" s="34">
        <v>1</v>
      </c>
      <c r="J78" s="34">
        <v>1</v>
      </c>
      <c r="K78" s="34">
        <v>0</v>
      </c>
      <c r="L78" s="34">
        <v>0</v>
      </c>
      <c r="M78" s="34">
        <v>0</v>
      </c>
      <c r="N78" s="34">
        <v>1</v>
      </c>
    </row>
    <row r="79" spans="1:15" ht="31" x14ac:dyDescent="0.2">
      <c r="A79" s="132" t="s">
        <v>436</v>
      </c>
      <c r="B79" s="33">
        <f t="shared" si="3"/>
        <v>25</v>
      </c>
      <c r="C79" s="35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7</v>
      </c>
      <c r="L79" s="34">
        <v>4</v>
      </c>
      <c r="M79" s="34">
        <v>8</v>
      </c>
      <c r="N79" s="34">
        <v>6</v>
      </c>
    </row>
    <row r="80" spans="1:15" ht="15.5" x14ac:dyDescent="0.2">
      <c r="A80" s="7" t="s">
        <v>475</v>
      </c>
      <c r="B80" s="33">
        <f t="shared" si="3"/>
        <v>2</v>
      </c>
      <c r="C80" s="35">
        <v>0</v>
      </c>
      <c r="D80" s="34">
        <v>0</v>
      </c>
      <c r="E80" s="34">
        <v>1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1</v>
      </c>
      <c r="N80" s="34">
        <v>0</v>
      </c>
    </row>
    <row r="81" spans="1:14" ht="15.5" x14ac:dyDescent="0.2">
      <c r="A81" s="7" t="s">
        <v>111</v>
      </c>
      <c r="B81" s="33">
        <f t="shared" si="3"/>
        <v>2</v>
      </c>
      <c r="C81" s="35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2</v>
      </c>
      <c r="N81" s="34">
        <v>0</v>
      </c>
    </row>
    <row r="82" spans="1:14" ht="15.5" x14ac:dyDescent="0.2">
      <c r="A82" s="7" t="s">
        <v>112</v>
      </c>
      <c r="B82" s="33">
        <f t="shared" si="3"/>
        <v>940</v>
      </c>
      <c r="C82" s="35">
        <v>54</v>
      </c>
      <c r="D82" s="34">
        <v>63</v>
      </c>
      <c r="E82" s="34">
        <v>55</v>
      </c>
      <c r="F82" s="34">
        <v>38</v>
      </c>
      <c r="G82" s="34">
        <v>56</v>
      </c>
      <c r="H82" s="34">
        <v>59</v>
      </c>
      <c r="I82" s="34">
        <v>59</v>
      </c>
      <c r="J82" s="34">
        <v>74</v>
      </c>
      <c r="K82" s="34">
        <v>89</v>
      </c>
      <c r="L82" s="34">
        <v>76</v>
      </c>
      <c r="M82" s="34">
        <v>195</v>
      </c>
      <c r="N82" s="34">
        <v>122</v>
      </c>
    </row>
    <row r="83" spans="1:14" ht="15.5" x14ac:dyDescent="0.2">
      <c r="A83" s="7" t="s">
        <v>476</v>
      </c>
      <c r="B83" s="33">
        <f t="shared" si="3"/>
        <v>44</v>
      </c>
      <c r="C83" s="35">
        <v>6</v>
      </c>
      <c r="D83" s="34">
        <v>2</v>
      </c>
      <c r="E83" s="34">
        <v>0</v>
      </c>
      <c r="F83" s="34">
        <v>2</v>
      </c>
      <c r="G83" s="34">
        <v>0</v>
      </c>
      <c r="H83" s="34">
        <v>3</v>
      </c>
      <c r="I83" s="34">
        <v>4</v>
      </c>
      <c r="J83" s="34">
        <v>3</v>
      </c>
      <c r="K83" s="34">
        <v>4</v>
      </c>
      <c r="L83" s="34">
        <v>10</v>
      </c>
      <c r="M83" s="34">
        <v>8</v>
      </c>
      <c r="N83" s="34">
        <v>2</v>
      </c>
    </row>
    <row r="84" spans="1:14" ht="15.5" x14ac:dyDescent="0.2">
      <c r="A84" s="7" t="s">
        <v>113</v>
      </c>
      <c r="B84" s="33">
        <f t="shared" si="3"/>
        <v>339</v>
      </c>
      <c r="C84" s="35">
        <v>66</v>
      </c>
      <c r="D84" s="34">
        <v>53</v>
      </c>
      <c r="E84" s="34">
        <v>24</v>
      </c>
      <c r="F84" s="34">
        <v>7</v>
      </c>
      <c r="G84" s="34">
        <v>24</v>
      </c>
      <c r="H84" s="34">
        <v>26</v>
      </c>
      <c r="I84" s="34">
        <v>13</v>
      </c>
      <c r="J84" s="34">
        <v>19</v>
      </c>
      <c r="K84" s="34">
        <v>26</v>
      </c>
      <c r="L84" s="34">
        <v>37</v>
      </c>
      <c r="M84" s="34">
        <v>29</v>
      </c>
      <c r="N84" s="34">
        <v>15</v>
      </c>
    </row>
    <row r="85" spans="1:14" ht="15.5" x14ac:dyDescent="0.2">
      <c r="A85" s="7" t="s">
        <v>114</v>
      </c>
      <c r="B85" s="33">
        <f t="shared" si="3"/>
        <v>10</v>
      </c>
      <c r="C85" s="35">
        <v>2</v>
      </c>
      <c r="D85" s="34">
        <v>1</v>
      </c>
      <c r="E85" s="34">
        <v>0</v>
      </c>
      <c r="F85" s="34">
        <v>0</v>
      </c>
      <c r="G85" s="34">
        <v>0</v>
      </c>
      <c r="H85" s="34">
        <v>1</v>
      </c>
      <c r="I85" s="34">
        <v>0</v>
      </c>
      <c r="J85" s="34">
        <v>0</v>
      </c>
      <c r="K85" s="34">
        <v>0</v>
      </c>
      <c r="L85" s="34">
        <v>2</v>
      </c>
      <c r="M85" s="34">
        <v>1</v>
      </c>
      <c r="N85" s="34">
        <v>3</v>
      </c>
    </row>
    <row r="86" spans="1:14" ht="15.5" x14ac:dyDescent="0.2">
      <c r="A86" s="7" t="s">
        <v>115</v>
      </c>
      <c r="B86" s="33">
        <f t="shared" si="3"/>
        <v>5</v>
      </c>
      <c r="C86" s="35">
        <v>0</v>
      </c>
      <c r="D86" s="34">
        <v>0</v>
      </c>
      <c r="E86" s="34">
        <v>0</v>
      </c>
      <c r="F86" s="34">
        <v>0</v>
      </c>
      <c r="G86" s="34">
        <v>1</v>
      </c>
      <c r="H86" s="34">
        <v>0</v>
      </c>
      <c r="I86" s="34">
        <v>1</v>
      </c>
      <c r="J86" s="34">
        <v>0</v>
      </c>
      <c r="K86" s="34">
        <v>0</v>
      </c>
      <c r="L86" s="34">
        <v>1</v>
      </c>
      <c r="M86" s="34">
        <v>1</v>
      </c>
      <c r="N86" s="34">
        <v>1</v>
      </c>
    </row>
    <row r="87" spans="1:14" ht="15.5" x14ac:dyDescent="0.2">
      <c r="A87" s="7" t="s">
        <v>116</v>
      </c>
      <c r="B87" s="33">
        <f t="shared" si="3"/>
        <v>4</v>
      </c>
      <c r="C87" s="35">
        <v>0</v>
      </c>
      <c r="D87" s="34">
        <v>1</v>
      </c>
      <c r="E87" s="34">
        <v>0</v>
      </c>
      <c r="F87" s="34">
        <v>1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2</v>
      </c>
    </row>
    <row r="88" spans="1:14" ht="15.5" x14ac:dyDescent="0.2">
      <c r="A88" s="7" t="s">
        <v>390</v>
      </c>
      <c r="B88" s="33">
        <f t="shared" si="3"/>
        <v>1</v>
      </c>
      <c r="C88" s="35">
        <v>0</v>
      </c>
      <c r="D88" s="34">
        <v>1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</row>
    <row r="89" spans="1:14" ht="15.5" x14ac:dyDescent="0.2">
      <c r="A89" s="7" t="s">
        <v>117</v>
      </c>
      <c r="B89" s="33">
        <f t="shared" si="3"/>
        <v>13</v>
      </c>
      <c r="C89" s="35">
        <v>3</v>
      </c>
      <c r="D89" s="34">
        <v>3</v>
      </c>
      <c r="E89" s="34">
        <v>0</v>
      </c>
      <c r="F89" s="34">
        <v>1</v>
      </c>
      <c r="G89" s="34">
        <v>1</v>
      </c>
      <c r="H89" s="34">
        <v>0</v>
      </c>
      <c r="I89" s="34">
        <v>0</v>
      </c>
      <c r="J89" s="34">
        <v>2</v>
      </c>
      <c r="K89" s="34">
        <v>1</v>
      </c>
      <c r="L89" s="34">
        <v>1</v>
      </c>
      <c r="M89" s="34">
        <v>1</v>
      </c>
      <c r="N89" s="34">
        <v>0</v>
      </c>
    </row>
    <row r="90" spans="1:14" ht="15.5" x14ac:dyDescent="0.2">
      <c r="A90" s="7" t="s">
        <v>118</v>
      </c>
      <c r="B90" s="33">
        <f t="shared" si="3"/>
        <v>10</v>
      </c>
      <c r="C90" s="35">
        <v>1</v>
      </c>
      <c r="D90" s="34">
        <v>2</v>
      </c>
      <c r="E90" s="34">
        <v>0</v>
      </c>
      <c r="F90" s="34">
        <v>0</v>
      </c>
      <c r="G90" s="34">
        <v>1</v>
      </c>
      <c r="H90" s="34">
        <v>1</v>
      </c>
      <c r="I90" s="34">
        <v>0</v>
      </c>
      <c r="J90" s="34">
        <v>0</v>
      </c>
      <c r="K90" s="34">
        <v>1</v>
      </c>
      <c r="L90" s="34">
        <v>1</v>
      </c>
      <c r="M90" s="34">
        <v>1</v>
      </c>
      <c r="N90" s="34">
        <v>2</v>
      </c>
    </row>
    <row r="91" spans="1:14" ht="15.5" x14ac:dyDescent="0.2">
      <c r="A91" s="7" t="s">
        <v>410</v>
      </c>
      <c r="B91" s="33">
        <f t="shared" si="3"/>
        <v>16</v>
      </c>
      <c r="C91" s="35">
        <v>0</v>
      </c>
      <c r="D91" s="34">
        <v>4</v>
      </c>
      <c r="E91" s="34">
        <v>0</v>
      </c>
      <c r="F91" s="34">
        <v>1</v>
      </c>
      <c r="G91" s="34">
        <v>3</v>
      </c>
      <c r="H91" s="34">
        <v>1</v>
      </c>
      <c r="I91" s="34">
        <v>1</v>
      </c>
      <c r="J91" s="34">
        <v>2</v>
      </c>
      <c r="K91" s="34">
        <v>0</v>
      </c>
      <c r="L91" s="34">
        <v>2</v>
      </c>
      <c r="M91" s="34">
        <v>1</v>
      </c>
      <c r="N91" s="34">
        <v>1</v>
      </c>
    </row>
    <row r="92" spans="1:14" ht="15.5" x14ac:dyDescent="0.2">
      <c r="A92" s="7" t="s">
        <v>119</v>
      </c>
      <c r="B92" s="33">
        <f t="shared" si="3"/>
        <v>1232</v>
      </c>
      <c r="C92" s="35">
        <v>93</v>
      </c>
      <c r="D92" s="34">
        <v>55</v>
      </c>
      <c r="E92" s="34">
        <v>49</v>
      </c>
      <c r="F92" s="34">
        <v>80</v>
      </c>
      <c r="G92" s="34">
        <v>148</v>
      </c>
      <c r="H92" s="34">
        <v>146</v>
      </c>
      <c r="I92" s="34">
        <v>113</v>
      </c>
      <c r="J92" s="34">
        <v>102</v>
      </c>
      <c r="K92" s="34">
        <v>118</v>
      </c>
      <c r="L92" s="34">
        <v>109</v>
      </c>
      <c r="M92" s="34">
        <v>87</v>
      </c>
      <c r="N92" s="34">
        <v>132</v>
      </c>
    </row>
    <row r="93" spans="1:14" ht="15.5" x14ac:dyDescent="0.2">
      <c r="A93" s="7" t="s">
        <v>120</v>
      </c>
      <c r="B93" s="33">
        <f t="shared" si="3"/>
        <v>43</v>
      </c>
      <c r="C93" s="35">
        <v>0</v>
      </c>
      <c r="D93" s="34">
        <v>1</v>
      </c>
      <c r="E93" s="34">
        <v>0</v>
      </c>
      <c r="F93" s="34">
        <v>1</v>
      </c>
      <c r="G93" s="34">
        <v>3</v>
      </c>
      <c r="H93" s="34">
        <v>14</v>
      </c>
      <c r="I93" s="34">
        <v>2</v>
      </c>
      <c r="J93" s="34">
        <v>8</v>
      </c>
      <c r="K93" s="34">
        <v>6</v>
      </c>
      <c r="L93" s="34">
        <v>2</v>
      </c>
      <c r="M93" s="34">
        <v>2</v>
      </c>
      <c r="N93" s="34">
        <v>4</v>
      </c>
    </row>
    <row r="94" spans="1:14" ht="15.5" x14ac:dyDescent="0.2">
      <c r="A94" s="7" t="s">
        <v>446</v>
      </c>
      <c r="B94" s="33">
        <f t="shared" si="3"/>
        <v>1868</v>
      </c>
      <c r="C94" s="35">
        <v>178</v>
      </c>
      <c r="D94" s="34">
        <v>194</v>
      </c>
      <c r="E94" s="34">
        <v>163</v>
      </c>
      <c r="F94" s="34">
        <v>107</v>
      </c>
      <c r="G94" s="34">
        <v>159</v>
      </c>
      <c r="H94" s="34">
        <v>143</v>
      </c>
      <c r="I94" s="34">
        <v>158</v>
      </c>
      <c r="J94" s="34">
        <v>155</v>
      </c>
      <c r="K94" s="34">
        <v>171</v>
      </c>
      <c r="L94" s="34">
        <v>156</v>
      </c>
      <c r="M94" s="34">
        <v>156</v>
      </c>
      <c r="N94" s="34">
        <v>128</v>
      </c>
    </row>
    <row r="95" spans="1:14" ht="15.5" x14ac:dyDescent="0.2">
      <c r="A95" s="7" t="s">
        <v>121</v>
      </c>
      <c r="B95" s="33">
        <f t="shared" si="3"/>
        <v>423</v>
      </c>
      <c r="C95" s="35">
        <v>33</v>
      </c>
      <c r="D95" s="34">
        <v>37</v>
      </c>
      <c r="E95" s="34">
        <v>39</v>
      </c>
      <c r="F95" s="34">
        <v>22</v>
      </c>
      <c r="G95" s="34">
        <v>28</v>
      </c>
      <c r="H95" s="34">
        <v>28</v>
      </c>
      <c r="I95" s="34">
        <v>42</v>
      </c>
      <c r="J95" s="34">
        <v>34</v>
      </c>
      <c r="K95" s="34">
        <v>36</v>
      </c>
      <c r="L95" s="34">
        <v>38</v>
      </c>
      <c r="M95" s="34">
        <v>36</v>
      </c>
      <c r="N95" s="34">
        <v>50</v>
      </c>
    </row>
    <row r="96" spans="1:14" ht="15.5" x14ac:dyDescent="0.2">
      <c r="A96" s="7" t="s">
        <v>122</v>
      </c>
      <c r="B96" s="33">
        <f t="shared" si="3"/>
        <v>520</v>
      </c>
      <c r="C96" s="35">
        <v>42</v>
      </c>
      <c r="D96" s="34">
        <v>39</v>
      </c>
      <c r="E96" s="34">
        <v>40</v>
      </c>
      <c r="F96" s="34">
        <v>35</v>
      </c>
      <c r="G96" s="34">
        <v>43</v>
      </c>
      <c r="H96" s="34">
        <v>41</v>
      </c>
      <c r="I96" s="34">
        <v>44</v>
      </c>
      <c r="J96" s="34">
        <v>39</v>
      </c>
      <c r="K96" s="34">
        <v>48</v>
      </c>
      <c r="L96" s="34">
        <v>53</v>
      </c>
      <c r="M96" s="34">
        <v>53</v>
      </c>
      <c r="N96" s="34">
        <v>43</v>
      </c>
    </row>
    <row r="97" spans="1:14" ht="15.5" x14ac:dyDescent="0.2">
      <c r="A97" s="7" t="s">
        <v>123</v>
      </c>
      <c r="B97" s="33">
        <f t="shared" si="3"/>
        <v>12034</v>
      </c>
      <c r="C97" s="35">
        <v>1459</v>
      </c>
      <c r="D97" s="34">
        <v>1340</v>
      </c>
      <c r="E97" s="34">
        <v>1026</v>
      </c>
      <c r="F97" s="34">
        <v>553</v>
      </c>
      <c r="G97" s="34">
        <v>849</v>
      </c>
      <c r="H97" s="34">
        <v>841</v>
      </c>
      <c r="I97" s="34">
        <v>800</v>
      </c>
      <c r="J97" s="34">
        <v>946</v>
      </c>
      <c r="K97" s="34">
        <v>1013</v>
      </c>
      <c r="L97" s="34">
        <v>1128</v>
      </c>
      <c r="M97" s="34">
        <v>988</v>
      </c>
      <c r="N97" s="34">
        <v>1091</v>
      </c>
    </row>
    <row r="98" spans="1:14" ht="15.5" x14ac:dyDescent="0.2">
      <c r="A98" s="7" t="s">
        <v>433</v>
      </c>
      <c r="B98" s="33">
        <f t="shared" si="3"/>
        <v>41</v>
      </c>
      <c r="C98" s="35">
        <v>12</v>
      </c>
      <c r="D98" s="34">
        <v>9</v>
      </c>
      <c r="E98" s="34">
        <v>2</v>
      </c>
      <c r="F98" s="34">
        <v>2</v>
      </c>
      <c r="G98" s="34">
        <v>3</v>
      </c>
      <c r="H98" s="34">
        <v>2</v>
      </c>
      <c r="I98" s="34">
        <v>2</v>
      </c>
      <c r="J98" s="34">
        <v>0</v>
      </c>
      <c r="K98" s="34">
        <v>1</v>
      </c>
      <c r="L98" s="34">
        <v>5</v>
      </c>
      <c r="M98" s="34">
        <v>1</v>
      </c>
      <c r="N98" s="34">
        <v>2</v>
      </c>
    </row>
    <row r="99" spans="1:14" ht="15.5" x14ac:dyDescent="0.2">
      <c r="A99" s="7" t="s">
        <v>477</v>
      </c>
      <c r="B99" s="33">
        <f t="shared" si="3"/>
        <v>15</v>
      </c>
      <c r="C99" s="35">
        <v>2</v>
      </c>
      <c r="D99" s="34">
        <v>1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2</v>
      </c>
      <c r="K99" s="34">
        <v>1</v>
      </c>
      <c r="L99" s="34">
        <v>7</v>
      </c>
      <c r="M99" s="34">
        <v>0</v>
      </c>
      <c r="N99" s="34">
        <v>2</v>
      </c>
    </row>
    <row r="100" spans="1:14" ht="15.5" x14ac:dyDescent="0.2">
      <c r="A100" s="7" t="s">
        <v>124</v>
      </c>
      <c r="B100" s="33">
        <f t="shared" si="3"/>
        <v>448</v>
      </c>
      <c r="C100" s="35">
        <v>28</v>
      </c>
      <c r="D100" s="34">
        <v>42</v>
      </c>
      <c r="E100" s="34">
        <v>29</v>
      </c>
      <c r="F100" s="34">
        <v>31</v>
      </c>
      <c r="G100" s="34">
        <v>38</v>
      </c>
      <c r="H100" s="34">
        <v>35</v>
      </c>
      <c r="I100" s="34">
        <v>34</v>
      </c>
      <c r="J100" s="34">
        <v>44</v>
      </c>
      <c r="K100" s="34">
        <v>47</v>
      </c>
      <c r="L100" s="34">
        <v>35</v>
      </c>
      <c r="M100" s="34">
        <v>47</v>
      </c>
      <c r="N100" s="34">
        <v>38</v>
      </c>
    </row>
    <row r="101" spans="1:14" ht="15.5" x14ac:dyDescent="0.2">
      <c r="A101" s="7" t="s">
        <v>125</v>
      </c>
      <c r="B101" s="33">
        <f t="shared" si="3"/>
        <v>236</v>
      </c>
      <c r="C101" s="35">
        <v>15</v>
      </c>
      <c r="D101" s="34">
        <v>38</v>
      </c>
      <c r="E101" s="34">
        <v>44</v>
      </c>
      <c r="F101" s="34">
        <v>18</v>
      </c>
      <c r="G101" s="34">
        <v>18</v>
      </c>
      <c r="H101" s="34">
        <v>15</v>
      </c>
      <c r="I101" s="34">
        <v>13</v>
      </c>
      <c r="J101" s="34">
        <v>17</v>
      </c>
      <c r="K101" s="34">
        <v>18</v>
      </c>
      <c r="L101" s="34">
        <v>19</v>
      </c>
      <c r="M101" s="34">
        <v>12</v>
      </c>
      <c r="N101" s="34">
        <v>9</v>
      </c>
    </row>
    <row r="102" spans="1:14" ht="15.5" x14ac:dyDescent="0.2">
      <c r="A102" s="7" t="s">
        <v>478</v>
      </c>
      <c r="B102" s="33">
        <f t="shared" si="3"/>
        <v>11</v>
      </c>
      <c r="C102" s="35">
        <v>0</v>
      </c>
      <c r="D102" s="34">
        <v>0</v>
      </c>
      <c r="E102" s="34">
        <v>1</v>
      </c>
      <c r="F102" s="34">
        <v>2</v>
      </c>
      <c r="G102" s="34">
        <v>0</v>
      </c>
      <c r="H102" s="34">
        <v>3</v>
      </c>
      <c r="I102" s="34">
        <v>1</v>
      </c>
      <c r="J102" s="34">
        <v>0</v>
      </c>
      <c r="K102" s="34">
        <v>3</v>
      </c>
      <c r="L102" s="34">
        <v>0</v>
      </c>
      <c r="M102" s="34">
        <v>1</v>
      </c>
      <c r="N102" s="34">
        <v>0</v>
      </c>
    </row>
    <row r="103" spans="1:14" ht="15.5" x14ac:dyDescent="0.2">
      <c r="A103" s="7" t="s">
        <v>126</v>
      </c>
      <c r="B103" s="33">
        <f t="shared" si="3"/>
        <v>14</v>
      </c>
      <c r="C103" s="35">
        <v>3</v>
      </c>
      <c r="D103" s="34">
        <v>1</v>
      </c>
      <c r="E103" s="34">
        <v>2</v>
      </c>
      <c r="F103" s="34">
        <v>0</v>
      </c>
      <c r="G103" s="34">
        <v>2</v>
      </c>
      <c r="H103" s="34">
        <v>1</v>
      </c>
      <c r="I103" s="34">
        <v>1</v>
      </c>
      <c r="J103" s="34">
        <v>0</v>
      </c>
      <c r="K103" s="34">
        <v>2</v>
      </c>
      <c r="L103" s="34">
        <v>0</v>
      </c>
      <c r="M103" s="34">
        <v>1</v>
      </c>
      <c r="N103" s="34">
        <v>1</v>
      </c>
    </row>
    <row r="104" spans="1:14" ht="15.5" x14ac:dyDescent="0.2">
      <c r="A104" s="7" t="s">
        <v>127</v>
      </c>
      <c r="B104" s="33">
        <f t="shared" si="3"/>
        <v>18</v>
      </c>
      <c r="C104" s="35">
        <v>4</v>
      </c>
      <c r="D104" s="34">
        <v>2</v>
      </c>
      <c r="E104" s="34">
        <v>0</v>
      </c>
      <c r="F104" s="34">
        <v>1</v>
      </c>
      <c r="G104" s="34">
        <v>2</v>
      </c>
      <c r="H104" s="34">
        <v>0</v>
      </c>
      <c r="I104" s="34">
        <v>3</v>
      </c>
      <c r="J104" s="34">
        <v>1</v>
      </c>
      <c r="K104" s="34">
        <v>0</v>
      </c>
      <c r="L104" s="34">
        <v>3</v>
      </c>
      <c r="M104" s="34">
        <v>2</v>
      </c>
      <c r="N104" s="34">
        <v>0</v>
      </c>
    </row>
    <row r="105" spans="1:14" ht="15.5" x14ac:dyDescent="0.2">
      <c r="A105" s="7" t="s">
        <v>479</v>
      </c>
      <c r="B105" s="33">
        <f t="shared" si="3"/>
        <v>6</v>
      </c>
      <c r="C105" s="35">
        <v>0</v>
      </c>
      <c r="D105" s="34">
        <v>1</v>
      </c>
      <c r="E105" s="34">
        <v>0</v>
      </c>
      <c r="F105" s="34">
        <v>0</v>
      </c>
      <c r="G105" s="34">
        <v>0</v>
      </c>
      <c r="H105" s="34">
        <v>3</v>
      </c>
      <c r="I105" s="34">
        <v>0</v>
      </c>
      <c r="J105" s="34">
        <v>0</v>
      </c>
      <c r="K105" s="34">
        <v>0</v>
      </c>
      <c r="L105" s="34">
        <v>0</v>
      </c>
      <c r="M105" s="34">
        <v>2</v>
      </c>
      <c r="N105" s="34">
        <v>0</v>
      </c>
    </row>
    <row r="106" spans="1:14" ht="15.5" x14ac:dyDescent="0.2">
      <c r="A106" s="7" t="s">
        <v>400</v>
      </c>
      <c r="B106" s="33">
        <f t="shared" si="3"/>
        <v>56</v>
      </c>
      <c r="C106" s="35">
        <v>6</v>
      </c>
      <c r="D106" s="34">
        <v>6</v>
      </c>
      <c r="E106" s="34">
        <v>4</v>
      </c>
      <c r="F106" s="34">
        <v>1</v>
      </c>
      <c r="G106" s="34">
        <v>3</v>
      </c>
      <c r="H106" s="34">
        <v>3</v>
      </c>
      <c r="I106" s="34">
        <v>3</v>
      </c>
      <c r="J106" s="34">
        <v>2</v>
      </c>
      <c r="K106" s="34">
        <v>7</v>
      </c>
      <c r="L106" s="34">
        <v>5</v>
      </c>
      <c r="M106" s="34">
        <v>9</v>
      </c>
      <c r="N106" s="34">
        <v>7</v>
      </c>
    </row>
    <row r="107" spans="1:14" ht="15.5" x14ac:dyDescent="0.2">
      <c r="A107" s="7" t="s">
        <v>391</v>
      </c>
      <c r="B107" s="33">
        <f t="shared" si="3"/>
        <v>10</v>
      </c>
      <c r="C107" s="35">
        <v>2</v>
      </c>
      <c r="D107" s="34">
        <v>3</v>
      </c>
      <c r="E107" s="34">
        <v>0</v>
      </c>
      <c r="F107" s="34">
        <v>2</v>
      </c>
      <c r="G107" s="34">
        <v>0</v>
      </c>
      <c r="H107" s="34">
        <v>1</v>
      </c>
      <c r="I107" s="34">
        <v>0</v>
      </c>
      <c r="J107" s="34">
        <v>1</v>
      </c>
      <c r="K107" s="34">
        <v>0</v>
      </c>
      <c r="L107" s="34">
        <v>1</v>
      </c>
      <c r="M107" s="34">
        <v>0</v>
      </c>
      <c r="N107" s="34">
        <v>0</v>
      </c>
    </row>
    <row r="108" spans="1:14" ht="15.5" x14ac:dyDescent="0.2">
      <c r="A108" s="7" t="s">
        <v>447</v>
      </c>
      <c r="B108" s="33">
        <f t="shared" si="3"/>
        <v>12</v>
      </c>
      <c r="C108" s="35">
        <v>1</v>
      </c>
      <c r="D108" s="34">
        <v>0</v>
      </c>
      <c r="E108" s="34">
        <v>0</v>
      </c>
      <c r="F108" s="34">
        <v>3</v>
      </c>
      <c r="G108" s="34">
        <v>0</v>
      </c>
      <c r="H108" s="34">
        <v>3</v>
      </c>
      <c r="I108" s="34">
        <v>1</v>
      </c>
      <c r="J108" s="34">
        <v>0</v>
      </c>
      <c r="K108" s="34">
        <v>1</v>
      </c>
      <c r="L108" s="34">
        <v>1</v>
      </c>
      <c r="M108" s="34">
        <v>0</v>
      </c>
      <c r="N108" s="34">
        <v>2</v>
      </c>
    </row>
    <row r="109" spans="1:14" ht="15.5" x14ac:dyDescent="0.2">
      <c r="A109" s="7" t="s">
        <v>448</v>
      </c>
      <c r="B109" s="33">
        <f t="shared" si="3"/>
        <v>3</v>
      </c>
      <c r="C109" s="35">
        <v>0</v>
      </c>
      <c r="D109" s="34">
        <v>1</v>
      </c>
      <c r="E109" s="34">
        <v>0</v>
      </c>
      <c r="F109" s="34">
        <v>0</v>
      </c>
      <c r="G109" s="34">
        <v>2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</row>
    <row r="110" spans="1:14" ht="15.5" x14ac:dyDescent="0.2">
      <c r="A110" s="7" t="s">
        <v>128</v>
      </c>
      <c r="B110" s="33">
        <f t="shared" si="3"/>
        <v>14</v>
      </c>
      <c r="C110" s="35">
        <v>1</v>
      </c>
      <c r="D110" s="34">
        <v>3</v>
      </c>
      <c r="E110" s="34">
        <v>0</v>
      </c>
      <c r="F110" s="34">
        <v>0</v>
      </c>
      <c r="G110" s="34">
        <v>2</v>
      </c>
      <c r="H110" s="34">
        <v>1</v>
      </c>
      <c r="I110" s="34">
        <v>0</v>
      </c>
      <c r="J110" s="34">
        <v>1</v>
      </c>
      <c r="K110" s="34">
        <v>0</v>
      </c>
      <c r="L110" s="34">
        <v>1</v>
      </c>
      <c r="M110" s="34">
        <v>2</v>
      </c>
      <c r="N110" s="34">
        <v>3</v>
      </c>
    </row>
    <row r="111" spans="1:14" ht="15.5" x14ac:dyDescent="0.2">
      <c r="A111" s="7" t="s">
        <v>449</v>
      </c>
      <c r="B111" s="33">
        <f t="shared" si="3"/>
        <v>50</v>
      </c>
      <c r="C111" s="35">
        <v>5</v>
      </c>
      <c r="D111" s="34">
        <v>9</v>
      </c>
      <c r="E111" s="34">
        <v>4</v>
      </c>
      <c r="F111" s="34">
        <v>1</v>
      </c>
      <c r="G111" s="34">
        <v>5</v>
      </c>
      <c r="H111" s="34">
        <v>4</v>
      </c>
      <c r="I111" s="34">
        <v>6</v>
      </c>
      <c r="J111" s="34">
        <v>5</v>
      </c>
      <c r="K111" s="34">
        <v>6</v>
      </c>
      <c r="L111" s="34">
        <v>4</v>
      </c>
      <c r="M111" s="34">
        <v>1</v>
      </c>
      <c r="N111" s="34">
        <v>0</v>
      </c>
    </row>
    <row r="112" spans="1:14" ht="15.5" x14ac:dyDescent="0.2">
      <c r="A112" s="7" t="s">
        <v>401</v>
      </c>
      <c r="B112" s="33">
        <f t="shared" si="3"/>
        <v>108</v>
      </c>
      <c r="C112" s="35">
        <v>3</v>
      </c>
      <c r="D112" s="34">
        <v>6</v>
      </c>
      <c r="E112" s="34">
        <v>3</v>
      </c>
      <c r="F112" s="34">
        <v>2</v>
      </c>
      <c r="G112" s="34">
        <v>9</v>
      </c>
      <c r="H112" s="34">
        <v>16</v>
      </c>
      <c r="I112" s="34">
        <v>16</v>
      </c>
      <c r="J112" s="34">
        <v>9</v>
      </c>
      <c r="K112" s="34">
        <v>14</v>
      </c>
      <c r="L112" s="34">
        <v>16</v>
      </c>
      <c r="M112" s="34">
        <v>8</v>
      </c>
      <c r="N112" s="34">
        <v>6</v>
      </c>
    </row>
    <row r="113" spans="1:14" ht="15.5" x14ac:dyDescent="0.2">
      <c r="A113" s="7" t="s">
        <v>450</v>
      </c>
      <c r="B113" s="33">
        <f t="shared" si="3"/>
        <v>163</v>
      </c>
      <c r="C113" s="35">
        <v>10</v>
      </c>
      <c r="D113" s="34">
        <v>15</v>
      </c>
      <c r="E113" s="34">
        <v>11</v>
      </c>
      <c r="F113" s="34">
        <v>8</v>
      </c>
      <c r="G113" s="34">
        <v>18</v>
      </c>
      <c r="H113" s="34">
        <v>15</v>
      </c>
      <c r="I113" s="34">
        <v>15</v>
      </c>
      <c r="J113" s="34">
        <v>14</v>
      </c>
      <c r="K113" s="34">
        <v>20</v>
      </c>
      <c r="L113" s="34">
        <v>12</v>
      </c>
      <c r="M113" s="34">
        <v>16</v>
      </c>
      <c r="N113" s="34">
        <v>9</v>
      </c>
    </row>
    <row r="114" spans="1:14" ht="15.5" x14ac:dyDescent="0.2">
      <c r="A114" s="7" t="s">
        <v>129</v>
      </c>
      <c r="B114" s="33">
        <f t="shared" si="3"/>
        <v>13</v>
      </c>
      <c r="C114" s="35">
        <v>1</v>
      </c>
      <c r="D114" s="34">
        <v>3</v>
      </c>
      <c r="E114" s="34">
        <v>0</v>
      </c>
      <c r="F114" s="34">
        <v>2</v>
      </c>
      <c r="G114" s="34">
        <v>3</v>
      </c>
      <c r="H114" s="34">
        <v>1</v>
      </c>
      <c r="I114" s="34">
        <v>0</v>
      </c>
      <c r="J114" s="34">
        <v>1</v>
      </c>
      <c r="K114" s="34">
        <v>1</v>
      </c>
      <c r="L114" s="34">
        <v>0</v>
      </c>
      <c r="M114" s="34">
        <v>1</v>
      </c>
      <c r="N114" s="34">
        <v>0</v>
      </c>
    </row>
    <row r="115" spans="1:14" ht="15.5" x14ac:dyDescent="0.2">
      <c r="A115" s="7" t="s">
        <v>130</v>
      </c>
      <c r="B115" s="33">
        <f t="shared" si="3"/>
        <v>1</v>
      </c>
      <c r="C115" s="35">
        <v>0</v>
      </c>
      <c r="D115" s="34">
        <v>1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</row>
    <row r="116" spans="1:14" ht="15.5" x14ac:dyDescent="0.2">
      <c r="A116" s="7" t="s">
        <v>402</v>
      </c>
      <c r="B116" s="33">
        <f t="shared" si="3"/>
        <v>6</v>
      </c>
      <c r="C116" s="35">
        <v>0</v>
      </c>
      <c r="D116" s="34">
        <v>0</v>
      </c>
      <c r="E116" s="34">
        <v>2</v>
      </c>
      <c r="F116" s="34">
        <v>0</v>
      </c>
      <c r="G116" s="34">
        <v>1</v>
      </c>
      <c r="H116" s="34">
        <v>0</v>
      </c>
      <c r="I116" s="34">
        <v>0</v>
      </c>
      <c r="J116" s="34">
        <v>0</v>
      </c>
      <c r="K116" s="34">
        <v>0</v>
      </c>
      <c r="L116" s="34">
        <v>2</v>
      </c>
      <c r="M116" s="34">
        <v>0</v>
      </c>
      <c r="N116" s="34">
        <v>1</v>
      </c>
    </row>
    <row r="117" spans="1:14" ht="15.5" x14ac:dyDescent="0.2">
      <c r="A117" s="7" t="s">
        <v>480</v>
      </c>
      <c r="B117" s="33">
        <f t="shared" si="3"/>
        <v>2</v>
      </c>
      <c r="C117" s="35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1</v>
      </c>
      <c r="I117" s="34">
        <v>0</v>
      </c>
      <c r="J117" s="34">
        <v>0</v>
      </c>
      <c r="K117" s="34">
        <v>0</v>
      </c>
      <c r="L117" s="34">
        <v>1</v>
      </c>
      <c r="M117" s="34">
        <v>0</v>
      </c>
      <c r="N117" s="34">
        <v>0</v>
      </c>
    </row>
    <row r="118" spans="1:14" ht="15.5" x14ac:dyDescent="0.2">
      <c r="A118" s="7" t="s">
        <v>412</v>
      </c>
      <c r="B118" s="33">
        <f t="shared" si="3"/>
        <v>54</v>
      </c>
      <c r="C118" s="35">
        <v>5</v>
      </c>
      <c r="D118" s="34">
        <v>3</v>
      </c>
      <c r="E118" s="34">
        <v>10</v>
      </c>
      <c r="F118" s="34">
        <v>3</v>
      </c>
      <c r="G118" s="34">
        <v>10</v>
      </c>
      <c r="H118" s="34">
        <v>5</v>
      </c>
      <c r="I118" s="34">
        <v>4</v>
      </c>
      <c r="J118" s="34">
        <v>4</v>
      </c>
      <c r="K118" s="34">
        <v>2</v>
      </c>
      <c r="L118" s="34">
        <v>0</v>
      </c>
      <c r="M118" s="34">
        <v>3</v>
      </c>
      <c r="N118" s="34">
        <v>5</v>
      </c>
    </row>
    <row r="119" spans="1:14" ht="15.5" x14ac:dyDescent="0.2">
      <c r="A119" s="7" t="s">
        <v>131</v>
      </c>
      <c r="B119" s="33">
        <f t="shared" si="3"/>
        <v>9</v>
      </c>
      <c r="C119" s="35">
        <v>2</v>
      </c>
      <c r="D119" s="34">
        <v>4</v>
      </c>
      <c r="E119" s="34">
        <v>0</v>
      </c>
      <c r="F119" s="34">
        <v>0</v>
      </c>
      <c r="G119" s="34">
        <v>0</v>
      </c>
      <c r="H119" s="34">
        <v>0</v>
      </c>
      <c r="I119" s="34">
        <v>1</v>
      </c>
      <c r="J119" s="34">
        <v>0</v>
      </c>
      <c r="K119" s="34">
        <v>0</v>
      </c>
      <c r="L119" s="34">
        <v>2</v>
      </c>
      <c r="M119" s="34">
        <v>0</v>
      </c>
      <c r="N119" s="34">
        <v>0</v>
      </c>
    </row>
    <row r="120" spans="1:14" ht="15.5" x14ac:dyDescent="0.2">
      <c r="A120" s="7" t="s">
        <v>132</v>
      </c>
      <c r="B120" s="33">
        <f t="shared" si="3"/>
        <v>468</v>
      </c>
      <c r="C120" s="35">
        <v>24</v>
      </c>
      <c r="D120" s="34">
        <v>30</v>
      </c>
      <c r="E120" s="34">
        <v>32</v>
      </c>
      <c r="F120" s="34">
        <v>38</v>
      </c>
      <c r="G120" s="34">
        <v>46</v>
      </c>
      <c r="H120" s="34">
        <v>34</v>
      </c>
      <c r="I120" s="34">
        <v>48</v>
      </c>
      <c r="J120" s="34">
        <v>61</v>
      </c>
      <c r="K120" s="34">
        <v>45</v>
      </c>
      <c r="L120" s="34">
        <v>46</v>
      </c>
      <c r="M120" s="34">
        <v>39</v>
      </c>
      <c r="N120" s="34">
        <v>25</v>
      </c>
    </row>
    <row r="121" spans="1:14" ht="15.5" x14ac:dyDescent="0.2">
      <c r="A121" s="7" t="s">
        <v>403</v>
      </c>
      <c r="B121" s="33">
        <f t="shared" si="3"/>
        <v>30</v>
      </c>
      <c r="C121" s="35">
        <v>6</v>
      </c>
      <c r="D121" s="34">
        <v>4</v>
      </c>
      <c r="E121" s="34">
        <v>2</v>
      </c>
      <c r="F121" s="34">
        <v>2</v>
      </c>
      <c r="G121" s="34">
        <v>3</v>
      </c>
      <c r="H121" s="34">
        <v>2</v>
      </c>
      <c r="I121" s="34">
        <v>1</v>
      </c>
      <c r="J121" s="34">
        <v>0</v>
      </c>
      <c r="K121" s="34">
        <v>3</v>
      </c>
      <c r="L121" s="34">
        <v>2</v>
      </c>
      <c r="M121" s="34">
        <v>2</v>
      </c>
      <c r="N121" s="34">
        <v>3</v>
      </c>
    </row>
    <row r="122" spans="1:14" ht="15.5" x14ac:dyDescent="0.2">
      <c r="A122" s="7" t="s">
        <v>133</v>
      </c>
      <c r="B122" s="33">
        <f t="shared" si="3"/>
        <v>12</v>
      </c>
      <c r="C122" s="35">
        <v>0</v>
      </c>
      <c r="D122" s="34">
        <v>1</v>
      </c>
      <c r="E122" s="34">
        <v>1</v>
      </c>
      <c r="F122" s="34">
        <v>1</v>
      </c>
      <c r="G122" s="34">
        <v>0</v>
      </c>
      <c r="H122" s="34">
        <v>4</v>
      </c>
      <c r="I122" s="34">
        <v>1</v>
      </c>
      <c r="J122" s="34">
        <v>0</v>
      </c>
      <c r="K122" s="34">
        <v>0</v>
      </c>
      <c r="L122" s="34">
        <v>3</v>
      </c>
      <c r="M122" s="34">
        <v>0</v>
      </c>
      <c r="N122" s="34">
        <v>1</v>
      </c>
    </row>
    <row r="123" spans="1:14" ht="15.5" x14ac:dyDescent="0.2">
      <c r="A123" s="7" t="s">
        <v>134</v>
      </c>
      <c r="B123" s="33">
        <f t="shared" si="3"/>
        <v>1</v>
      </c>
      <c r="C123" s="35">
        <v>1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</row>
    <row r="124" spans="1:14" ht="15.5" x14ac:dyDescent="0.2">
      <c r="A124" s="7" t="s">
        <v>404</v>
      </c>
      <c r="B124" s="33">
        <f t="shared" si="3"/>
        <v>10</v>
      </c>
      <c r="C124" s="35">
        <v>1</v>
      </c>
      <c r="D124" s="34">
        <v>0</v>
      </c>
      <c r="E124" s="34">
        <v>2</v>
      </c>
      <c r="F124" s="34">
        <v>1</v>
      </c>
      <c r="G124" s="34">
        <v>0</v>
      </c>
      <c r="H124" s="34">
        <v>0</v>
      </c>
      <c r="I124" s="34">
        <v>2</v>
      </c>
      <c r="J124" s="34">
        <v>0</v>
      </c>
      <c r="K124" s="34">
        <v>0</v>
      </c>
      <c r="L124" s="34">
        <v>0</v>
      </c>
      <c r="M124" s="34">
        <v>4</v>
      </c>
      <c r="N124" s="34">
        <v>0</v>
      </c>
    </row>
    <row r="125" spans="1:14" ht="15.5" x14ac:dyDescent="0.2">
      <c r="A125" s="7" t="s">
        <v>426</v>
      </c>
      <c r="B125" s="33">
        <f t="shared" si="3"/>
        <v>5</v>
      </c>
      <c r="C125" s="35">
        <v>0</v>
      </c>
      <c r="D125" s="34">
        <v>0</v>
      </c>
      <c r="E125" s="34">
        <v>2</v>
      </c>
      <c r="F125" s="34">
        <v>0</v>
      </c>
      <c r="G125" s="34">
        <v>1</v>
      </c>
      <c r="H125" s="34">
        <v>0</v>
      </c>
      <c r="I125" s="34">
        <v>1</v>
      </c>
      <c r="J125" s="34">
        <v>0</v>
      </c>
      <c r="K125" s="34">
        <v>0</v>
      </c>
      <c r="L125" s="34">
        <v>0</v>
      </c>
      <c r="M125" s="34">
        <v>0</v>
      </c>
      <c r="N125" s="34">
        <v>1</v>
      </c>
    </row>
    <row r="126" spans="1:14" ht="15.5" x14ac:dyDescent="0.2">
      <c r="A126" s="7" t="s">
        <v>135</v>
      </c>
      <c r="B126" s="33">
        <f t="shared" ref="B126:B143" si="4">SUM(C126:N126)</f>
        <v>3</v>
      </c>
      <c r="C126" s="35">
        <v>1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2</v>
      </c>
      <c r="L126" s="34">
        <v>0</v>
      </c>
      <c r="M126" s="34">
        <v>0</v>
      </c>
      <c r="N126" s="34">
        <v>0</v>
      </c>
    </row>
    <row r="127" spans="1:14" ht="15.5" x14ac:dyDescent="0.2">
      <c r="A127" s="7" t="s">
        <v>411</v>
      </c>
      <c r="B127" s="33">
        <f t="shared" si="4"/>
        <v>1</v>
      </c>
      <c r="C127" s="35">
        <v>0</v>
      </c>
      <c r="D127" s="34">
        <v>0</v>
      </c>
      <c r="E127" s="34">
        <v>0</v>
      </c>
      <c r="F127" s="34">
        <v>0</v>
      </c>
      <c r="G127" s="34">
        <v>1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</row>
    <row r="128" spans="1:14" ht="15.5" x14ac:dyDescent="0.2">
      <c r="A128" s="7" t="s">
        <v>481</v>
      </c>
      <c r="B128" s="33">
        <f t="shared" si="4"/>
        <v>2</v>
      </c>
      <c r="C128" s="35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2</v>
      </c>
      <c r="M128" s="34">
        <v>0</v>
      </c>
      <c r="N128" s="34">
        <v>0</v>
      </c>
    </row>
    <row r="129" spans="1:14" ht="15.5" x14ac:dyDescent="0.2">
      <c r="A129" s="7" t="s">
        <v>413</v>
      </c>
      <c r="B129" s="33">
        <f t="shared" si="4"/>
        <v>3</v>
      </c>
      <c r="C129" s="35">
        <v>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1</v>
      </c>
      <c r="L129" s="34">
        <v>0</v>
      </c>
      <c r="M129" s="34">
        <v>2</v>
      </c>
      <c r="N129" s="34">
        <v>0</v>
      </c>
    </row>
    <row r="130" spans="1:14" ht="15.5" x14ac:dyDescent="0.2">
      <c r="A130" s="7" t="s">
        <v>482</v>
      </c>
      <c r="B130" s="33">
        <f t="shared" si="4"/>
        <v>7</v>
      </c>
      <c r="C130" s="35">
        <v>1</v>
      </c>
      <c r="D130" s="34">
        <v>1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2</v>
      </c>
      <c r="K130" s="34">
        <v>2</v>
      </c>
      <c r="L130" s="34">
        <v>1</v>
      </c>
      <c r="M130" s="34">
        <v>0</v>
      </c>
      <c r="N130" s="34">
        <v>0</v>
      </c>
    </row>
    <row r="131" spans="1:14" ht="15.5" x14ac:dyDescent="0.2">
      <c r="A131" s="7" t="s">
        <v>136</v>
      </c>
      <c r="B131" s="33">
        <f t="shared" si="4"/>
        <v>47</v>
      </c>
      <c r="C131" s="35">
        <v>2</v>
      </c>
      <c r="D131" s="34">
        <v>7</v>
      </c>
      <c r="E131" s="34">
        <v>4</v>
      </c>
      <c r="F131" s="34">
        <v>6</v>
      </c>
      <c r="G131" s="34">
        <v>6</v>
      </c>
      <c r="H131" s="34">
        <v>1</v>
      </c>
      <c r="I131" s="34">
        <v>6</v>
      </c>
      <c r="J131" s="34">
        <v>4</v>
      </c>
      <c r="K131" s="34">
        <v>0</v>
      </c>
      <c r="L131" s="34">
        <v>3</v>
      </c>
      <c r="M131" s="34">
        <v>2</v>
      </c>
      <c r="N131" s="34">
        <v>6</v>
      </c>
    </row>
    <row r="132" spans="1:14" ht="15.5" x14ac:dyDescent="0.2">
      <c r="A132" s="7" t="s">
        <v>137</v>
      </c>
      <c r="B132" s="33">
        <f t="shared" si="4"/>
        <v>900</v>
      </c>
      <c r="C132" s="35">
        <v>74</v>
      </c>
      <c r="D132" s="34">
        <v>64</v>
      </c>
      <c r="E132" s="34">
        <v>89</v>
      </c>
      <c r="F132" s="34">
        <v>76</v>
      </c>
      <c r="G132" s="34">
        <v>53</v>
      </c>
      <c r="H132" s="34">
        <v>71</v>
      </c>
      <c r="I132" s="34">
        <v>67</v>
      </c>
      <c r="J132" s="34">
        <v>85</v>
      </c>
      <c r="K132" s="34">
        <v>85</v>
      </c>
      <c r="L132" s="34">
        <v>79</v>
      </c>
      <c r="M132" s="34">
        <v>80</v>
      </c>
      <c r="N132" s="34">
        <v>77</v>
      </c>
    </row>
    <row r="133" spans="1:14" ht="15.5" x14ac:dyDescent="0.2">
      <c r="A133" s="7" t="s">
        <v>138</v>
      </c>
      <c r="B133" s="33">
        <f t="shared" si="4"/>
        <v>11</v>
      </c>
      <c r="C133" s="35">
        <v>0</v>
      </c>
      <c r="D133" s="34">
        <v>0</v>
      </c>
      <c r="E133" s="34">
        <v>0</v>
      </c>
      <c r="F133" s="34">
        <v>1</v>
      </c>
      <c r="G133" s="34">
        <v>1</v>
      </c>
      <c r="H133" s="34">
        <v>1</v>
      </c>
      <c r="I133" s="34">
        <v>0</v>
      </c>
      <c r="J133" s="34">
        <v>0</v>
      </c>
      <c r="K133" s="34">
        <v>1</v>
      </c>
      <c r="L133" s="34">
        <v>1</v>
      </c>
      <c r="M133" s="34">
        <v>2</v>
      </c>
      <c r="N133" s="34">
        <v>4</v>
      </c>
    </row>
    <row r="134" spans="1:14" ht="15.5" x14ac:dyDescent="0.2">
      <c r="A134" s="7" t="s">
        <v>139</v>
      </c>
      <c r="B134" s="33">
        <f t="shared" si="4"/>
        <v>12</v>
      </c>
      <c r="C134" s="35">
        <v>1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2</v>
      </c>
      <c r="J134" s="34">
        <v>1</v>
      </c>
      <c r="K134" s="34">
        <v>3</v>
      </c>
      <c r="L134" s="34">
        <v>0</v>
      </c>
      <c r="M134" s="34">
        <v>3</v>
      </c>
      <c r="N134" s="34">
        <v>2</v>
      </c>
    </row>
    <row r="135" spans="1:14" ht="15.5" x14ac:dyDescent="0.2">
      <c r="A135" s="43" t="s">
        <v>140</v>
      </c>
      <c r="B135" s="33">
        <f t="shared" si="4"/>
        <v>827</v>
      </c>
      <c r="C135" s="35">
        <v>84</v>
      </c>
      <c r="D135" s="34">
        <v>102</v>
      </c>
      <c r="E135" s="34">
        <v>65</v>
      </c>
      <c r="F135" s="34">
        <v>45</v>
      </c>
      <c r="G135" s="34">
        <v>42</v>
      </c>
      <c r="H135" s="34">
        <v>67</v>
      </c>
      <c r="I135" s="34">
        <v>52</v>
      </c>
      <c r="J135" s="34">
        <v>72</v>
      </c>
      <c r="K135" s="34">
        <v>77</v>
      </c>
      <c r="L135" s="34">
        <v>77</v>
      </c>
      <c r="M135" s="34">
        <v>74</v>
      </c>
      <c r="N135" s="34">
        <v>70</v>
      </c>
    </row>
    <row r="136" spans="1:14" ht="15.5" x14ac:dyDescent="0.2">
      <c r="A136" s="43" t="s">
        <v>483</v>
      </c>
      <c r="B136" s="33">
        <f t="shared" si="4"/>
        <v>1</v>
      </c>
      <c r="C136" s="35">
        <v>1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</row>
    <row r="137" spans="1:14" ht="15.5" x14ac:dyDescent="0.2">
      <c r="A137" s="7" t="s">
        <v>141</v>
      </c>
      <c r="B137" s="33">
        <f t="shared" si="4"/>
        <v>4</v>
      </c>
      <c r="C137" s="35">
        <v>3</v>
      </c>
      <c r="D137" s="34">
        <v>0</v>
      </c>
      <c r="E137" s="34">
        <v>1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</row>
    <row r="138" spans="1:14" ht="15.5" x14ac:dyDescent="0.2">
      <c r="A138" s="7" t="s">
        <v>451</v>
      </c>
      <c r="B138" s="33">
        <f t="shared" si="4"/>
        <v>172</v>
      </c>
      <c r="C138" s="35">
        <v>9</v>
      </c>
      <c r="D138" s="34">
        <v>11</v>
      </c>
      <c r="E138" s="34">
        <v>14</v>
      </c>
      <c r="F138" s="34">
        <v>22</v>
      </c>
      <c r="G138" s="34">
        <v>16</v>
      </c>
      <c r="H138" s="34">
        <v>15</v>
      </c>
      <c r="I138" s="34">
        <v>17</v>
      </c>
      <c r="J138" s="34">
        <v>9</v>
      </c>
      <c r="K138" s="34">
        <v>11</v>
      </c>
      <c r="L138" s="34">
        <v>11</v>
      </c>
      <c r="M138" s="34">
        <v>20</v>
      </c>
      <c r="N138" s="34">
        <v>17</v>
      </c>
    </row>
    <row r="139" spans="1:14" ht="15.5" x14ac:dyDescent="0.2">
      <c r="A139" s="7" t="s">
        <v>452</v>
      </c>
      <c r="B139" s="33">
        <f t="shared" si="4"/>
        <v>56</v>
      </c>
      <c r="C139" s="35">
        <v>5</v>
      </c>
      <c r="D139" s="34">
        <v>9</v>
      </c>
      <c r="E139" s="34">
        <v>2</v>
      </c>
      <c r="F139" s="34">
        <v>0</v>
      </c>
      <c r="G139" s="34">
        <v>2</v>
      </c>
      <c r="H139" s="34">
        <v>3</v>
      </c>
      <c r="I139" s="34">
        <v>6</v>
      </c>
      <c r="J139" s="34">
        <v>10</v>
      </c>
      <c r="K139" s="34">
        <v>5</v>
      </c>
      <c r="L139" s="34">
        <v>4</v>
      </c>
      <c r="M139" s="34">
        <v>4</v>
      </c>
      <c r="N139" s="34">
        <v>6</v>
      </c>
    </row>
    <row r="140" spans="1:14" ht="15.5" x14ac:dyDescent="0.2">
      <c r="A140" s="7" t="s">
        <v>142</v>
      </c>
      <c r="B140" s="33">
        <f t="shared" si="4"/>
        <v>4</v>
      </c>
      <c r="C140" s="35">
        <v>0</v>
      </c>
      <c r="D140" s="34">
        <v>1</v>
      </c>
      <c r="E140" s="34">
        <v>1</v>
      </c>
      <c r="F140" s="34">
        <v>0</v>
      </c>
      <c r="G140" s="34">
        <v>0</v>
      </c>
      <c r="H140" s="34">
        <v>0</v>
      </c>
      <c r="I140" s="34">
        <v>0</v>
      </c>
      <c r="J140" s="34">
        <v>1</v>
      </c>
      <c r="K140" s="34">
        <v>0</v>
      </c>
      <c r="L140" s="34">
        <v>1</v>
      </c>
      <c r="M140" s="34">
        <v>0</v>
      </c>
      <c r="N140" s="34">
        <v>0</v>
      </c>
    </row>
    <row r="141" spans="1:14" ht="15.5" x14ac:dyDescent="0.2">
      <c r="A141" s="7" t="s">
        <v>453</v>
      </c>
      <c r="B141" s="33">
        <f t="shared" si="4"/>
        <v>6</v>
      </c>
      <c r="C141" s="35">
        <v>0</v>
      </c>
      <c r="D141" s="34">
        <v>2</v>
      </c>
      <c r="E141" s="34">
        <v>1</v>
      </c>
      <c r="F141" s="34">
        <v>1</v>
      </c>
      <c r="G141" s="34">
        <v>1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1</v>
      </c>
    </row>
    <row r="142" spans="1:14" ht="15.5" x14ac:dyDescent="0.2">
      <c r="A142" s="7" t="s">
        <v>454</v>
      </c>
      <c r="B142" s="33">
        <f t="shared" si="4"/>
        <v>25</v>
      </c>
      <c r="C142" s="35">
        <v>3</v>
      </c>
      <c r="D142" s="34">
        <v>1</v>
      </c>
      <c r="E142" s="34">
        <v>1</v>
      </c>
      <c r="F142" s="34">
        <v>0</v>
      </c>
      <c r="G142" s="34">
        <v>2</v>
      </c>
      <c r="H142" s="34">
        <v>2</v>
      </c>
      <c r="I142" s="34">
        <v>2</v>
      </c>
      <c r="J142" s="34">
        <v>2</v>
      </c>
      <c r="K142" s="34">
        <v>4</v>
      </c>
      <c r="L142" s="34">
        <v>4</v>
      </c>
      <c r="M142" s="34">
        <v>2</v>
      </c>
      <c r="N142" s="34">
        <v>2</v>
      </c>
    </row>
    <row r="143" spans="1:14" ht="15.5" x14ac:dyDescent="0.2">
      <c r="A143" s="7" t="s">
        <v>143</v>
      </c>
      <c r="B143" s="33">
        <f t="shared" si="4"/>
        <v>4</v>
      </c>
      <c r="C143" s="35">
        <v>0</v>
      </c>
      <c r="D143" s="34">
        <v>0</v>
      </c>
      <c r="E143" s="34">
        <v>0</v>
      </c>
      <c r="F143" s="34">
        <v>1</v>
      </c>
      <c r="G143" s="34">
        <v>0</v>
      </c>
      <c r="H143" s="34">
        <v>2</v>
      </c>
      <c r="I143" s="34">
        <v>0</v>
      </c>
      <c r="J143" s="34">
        <v>1</v>
      </c>
      <c r="K143" s="34">
        <v>0</v>
      </c>
      <c r="L143" s="34">
        <v>0</v>
      </c>
      <c r="M143" s="34">
        <v>0</v>
      </c>
      <c r="N143" s="34">
        <v>0</v>
      </c>
    </row>
    <row r="144" spans="1:14" ht="15.5" x14ac:dyDescent="0.2">
      <c r="A144" s="7" t="s">
        <v>484</v>
      </c>
      <c r="B144" s="33">
        <f t="shared" ref="B144:B168" si="5">SUM(C144:N144)</f>
        <v>3</v>
      </c>
      <c r="C144" s="35">
        <v>0</v>
      </c>
      <c r="D144" s="34">
        <v>0</v>
      </c>
      <c r="E144" s="34">
        <v>0</v>
      </c>
      <c r="F144" s="34">
        <v>0</v>
      </c>
      <c r="G144" s="34">
        <v>1</v>
      </c>
      <c r="H144" s="34">
        <v>1</v>
      </c>
      <c r="I144" s="34">
        <v>0</v>
      </c>
      <c r="J144" s="34">
        <v>0</v>
      </c>
      <c r="K144" s="34">
        <v>0</v>
      </c>
      <c r="L144" s="34">
        <v>1</v>
      </c>
      <c r="M144" s="34">
        <v>0</v>
      </c>
      <c r="N144" s="34">
        <v>0</v>
      </c>
    </row>
    <row r="145" spans="1:14" ht="15.5" x14ac:dyDescent="0.2">
      <c r="A145" s="7" t="s">
        <v>485</v>
      </c>
      <c r="B145" s="33">
        <f t="shared" si="5"/>
        <v>1</v>
      </c>
      <c r="C145" s="35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1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</row>
    <row r="146" spans="1:14" ht="15.5" x14ac:dyDescent="0.2">
      <c r="A146" s="7" t="s">
        <v>486</v>
      </c>
      <c r="B146" s="33">
        <f t="shared" si="5"/>
        <v>4</v>
      </c>
      <c r="C146" s="35">
        <v>0</v>
      </c>
      <c r="D146" s="34">
        <v>1</v>
      </c>
      <c r="E146" s="34">
        <v>0</v>
      </c>
      <c r="F146" s="34">
        <v>0</v>
      </c>
      <c r="G146" s="34">
        <v>0</v>
      </c>
      <c r="H146" s="34">
        <v>0</v>
      </c>
      <c r="I146" s="34">
        <v>1</v>
      </c>
      <c r="J146" s="34">
        <v>0</v>
      </c>
      <c r="K146" s="34">
        <v>2</v>
      </c>
      <c r="L146" s="34">
        <v>0</v>
      </c>
      <c r="M146" s="34">
        <v>0</v>
      </c>
      <c r="N146" s="34">
        <v>0</v>
      </c>
    </row>
    <row r="147" spans="1:14" ht="15.5" x14ac:dyDescent="0.2">
      <c r="A147" s="7" t="s">
        <v>144</v>
      </c>
      <c r="B147" s="33">
        <f t="shared" si="5"/>
        <v>1</v>
      </c>
      <c r="C147" s="35">
        <v>0</v>
      </c>
      <c r="D147" s="34">
        <v>1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</row>
    <row r="148" spans="1:14" ht="15.5" x14ac:dyDescent="0.2">
      <c r="A148" s="7" t="s">
        <v>145</v>
      </c>
      <c r="B148" s="33">
        <f t="shared" si="5"/>
        <v>45</v>
      </c>
      <c r="C148" s="35">
        <v>3</v>
      </c>
      <c r="D148" s="34">
        <v>4</v>
      </c>
      <c r="E148" s="34">
        <v>4</v>
      </c>
      <c r="F148" s="34">
        <v>1</v>
      </c>
      <c r="G148" s="34">
        <v>5</v>
      </c>
      <c r="H148" s="34">
        <v>3</v>
      </c>
      <c r="I148" s="34">
        <v>0</v>
      </c>
      <c r="J148" s="34">
        <v>7</v>
      </c>
      <c r="K148" s="34">
        <v>4</v>
      </c>
      <c r="L148" s="34">
        <v>2</v>
      </c>
      <c r="M148" s="34">
        <v>6</v>
      </c>
      <c r="N148" s="34">
        <v>6</v>
      </c>
    </row>
    <row r="149" spans="1:14" ht="15.5" x14ac:dyDescent="0.2">
      <c r="A149" s="7" t="s">
        <v>487</v>
      </c>
      <c r="B149" s="33">
        <f t="shared" si="5"/>
        <v>10</v>
      </c>
      <c r="C149" s="35">
        <v>0</v>
      </c>
      <c r="D149" s="34">
        <v>0</v>
      </c>
      <c r="E149" s="34">
        <v>1</v>
      </c>
      <c r="F149" s="34">
        <v>0</v>
      </c>
      <c r="G149" s="34">
        <v>1</v>
      </c>
      <c r="H149" s="34">
        <v>1</v>
      </c>
      <c r="I149" s="34">
        <v>1</v>
      </c>
      <c r="J149" s="34">
        <v>1</v>
      </c>
      <c r="K149" s="34">
        <v>2</v>
      </c>
      <c r="L149" s="34">
        <v>0</v>
      </c>
      <c r="M149" s="34">
        <v>1</v>
      </c>
      <c r="N149" s="34">
        <v>2</v>
      </c>
    </row>
    <row r="150" spans="1:14" ht="15.5" x14ac:dyDescent="0.2">
      <c r="A150" s="7" t="s">
        <v>455</v>
      </c>
      <c r="B150" s="33">
        <f t="shared" si="5"/>
        <v>27</v>
      </c>
      <c r="C150" s="35">
        <v>0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4</v>
      </c>
      <c r="L150" s="34">
        <v>4</v>
      </c>
      <c r="M150" s="34">
        <v>11</v>
      </c>
      <c r="N150" s="34">
        <v>8</v>
      </c>
    </row>
    <row r="151" spans="1:14" ht="15.5" x14ac:dyDescent="0.2">
      <c r="A151" s="7" t="s">
        <v>456</v>
      </c>
      <c r="B151" s="33">
        <f t="shared" si="5"/>
        <v>80</v>
      </c>
      <c r="C151" s="35">
        <v>13</v>
      </c>
      <c r="D151" s="34">
        <v>22</v>
      </c>
      <c r="E151" s="34">
        <v>5</v>
      </c>
      <c r="F151" s="34">
        <v>3</v>
      </c>
      <c r="G151" s="34">
        <v>3</v>
      </c>
      <c r="H151" s="34">
        <v>6</v>
      </c>
      <c r="I151" s="34">
        <v>9</v>
      </c>
      <c r="J151" s="34">
        <v>3</v>
      </c>
      <c r="K151" s="34">
        <v>4</v>
      </c>
      <c r="L151" s="34">
        <v>4</v>
      </c>
      <c r="M151" s="34">
        <v>1</v>
      </c>
      <c r="N151" s="34">
        <v>7</v>
      </c>
    </row>
    <row r="152" spans="1:14" ht="15.5" x14ac:dyDescent="0.2">
      <c r="A152" s="7" t="s">
        <v>457</v>
      </c>
      <c r="B152" s="33">
        <f t="shared" si="5"/>
        <v>4</v>
      </c>
      <c r="C152" s="35">
        <v>2</v>
      </c>
      <c r="D152" s="34">
        <v>0</v>
      </c>
      <c r="E152" s="34">
        <v>0</v>
      </c>
      <c r="F152" s="34">
        <v>1</v>
      </c>
      <c r="G152" s="34">
        <v>0</v>
      </c>
      <c r="H152" s="34">
        <v>0</v>
      </c>
      <c r="I152" s="34">
        <v>0</v>
      </c>
      <c r="J152" s="34">
        <v>1</v>
      </c>
      <c r="K152" s="34">
        <v>0</v>
      </c>
      <c r="L152" s="34">
        <v>0</v>
      </c>
      <c r="M152" s="34">
        <v>0</v>
      </c>
      <c r="N152" s="34">
        <v>0</v>
      </c>
    </row>
    <row r="153" spans="1:14" ht="15.5" x14ac:dyDescent="0.2">
      <c r="A153" s="7" t="s">
        <v>146</v>
      </c>
      <c r="B153" s="33">
        <f t="shared" si="5"/>
        <v>149</v>
      </c>
      <c r="C153" s="35">
        <v>16</v>
      </c>
      <c r="D153" s="34">
        <v>15</v>
      </c>
      <c r="E153" s="34">
        <v>15</v>
      </c>
      <c r="F153" s="34">
        <v>6</v>
      </c>
      <c r="G153" s="34">
        <v>10</v>
      </c>
      <c r="H153" s="34">
        <v>12</v>
      </c>
      <c r="I153" s="34">
        <v>16</v>
      </c>
      <c r="J153" s="34">
        <v>8</v>
      </c>
      <c r="K153" s="34">
        <v>10</v>
      </c>
      <c r="L153" s="34">
        <v>12</v>
      </c>
      <c r="M153" s="34">
        <v>12</v>
      </c>
      <c r="N153" s="34">
        <v>17</v>
      </c>
    </row>
    <row r="154" spans="1:14" ht="15.5" x14ac:dyDescent="0.2">
      <c r="A154" s="7" t="s">
        <v>458</v>
      </c>
      <c r="B154" s="33">
        <f t="shared" si="5"/>
        <v>8</v>
      </c>
      <c r="C154" s="35">
        <v>0</v>
      </c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3</v>
      </c>
      <c r="L154" s="34">
        <v>4</v>
      </c>
      <c r="M154" s="34">
        <v>0</v>
      </c>
      <c r="N154" s="34">
        <v>1</v>
      </c>
    </row>
    <row r="155" spans="1:14" ht="15.5" x14ac:dyDescent="0.2">
      <c r="A155" s="7" t="s">
        <v>488</v>
      </c>
      <c r="B155" s="33">
        <f t="shared" si="5"/>
        <v>4</v>
      </c>
      <c r="C155" s="35">
        <v>1</v>
      </c>
      <c r="D155" s="34">
        <v>1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1</v>
      </c>
      <c r="N155" s="34">
        <v>1</v>
      </c>
    </row>
    <row r="156" spans="1:14" ht="15.5" x14ac:dyDescent="0.2">
      <c r="A156" s="7" t="s">
        <v>147</v>
      </c>
      <c r="B156" s="33">
        <f t="shared" si="5"/>
        <v>7</v>
      </c>
      <c r="C156" s="35">
        <v>0</v>
      </c>
      <c r="D156" s="34">
        <v>0</v>
      </c>
      <c r="E156" s="34">
        <v>2</v>
      </c>
      <c r="F156" s="34">
        <v>0</v>
      </c>
      <c r="G156" s="34">
        <v>0</v>
      </c>
      <c r="H156" s="34">
        <v>1</v>
      </c>
      <c r="I156" s="34">
        <v>0</v>
      </c>
      <c r="J156" s="34">
        <v>0</v>
      </c>
      <c r="K156" s="34">
        <v>2</v>
      </c>
      <c r="L156" s="34">
        <v>0</v>
      </c>
      <c r="M156" s="34">
        <v>2</v>
      </c>
      <c r="N156" s="34">
        <v>0</v>
      </c>
    </row>
    <row r="157" spans="1:14" ht="15.5" x14ac:dyDescent="0.2">
      <c r="A157" s="7" t="s">
        <v>489</v>
      </c>
      <c r="B157" s="33">
        <f t="shared" si="5"/>
        <v>2</v>
      </c>
      <c r="C157" s="35">
        <v>0</v>
      </c>
      <c r="D157" s="34">
        <v>1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1</v>
      </c>
      <c r="N157" s="34">
        <v>0</v>
      </c>
    </row>
    <row r="158" spans="1:14" ht="15.5" x14ac:dyDescent="0.2">
      <c r="A158" s="7" t="s">
        <v>490</v>
      </c>
      <c r="B158" s="33">
        <f t="shared" si="5"/>
        <v>3</v>
      </c>
      <c r="C158" s="35">
        <v>0</v>
      </c>
      <c r="D158" s="34">
        <v>0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1</v>
      </c>
      <c r="M158" s="34">
        <v>1</v>
      </c>
      <c r="N158" s="34">
        <v>1</v>
      </c>
    </row>
    <row r="159" spans="1:14" ht="15.5" x14ac:dyDescent="0.2">
      <c r="A159" s="7" t="s">
        <v>405</v>
      </c>
      <c r="B159" s="33">
        <f t="shared" si="5"/>
        <v>3</v>
      </c>
      <c r="C159" s="35">
        <v>0</v>
      </c>
      <c r="D159" s="34">
        <v>0</v>
      </c>
      <c r="E159" s="34">
        <v>1</v>
      </c>
      <c r="F159" s="34">
        <v>0</v>
      </c>
      <c r="G159" s="34">
        <v>0</v>
      </c>
      <c r="H159" s="34">
        <v>2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</row>
    <row r="160" spans="1:14" ht="15.5" x14ac:dyDescent="0.2">
      <c r="A160" s="7" t="s">
        <v>148</v>
      </c>
      <c r="B160" s="33">
        <f t="shared" si="5"/>
        <v>736</v>
      </c>
      <c r="C160" s="35">
        <v>51</v>
      </c>
      <c r="D160" s="34">
        <v>61</v>
      </c>
      <c r="E160" s="34">
        <v>50</v>
      </c>
      <c r="F160" s="34">
        <v>35</v>
      </c>
      <c r="G160" s="34">
        <v>56</v>
      </c>
      <c r="H160" s="34">
        <v>53</v>
      </c>
      <c r="I160" s="34">
        <v>69</v>
      </c>
      <c r="J160" s="34">
        <v>69</v>
      </c>
      <c r="K160" s="34">
        <v>55</v>
      </c>
      <c r="L160" s="34">
        <v>87</v>
      </c>
      <c r="M160" s="34">
        <v>75</v>
      </c>
      <c r="N160" s="34">
        <v>75</v>
      </c>
    </row>
    <row r="161" spans="1:14" ht="15.5" x14ac:dyDescent="0.2">
      <c r="A161" s="7" t="s">
        <v>459</v>
      </c>
      <c r="B161" s="33">
        <f t="shared" si="5"/>
        <v>245</v>
      </c>
      <c r="C161" s="35">
        <v>15</v>
      </c>
      <c r="D161" s="34">
        <v>25</v>
      </c>
      <c r="E161" s="34">
        <v>20</v>
      </c>
      <c r="F161" s="34">
        <v>17</v>
      </c>
      <c r="G161" s="34">
        <v>14</v>
      </c>
      <c r="H161" s="34">
        <v>23</v>
      </c>
      <c r="I161" s="34">
        <v>21</v>
      </c>
      <c r="J161" s="34">
        <v>13</v>
      </c>
      <c r="K161" s="34">
        <v>11</v>
      </c>
      <c r="L161" s="34">
        <v>32</v>
      </c>
      <c r="M161" s="34">
        <v>23</v>
      </c>
      <c r="N161" s="34">
        <v>31</v>
      </c>
    </row>
    <row r="162" spans="1:14" ht="15.5" x14ac:dyDescent="0.2">
      <c r="A162" s="7" t="s">
        <v>149</v>
      </c>
      <c r="B162" s="33">
        <f t="shared" si="5"/>
        <v>87</v>
      </c>
      <c r="C162" s="35">
        <v>4</v>
      </c>
      <c r="D162" s="34">
        <v>3</v>
      </c>
      <c r="E162" s="34">
        <v>8</v>
      </c>
      <c r="F162" s="34">
        <v>5</v>
      </c>
      <c r="G162" s="34">
        <v>2</v>
      </c>
      <c r="H162" s="34">
        <v>5</v>
      </c>
      <c r="I162" s="34">
        <v>3</v>
      </c>
      <c r="J162" s="34">
        <v>12</v>
      </c>
      <c r="K162" s="34">
        <v>6</v>
      </c>
      <c r="L162" s="34">
        <v>15</v>
      </c>
      <c r="M162" s="34">
        <v>11</v>
      </c>
      <c r="N162" s="34">
        <v>13</v>
      </c>
    </row>
    <row r="163" spans="1:14" ht="15.5" x14ac:dyDescent="0.2">
      <c r="A163" s="7" t="s">
        <v>150</v>
      </c>
      <c r="B163" s="33">
        <f t="shared" si="5"/>
        <v>11</v>
      </c>
      <c r="C163" s="35">
        <v>0</v>
      </c>
      <c r="D163" s="34">
        <v>1</v>
      </c>
      <c r="E163" s="34">
        <v>2</v>
      </c>
      <c r="F163" s="34">
        <v>0</v>
      </c>
      <c r="G163" s="34">
        <v>0</v>
      </c>
      <c r="H163" s="34">
        <v>1</v>
      </c>
      <c r="I163" s="34">
        <v>0</v>
      </c>
      <c r="J163" s="34">
        <v>2</v>
      </c>
      <c r="K163" s="34">
        <v>4</v>
      </c>
      <c r="L163" s="34">
        <v>1</v>
      </c>
      <c r="M163" s="34">
        <v>0</v>
      </c>
      <c r="N163" s="34">
        <v>0</v>
      </c>
    </row>
    <row r="164" spans="1:14" ht="15.5" x14ac:dyDescent="0.2">
      <c r="A164" s="7" t="s">
        <v>151</v>
      </c>
      <c r="B164" s="33">
        <f t="shared" si="5"/>
        <v>26</v>
      </c>
      <c r="C164" s="35">
        <v>0</v>
      </c>
      <c r="D164" s="34">
        <v>1</v>
      </c>
      <c r="E164" s="34">
        <v>1</v>
      </c>
      <c r="F164" s="34">
        <v>3</v>
      </c>
      <c r="G164" s="34">
        <v>2</v>
      </c>
      <c r="H164" s="34">
        <v>3</v>
      </c>
      <c r="I164" s="34">
        <v>1</v>
      </c>
      <c r="J164" s="34">
        <v>3</v>
      </c>
      <c r="K164" s="34">
        <v>2</v>
      </c>
      <c r="L164" s="34">
        <v>5</v>
      </c>
      <c r="M164" s="34">
        <v>5</v>
      </c>
      <c r="N164" s="34">
        <v>0</v>
      </c>
    </row>
    <row r="165" spans="1:14" ht="15.5" x14ac:dyDescent="0.2">
      <c r="A165" s="7" t="s">
        <v>287</v>
      </c>
      <c r="B165" s="33">
        <f t="shared" si="5"/>
        <v>1533</v>
      </c>
      <c r="C165" s="35">
        <v>210</v>
      </c>
      <c r="D165" s="34">
        <v>147</v>
      </c>
      <c r="E165" s="34">
        <v>113</v>
      </c>
      <c r="F165" s="34">
        <v>84</v>
      </c>
      <c r="G165" s="34">
        <v>112</v>
      </c>
      <c r="H165" s="34">
        <v>83</v>
      </c>
      <c r="I165" s="34">
        <v>101</v>
      </c>
      <c r="J165" s="34">
        <v>99</v>
      </c>
      <c r="K165" s="34">
        <v>125</v>
      </c>
      <c r="L165" s="34">
        <v>143</v>
      </c>
      <c r="M165" s="34">
        <v>135</v>
      </c>
      <c r="N165" s="34">
        <v>181</v>
      </c>
    </row>
    <row r="166" spans="1:14" ht="15.5" x14ac:dyDescent="0.2">
      <c r="A166" s="7" t="s">
        <v>468</v>
      </c>
      <c r="B166" s="33">
        <f t="shared" si="5"/>
        <v>231</v>
      </c>
      <c r="C166" s="35">
        <v>53</v>
      </c>
      <c r="D166" s="34">
        <v>18</v>
      </c>
      <c r="E166" s="34">
        <v>6</v>
      </c>
      <c r="F166" s="34">
        <v>7</v>
      </c>
      <c r="G166" s="34">
        <v>8</v>
      </c>
      <c r="H166" s="34">
        <v>9</v>
      </c>
      <c r="I166" s="34">
        <v>5</v>
      </c>
      <c r="J166" s="34">
        <v>16</v>
      </c>
      <c r="K166" s="34">
        <v>13</v>
      </c>
      <c r="L166" s="34">
        <v>30</v>
      </c>
      <c r="M166" s="34">
        <v>19</v>
      </c>
      <c r="N166" s="34">
        <v>47</v>
      </c>
    </row>
    <row r="167" spans="1:14" ht="15.5" x14ac:dyDescent="0.2">
      <c r="A167" s="7" t="s">
        <v>152</v>
      </c>
      <c r="B167" s="33">
        <f t="shared" si="5"/>
        <v>12717</v>
      </c>
      <c r="C167" s="35">
        <v>1253</v>
      </c>
      <c r="D167" s="34">
        <v>1242</v>
      </c>
      <c r="E167" s="34">
        <v>1166</v>
      </c>
      <c r="F167" s="34">
        <v>912</v>
      </c>
      <c r="G167" s="34">
        <v>954</v>
      </c>
      <c r="H167" s="34">
        <v>959</v>
      </c>
      <c r="I167" s="34">
        <v>939</v>
      </c>
      <c r="J167" s="34">
        <v>1081</v>
      </c>
      <c r="K167" s="34">
        <v>1071</v>
      </c>
      <c r="L167" s="34">
        <v>1152</v>
      </c>
      <c r="M167" s="34">
        <v>1028</v>
      </c>
      <c r="N167" s="34">
        <v>960</v>
      </c>
    </row>
    <row r="168" spans="1:14" ht="15.5" x14ac:dyDescent="0.2">
      <c r="A168" s="7" t="s">
        <v>153</v>
      </c>
      <c r="B168" s="33">
        <f t="shared" si="5"/>
        <v>9877</v>
      </c>
      <c r="C168" s="35">
        <v>1146</v>
      </c>
      <c r="D168" s="34">
        <v>1162</v>
      </c>
      <c r="E168" s="34">
        <v>1045</v>
      </c>
      <c r="F168" s="34">
        <v>607</v>
      </c>
      <c r="G168" s="34">
        <v>702</v>
      </c>
      <c r="H168" s="34">
        <v>695</v>
      </c>
      <c r="I168" s="34">
        <v>654</v>
      </c>
      <c r="J168" s="34">
        <v>741</v>
      </c>
      <c r="K168" s="34">
        <v>741</v>
      </c>
      <c r="L168" s="34">
        <v>833</v>
      </c>
      <c r="M168" s="34">
        <v>786</v>
      </c>
      <c r="N168" s="34">
        <v>765</v>
      </c>
    </row>
    <row r="169" spans="1:14" ht="15.5" x14ac:dyDescent="0.2">
      <c r="A169" s="7"/>
      <c r="B169" s="33"/>
      <c r="C169" s="35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</row>
    <row r="170" spans="1:14" ht="15" x14ac:dyDescent="0.2">
      <c r="A170" s="45" t="s">
        <v>154</v>
      </c>
      <c r="B170" s="29">
        <f>SUM(B172:B183)</f>
        <v>3541</v>
      </c>
      <c r="C170" s="31">
        <f>SUM(C172:C183)</f>
        <v>404</v>
      </c>
      <c r="D170" s="30">
        <f t="shared" ref="D170:I170" si="6">SUM(D172:D183)</f>
        <v>406</v>
      </c>
      <c r="E170" s="30">
        <f t="shared" si="6"/>
        <v>340</v>
      </c>
      <c r="F170" s="30">
        <f t="shared" si="6"/>
        <v>190</v>
      </c>
      <c r="G170" s="30">
        <f t="shared" si="6"/>
        <v>231</v>
      </c>
      <c r="H170" s="30">
        <f t="shared" si="6"/>
        <v>196</v>
      </c>
      <c r="I170" s="30">
        <f t="shared" si="6"/>
        <v>204</v>
      </c>
      <c r="J170" s="30">
        <f>SUM(J172:J183)</f>
        <v>295</v>
      </c>
      <c r="K170" s="30">
        <f>SUM(K172:K183)</f>
        <v>310</v>
      </c>
      <c r="L170" s="30">
        <f>SUM(L172:L183)</f>
        <v>336</v>
      </c>
      <c r="M170" s="30">
        <f>SUM(M172:M183)</f>
        <v>313</v>
      </c>
      <c r="N170" s="30">
        <f>SUM(N172:N183)</f>
        <v>316</v>
      </c>
    </row>
    <row r="171" spans="1:14" ht="15.5" x14ac:dyDescent="0.2">
      <c r="A171" s="7"/>
      <c r="B171" s="33"/>
      <c r="C171" s="35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</row>
    <row r="172" spans="1:14" ht="15.5" x14ac:dyDescent="0.2">
      <c r="A172" s="40" t="s">
        <v>155</v>
      </c>
      <c r="B172" s="33">
        <f t="shared" ref="B172:B221" si="7">SUM(C172:N172)</f>
        <v>63</v>
      </c>
      <c r="C172" s="35">
        <v>6</v>
      </c>
      <c r="D172" s="34">
        <v>11</v>
      </c>
      <c r="E172" s="34">
        <v>3</v>
      </c>
      <c r="F172" s="34">
        <v>3</v>
      </c>
      <c r="G172" s="34">
        <v>3</v>
      </c>
      <c r="H172" s="34">
        <v>0</v>
      </c>
      <c r="I172" s="34">
        <v>4</v>
      </c>
      <c r="J172" s="34">
        <v>1</v>
      </c>
      <c r="K172" s="34">
        <v>7</v>
      </c>
      <c r="L172" s="34">
        <v>9</v>
      </c>
      <c r="M172" s="34">
        <v>12</v>
      </c>
      <c r="N172" s="34">
        <v>4</v>
      </c>
    </row>
    <row r="173" spans="1:14" ht="15.5" x14ac:dyDescent="0.2">
      <c r="A173" s="40" t="s">
        <v>156</v>
      </c>
      <c r="B173" s="33">
        <f t="shared" si="7"/>
        <v>1462</v>
      </c>
      <c r="C173" s="35">
        <v>169</v>
      </c>
      <c r="D173" s="34">
        <v>189</v>
      </c>
      <c r="E173" s="34">
        <v>150</v>
      </c>
      <c r="F173" s="34">
        <v>59</v>
      </c>
      <c r="G173" s="34">
        <v>83</v>
      </c>
      <c r="H173" s="34">
        <v>76</v>
      </c>
      <c r="I173" s="34">
        <v>79</v>
      </c>
      <c r="J173" s="34">
        <v>106</v>
      </c>
      <c r="K173" s="34">
        <v>121</v>
      </c>
      <c r="L173" s="34">
        <v>145</v>
      </c>
      <c r="M173" s="34">
        <v>129</v>
      </c>
      <c r="N173" s="34">
        <v>156</v>
      </c>
    </row>
    <row r="174" spans="1:14" ht="15.5" x14ac:dyDescent="0.2">
      <c r="A174" s="40" t="s">
        <v>157</v>
      </c>
      <c r="B174" s="33">
        <f t="shared" si="7"/>
        <v>181</v>
      </c>
      <c r="C174" s="35">
        <v>13</v>
      </c>
      <c r="D174" s="34">
        <v>11</v>
      </c>
      <c r="E174" s="34">
        <v>15</v>
      </c>
      <c r="F174" s="34">
        <v>11</v>
      </c>
      <c r="G174" s="34">
        <v>12</v>
      </c>
      <c r="H174" s="34">
        <v>7</v>
      </c>
      <c r="I174" s="34">
        <v>14</v>
      </c>
      <c r="J174" s="34">
        <v>35</v>
      </c>
      <c r="K174" s="34">
        <v>17</v>
      </c>
      <c r="L174" s="34">
        <v>19</v>
      </c>
      <c r="M174" s="34">
        <v>11</v>
      </c>
      <c r="N174" s="34">
        <v>16</v>
      </c>
    </row>
    <row r="175" spans="1:14" ht="15.5" x14ac:dyDescent="0.2">
      <c r="A175" s="40" t="s">
        <v>434</v>
      </c>
      <c r="B175" s="33">
        <f t="shared" si="7"/>
        <v>2</v>
      </c>
      <c r="C175" s="35">
        <v>0</v>
      </c>
      <c r="D175" s="34">
        <v>0</v>
      </c>
      <c r="E175" s="34">
        <v>0</v>
      </c>
      <c r="F175" s="34">
        <v>1</v>
      </c>
      <c r="G175" s="34">
        <v>0</v>
      </c>
      <c r="H175" s="34">
        <v>0</v>
      </c>
      <c r="I175" s="34">
        <v>0</v>
      </c>
      <c r="J175" s="34">
        <v>0</v>
      </c>
      <c r="K175" s="34">
        <v>0</v>
      </c>
      <c r="L175" s="34">
        <v>0</v>
      </c>
      <c r="M175" s="34">
        <v>1</v>
      </c>
      <c r="N175" s="34">
        <v>0</v>
      </c>
    </row>
    <row r="176" spans="1:14" ht="15.5" x14ac:dyDescent="0.2">
      <c r="A176" s="40" t="s">
        <v>158</v>
      </c>
      <c r="B176" s="33">
        <f t="shared" si="7"/>
        <v>34</v>
      </c>
      <c r="C176" s="35">
        <v>5</v>
      </c>
      <c r="D176" s="34">
        <v>6</v>
      </c>
      <c r="E176" s="34">
        <v>2</v>
      </c>
      <c r="F176" s="34">
        <v>1</v>
      </c>
      <c r="G176" s="34">
        <v>3</v>
      </c>
      <c r="H176" s="34">
        <v>5</v>
      </c>
      <c r="I176" s="34">
        <v>1</v>
      </c>
      <c r="J176" s="34">
        <v>3</v>
      </c>
      <c r="K176" s="34">
        <v>3</v>
      </c>
      <c r="L176" s="34">
        <v>1</v>
      </c>
      <c r="M176" s="34">
        <v>2</v>
      </c>
      <c r="N176" s="34">
        <v>2</v>
      </c>
    </row>
    <row r="177" spans="1:14" ht="15.5" x14ac:dyDescent="0.2">
      <c r="A177" s="40" t="s">
        <v>159</v>
      </c>
      <c r="B177" s="33">
        <f t="shared" si="7"/>
        <v>267</v>
      </c>
      <c r="C177" s="35">
        <v>23</v>
      </c>
      <c r="D177" s="34">
        <v>29</v>
      </c>
      <c r="E177" s="34">
        <v>22</v>
      </c>
      <c r="F177" s="34">
        <v>10</v>
      </c>
      <c r="G177" s="34">
        <v>19</v>
      </c>
      <c r="H177" s="34">
        <v>20</v>
      </c>
      <c r="I177" s="34">
        <v>10</v>
      </c>
      <c r="J177" s="34">
        <v>22</v>
      </c>
      <c r="K177" s="34">
        <v>26</v>
      </c>
      <c r="L177" s="34">
        <v>27</v>
      </c>
      <c r="M177" s="34">
        <v>34</v>
      </c>
      <c r="N177" s="34">
        <v>25</v>
      </c>
    </row>
    <row r="178" spans="1:14" ht="15.5" x14ac:dyDescent="0.2">
      <c r="A178" s="40" t="s">
        <v>160</v>
      </c>
      <c r="B178" s="33">
        <f t="shared" si="7"/>
        <v>36</v>
      </c>
      <c r="C178" s="35">
        <v>2</v>
      </c>
      <c r="D178" s="34">
        <v>4</v>
      </c>
      <c r="E178" s="34">
        <v>2</v>
      </c>
      <c r="F178" s="34">
        <v>3</v>
      </c>
      <c r="G178" s="34">
        <v>1</v>
      </c>
      <c r="H178" s="34">
        <v>1</v>
      </c>
      <c r="I178" s="34">
        <v>0</v>
      </c>
      <c r="J178" s="34">
        <v>9</v>
      </c>
      <c r="K178" s="34">
        <v>7</v>
      </c>
      <c r="L178" s="34">
        <v>2</v>
      </c>
      <c r="M178" s="34">
        <v>0</v>
      </c>
      <c r="N178" s="34">
        <v>5</v>
      </c>
    </row>
    <row r="179" spans="1:14" ht="15.5" x14ac:dyDescent="0.2">
      <c r="A179" s="40" t="s">
        <v>161</v>
      </c>
      <c r="B179" s="33">
        <f t="shared" si="7"/>
        <v>12</v>
      </c>
      <c r="C179" s="35">
        <v>1</v>
      </c>
      <c r="D179" s="34">
        <v>2</v>
      </c>
      <c r="E179" s="34">
        <v>0</v>
      </c>
      <c r="F179" s="34">
        <v>1</v>
      </c>
      <c r="G179" s="34">
        <v>2</v>
      </c>
      <c r="H179" s="34">
        <v>1</v>
      </c>
      <c r="I179" s="34">
        <v>0</v>
      </c>
      <c r="J179" s="34">
        <v>0</v>
      </c>
      <c r="K179" s="34">
        <v>4</v>
      </c>
      <c r="L179" s="34">
        <v>1</v>
      </c>
      <c r="M179" s="34">
        <v>0</v>
      </c>
      <c r="N179" s="34">
        <v>0</v>
      </c>
    </row>
    <row r="180" spans="1:14" ht="15.5" x14ac:dyDescent="0.2">
      <c r="A180" s="40" t="s">
        <v>162</v>
      </c>
      <c r="B180" s="33">
        <f t="shared" si="7"/>
        <v>1418</v>
      </c>
      <c r="C180" s="35">
        <v>175</v>
      </c>
      <c r="D180" s="34">
        <v>151</v>
      </c>
      <c r="E180" s="34">
        <v>140</v>
      </c>
      <c r="F180" s="34">
        <v>97</v>
      </c>
      <c r="G180" s="34">
        <v>106</v>
      </c>
      <c r="H180" s="34">
        <v>84</v>
      </c>
      <c r="I180" s="34">
        <v>92</v>
      </c>
      <c r="J180" s="34">
        <v>113</v>
      </c>
      <c r="K180" s="34">
        <v>121</v>
      </c>
      <c r="L180" s="34">
        <v>125</v>
      </c>
      <c r="M180" s="34">
        <v>114</v>
      </c>
      <c r="N180" s="34">
        <v>100</v>
      </c>
    </row>
    <row r="181" spans="1:14" ht="15.5" x14ac:dyDescent="0.2">
      <c r="A181" s="40" t="s">
        <v>163</v>
      </c>
      <c r="B181" s="33">
        <f t="shared" si="7"/>
        <v>30</v>
      </c>
      <c r="C181" s="35">
        <v>4</v>
      </c>
      <c r="D181" s="34">
        <v>0</v>
      </c>
      <c r="E181" s="34">
        <v>5</v>
      </c>
      <c r="F181" s="34">
        <v>4</v>
      </c>
      <c r="G181" s="34">
        <v>0</v>
      </c>
      <c r="H181" s="34">
        <v>1</v>
      </c>
      <c r="I181" s="34">
        <v>1</v>
      </c>
      <c r="J181" s="34">
        <v>4</v>
      </c>
      <c r="K181" s="34">
        <v>1</v>
      </c>
      <c r="L181" s="34">
        <v>4</v>
      </c>
      <c r="M181" s="34">
        <v>4</v>
      </c>
      <c r="N181" s="34">
        <v>2</v>
      </c>
    </row>
    <row r="182" spans="1:14" ht="15.5" x14ac:dyDescent="0.2">
      <c r="A182" s="40" t="s">
        <v>288</v>
      </c>
      <c r="B182" s="33">
        <f>SUM(C182:N182)</f>
        <v>12</v>
      </c>
      <c r="C182" s="35">
        <v>2</v>
      </c>
      <c r="D182" s="34">
        <v>0</v>
      </c>
      <c r="E182" s="34">
        <v>0</v>
      </c>
      <c r="F182" s="34">
        <v>0</v>
      </c>
      <c r="G182" s="34">
        <v>1</v>
      </c>
      <c r="H182" s="34">
        <v>0</v>
      </c>
      <c r="I182" s="34">
        <v>0</v>
      </c>
      <c r="J182" s="34">
        <v>1</v>
      </c>
      <c r="K182" s="34">
        <v>1</v>
      </c>
      <c r="L182" s="34">
        <v>1</v>
      </c>
      <c r="M182" s="34">
        <v>3</v>
      </c>
      <c r="N182" s="34">
        <v>3</v>
      </c>
    </row>
    <row r="183" spans="1:14" ht="15.5" x14ac:dyDescent="0.2">
      <c r="A183" s="40" t="s">
        <v>435</v>
      </c>
      <c r="B183" s="33">
        <f t="shared" si="7"/>
        <v>24</v>
      </c>
      <c r="C183" s="35">
        <v>4</v>
      </c>
      <c r="D183" s="34">
        <v>3</v>
      </c>
      <c r="E183" s="34">
        <v>1</v>
      </c>
      <c r="F183" s="34">
        <v>0</v>
      </c>
      <c r="G183" s="34">
        <v>1</v>
      </c>
      <c r="H183" s="34">
        <v>1</v>
      </c>
      <c r="I183" s="34">
        <v>3</v>
      </c>
      <c r="J183" s="34">
        <v>1</v>
      </c>
      <c r="K183" s="34">
        <v>2</v>
      </c>
      <c r="L183" s="34">
        <v>2</v>
      </c>
      <c r="M183" s="34">
        <v>3</v>
      </c>
      <c r="N183" s="34">
        <v>3</v>
      </c>
    </row>
    <row r="184" spans="1:14" ht="15.5" x14ac:dyDescent="0.2">
      <c r="A184" s="7"/>
      <c r="B184" s="33"/>
      <c r="C184" s="35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</row>
    <row r="185" spans="1:14" ht="15.5" x14ac:dyDescent="0.2">
      <c r="A185" s="7" t="s">
        <v>414</v>
      </c>
      <c r="B185" s="33">
        <f t="shared" si="7"/>
        <v>385</v>
      </c>
      <c r="C185" s="35">
        <v>35</v>
      </c>
      <c r="D185" s="34">
        <v>33</v>
      </c>
      <c r="E185" s="34">
        <v>33</v>
      </c>
      <c r="F185" s="34">
        <v>28</v>
      </c>
      <c r="G185" s="34">
        <v>28</v>
      </c>
      <c r="H185" s="34">
        <v>34</v>
      </c>
      <c r="I185" s="34">
        <v>42</v>
      </c>
      <c r="J185" s="34">
        <v>25</v>
      </c>
      <c r="K185" s="34">
        <v>30</v>
      </c>
      <c r="L185" s="34">
        <v>40</v>
      </c>
      <c r="M185" s="34">
        <v>35</v>
      </c>
      <c r="N185" s="34">
        <v>22</v>
      </c>
    </row>
    <row r="186" spans="1:14" ht="15.5" x14ac:dyDescent="0.2">
      <c r="A186" s="7" t="s">
        <v>460</v>
      </c>
      <c r="B186" s="33">
        <f t="shared" si="7"/>
        <v>55</v>
      </c>
      <c r="C186" s="35">
        <v>3</v>
      </c>
      <c r="D186" s="34">
        <v>2</v>
      </c>
      <c r="E186" s="34">
        <v>3</v>
      </c>
      <c r="F186" s="34">
        <v>2</v>
      </c>
      <c r="G186" s="34">
        <v>5</v>
      </c>
      <c r="H186" s="34">
        <v>7</v>
      </c>
      <c r="I186" s="34">
        <v>6</v>
      </c>
      <c r="J186" s="34">
        <v>5</v>
      </c>
      <c r="K186" s="34">
        <v>6</v>
      </c>
      <c r="L186" s="34">
        <v>7</v>
      </c>
      <c r="M186" s="34">
        <v>2</v>
      </c>
      <c r="N186" s="34">
        <v>7</v>
      </c>
    </row>
    <row r="187" spans="1:14" ht="15.5" x14ac:dyDescent="0.2">
      <c r="A187" s="7" t="s">
        <v>164</v>
      </c>
      <c r="B187" s="33">
        <f t="shared" si="7"/>
        <v>7</v>
      </c>
      <c r="C187" s="35">
        <v>1</v>
      </c>
      <c r="D187" s="34">
        <v>1</v>
      </c>
      <c r="E187" s="34">
        <v>0</v>
      </c>
      <c r="F187" s="34">
        <v>0</v>
      </c>
      <c r="G187" s="34">
        <v>1</v>
      </c>
      <c r="H187" s="34">
        <v>0</v>
      </c>
      <c r="I187" s="34">
        <v>0</v>
      </c>
      <c r="J187" s="34">
        <v>0</v>
      </c>
      <c r="K187" s="34">
        <v>2</v>
      </c>
      <c r="L187" s="34">
        <v>1</v>
      </c>
      <c r="M187" s="34">
        <v>1</v>
      </c>
      <c r="N187" s="34">
        <v>0</v>
      </c>
    </row>
    <row r="188" spans="1:14" ht="15.5" x14ac:dyDescent="0.2">
      <c r="A188" s="7" t="s">
        <v>165</v>
      </c>
      <c r="B188" s="33">
        <f t="shared" si="7"/>
        <v>33</v>
      </c>
      <c r="C188" s="35">
        <v>2</v>
      </c>
      <c r="D188" s="34">
        <v>2</v>
      </c>
      <c r="E188" s="34">
        <v>8</v>
      </c>
      <c r="F188" s="34">
        <v>1</v>
      </c>
      <c r="G188" s="34">
        <v>3</v>
      </c>
      <c r="H188" s="34">
        <v>1</v>
      </c>
      <c r="I188" s="34">
        <v>2</v>
      </c>
      <c r="J188" s="34">
        <v>1</v>
      </c>
      <c r="K188" s="34">
        <v>4</v>
      </c>
      <c r="L188" s="34">
        <v>6</v>
      </c>
      <c r="M188" s="34">
        <v>2</v>
      </c>
      <c r="N188" s="34">
        <v>1</v>
      </c>
    </row>
    <row r="189" spans="1:14" ht="15.5" x14ac:dyDescent="0.2">
      <c r="A189" s="7" t="s">
        <v>166</v>
      </c>
      <c r="B189" s="33">
        <f t="shared" si="7"/>
        <v>378</v>
      </c>
      <c r="C189" s="35">
        <v>25</v>
      </c>
      <c r="D189" s="34">
        <v>48</v>
      </c>
      <c r="E189" s="34">
        <v>27</v>
      </c>
      <c r="F189" s="34">
        <v>24</v>
      </c>
      <c r="G189" s="34">
        <v>31</v>
      </c>
      <c r="H189" s="34">
        <v>26</v>
      </c>
      <c r="I189" s="34">
        <v>33</v>
      </c>
      <c r="J189" s="34">
        <v>39</v>
      </c>
      <c r="K189" s="34">
        <v>35</v>
      </c>
      <c r="L189" s="34">
        <v>24</v>
      </c>
      <c r="M189" s="34">
        <v>30</v>
      </c>
      <c r="N189" s="34">
        <v>36</v>
      </c>
    </row>
    <row r="190" spans="1:14" ht="15.5" x14ac:dyDescent="0.2">
      <c r="A190" s="7" t="s">
        <v>167</v>
      </c>
      <c r="B190" s="33">
        <f t="shared" si="7"/>
        <v>687</v>
      </c>
      <c r="C190" s="35">
        <v>47</v>
      </c>
      <c r="D190" s="34">
        <v>56</v>
      </c>
      <c r="E190" s="34">
        <v>49</v>
      </c>
      <c r="F190" s="34">
        <v>30</v>
      </c>
      <c r="G190" s="34">
        <v>62</v>
      </c>
      <c r="H190" s="34">
        <v>63</v>
      </c>
      <c r="I190" s="34">
        <v>67</v>
      </c>
      <c r="J190" s="34">
        <v>52</v>
      </c>
      <c r="K190" s="34">
        <v>75</v>
      </c>
      <c r="L190" s="34">
        <v>68</v>
      </c>
      <c r="M190" s="34">
        <v>60</v>
      </c>
      <c r="N190" s="34">
        <v>58</v>
      </c>
    </row>
    <row r="191" spans="1:14" ht="15.5" x14ac:dyDescent="0.2">
      <c r="A191" s="7" t="s">
        <v>461</v>
      </c>
      <c r="B191" s="33">
        <f t="shared" si="7"/>
        <v>28</v>
      </c>
      <c r="C191" s="35">
        <v>2</v>
      </c>
      <c r="D191" s="34">
        <v>1</v>
      </c>
      <c r="E191" s="34">
        <v>4</v>
      </c>
      <c r="F191" s="34">
        <v>2</v>
      </c>
      <c r="G191" s="34">
        <v>2</v>
      </c>
      <c r="H191" s="34">
        <v>1</v>
      </c>
      <c r="I191" s="34">
        <v>1</v>
      </c>
      <c r="J191" s="34">
        <v>3</v>
      </c>
      <c r="K191" s="34">
        <v>2</v>
      </c>
      <c r="L191" s="34">
        <v>5</v>
      </c>
      <c r="M191" s="34">
        <v>4</v>
      </c>
      <c r="N191" s="34">
        <v>1</v>
      </c>
    </row>
    <row r="192" spans="1:14" ht="15.5" x14ac:dyDescent="0.2">
      <c r="A192" s="7" t="s">
        <v>168</v>
      </c>
      <c r="B192" s="33">
        <f t="shared" si="7"/>
        <v>128</v>
      </c>
      <c r="C192" s="35">
        <v>21</v>
      </c>
      <c r="D192" s="34">
        <v>9</v>
      </c>
      <c r="E192" s="34">
        <v>9</v>
      </c>
      <c r="F192" s="34">
        <v>3</v>
      </c>
      <c r="G192" s="34">
        <v>4</v>
      </c>
      <c r="H192" s="34">
        <v>8</v>
      </c>
      <c r="I192" s="34">
        <v>7</v>
      </c>
      <c r="J192" s="34">
        <v>8</v>
      </c>
      <c r="K192" s="34">
        <v>14</v>
      </c>
      <c r="L192" s="34">
        <v>14</v>
      </c>
      <c r="M192" s="34">
        <v>16</v>
      </c>
      <c r="N192" s="34">
        <v>15</v>
      </c>
    </row>
    <row r="193" spans="1:14" ht="15.5" x14ac:dyDescent="0.2">
      <c r="A193" s="7" t="s">
        <v>462</v>
      </c>
      <c r="B193" s="33">
        <f t="shared" si="7"/>
        <v>7</v>
      </c>
      <c r="C193" s="35">
        <v>0</v>
      </c>
      <c r="D193" s="34">
        <v>0</v>
      </c>
      <c r="E193" s="34">
        <v>1</v>
      </c>
      <c r="F193" s="34">
        <v>1</v>
      </c>
      <c r="G193" s="34">
        <v>0</v>
      </c>
      <c r="H193" s="34">
        <v>0</v>
      </c>
      <c r="I193" s="34">
        <v>2</v>
      </c>
      <c r="J193" s="34">
        <v>1</v>
      </c>
      <c r="K193" s="34">
        <v>1</v>
      </c>
      <c r="L193" s="34">
        <v>0</v>
      </c>
      <c r="M193" s="34">
        <v>0</v>
      </c>
      <c r="N193" s="34">
        <v>1</v>
      </c>
    </row>
    <row r="194" spans="1:14" ht="15.5" x14ac:dyDescent="0.2">
      <c r="A194" s="7" t="s">
        <v>463</v>
      </c>
      <c r="B194" s="33">
        <f t="shared" si="7"/>
        <v>11</v>
      </c>
      <c r="C194" s="35">
        <v>1</v>
      </c>
      <c r="D194" s="34">
        <v>0</v>
      </c>
      <c r="E194" s="34">
        <v>1</v>
      </c>
      <c r="F194" s="34">
        <v>0</v>
      </c>
      <c r="G194" s="34">
        <v>1</v>
      </c>
      <c r="H194" s="34">
        <v>0</v>
      </c>
      <c r="I194" s="34">
        <v>3</v>
      </c>
      <c r="J194" s="34">
        <v>2</v>
      </c>
      <c r="K194" s="34">
        <v>0</v>
      </c>
      <c r="L194" s="34">
        <v>0</v>
      </c>
      <c r="M194" s="34">
        <v>2</v>
      </c>
      <c r="N194" s="34">
        <v>1</v>
      </c>
    </row>
    <row r="195" spans="1:14" ht="15.5" x14ac:dyDescent="0.2">
      <c r="A195" s="7" t="s">
        <v>169</v>
      </c>
      <c r="B195" s="33">
        <f t="shared" si="7"/>
        <v>6</v>
      </c>
      <c r="C195" s="35">
        <v>1</v>
      </c>
      <c r="D195" s="34">
        <v>0</v>
      </c>
      <c r="E195" s="34">
        <v>0</v>
      </c>
      <c r="F195" s="34">
        <v>2</v>
      </c>
      <c r="G195" s="34">
        <v>1</v>
      </c>
      <c r="H195" s="34">
        <v>0</v>
      </c>
      <c r="I195" s="34">
        <v>0</v>
      </c>
      <c r="J195" s="34">
        <v>0</v>
      </c>
      <c r="K195" s="34">
        <v>2</v>
      </c>
      <c r="L195" s="34">
        <v>0</v>
      </c>
      <c r="M195" s="34">
        <v>0</v>
      </c>
      <c r="N195" s="34">
        <v>0</v>
      </c>
    </row>
    <row r="196" spans="1:14" ht="15.5" x14ac:dyDescent="0.2">
      <c r="A196" s="7" t="s">
        <v>427</v>
      </c>
      <c r="B196" s="33">
        <f t="shared" si="7"/>
        <v>31</v>
      </c>
      <c r="C196" s="35">
        <v>3</v>
      </c>
      <c r="D196" s="34">
        <v>3</v>
      </c>
      <c r="E196" s="34">
        <v>1</v>
      </c>
      <c r="F196" s="34">
        <v>1</v>
      </c>
      <c r="G196" s="34">
        <v>2</v>
      </c>
      <c r="H196" s="34">
        <v>2</v>
      </c>
      <c r="I196" s="34">
        <v>2</v>
      </c>
      <c r="J196" s="34">
        <v>0</v>
      </c>
      <c r="K196" s="34">
        <v>3</v>
      </c>
      <c r="L196" s="34">
        <v>5</v>
      </c>
      <c r="M196" s="34">
        <v>2</v>
      </c>
      <c r="N196" s="34">
        <v>7</v>
      </c>
    </row>
    <row r="197" spans="1:14" ht="15.5" x14ac:dyDescent="0.2">
      <c r="A197" s="7" t="s">
        <v>170</v>
      </c>
      <c r="B197" s="33">
        <f t="shared" si="7"/>
        <v>1</v>
      </c>
      <c r="C197" s="35">
        <v>0</v>
      </c>
      <c r="D197" s="34">
        <v>0</v>
      </c>
      <c r="E197" s="34">
        <v>0</v>
      </c>
      <c r="F197" s="34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1</v>
      </c>
      <c r="N197" s="34">
        <v>0</v>
      </c>
    </row>
    <row r="198" spans="1:14" ht="15.5" x14ac:dyDescent="0.2">
      <c r="A198" s="7" t="s">
        <v>171</v>
      </c>
      <c r="B198" s="33">
        <f t="shared" si="7"/>
        <v>2</v>
      </c>
      <c r="C198" s="35">
        <v>1</v>
      </c>
      <c r="D198" s="34">
        <v>0</v>
      </c>
      <c r="E198" s="34">
        <v>1</v>
      </c>
      <c r="F198" s="34">
        <v>0</v>
      </c>
      <c r="G198" s="34">
        <v>0</v>
      </c>
      <c r="H198" s="34">
        <v>0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</row>
    <row r="199" spans="1:14" ht="15.5" x14ac:dyDescent="0.2">
      <c r="A199" s="7" t="s">
        <v>172</v>
      </c>
      <c r="B199" s="33">
        <f t="shared" si="7"/>
        <v>5</v>
      </c>
      <c r="C199" s="35">
        <v>0</v>
      </c>
      <c r="D199" s="34">
        <v>0</v>
      </c>
      <c r="E199" s="34">
        <v>0</v>
      </c>
      <c r="F199" s="34">
        <v>0</v>
      </c>
      <c r="G199" s="34">
        <v>1</v>
      </c>
      <c r="H199" s="34">
        <v>0</v>
      </c>
      <c r="I199" s="34">
        <v>0</v>
      </c>
      <c r="J199" s="34">
        <v>1</v>
      </c>
      <c r="K199" s="34">
        <v>0</v>
      </c>
      <c r="L199" s="34">
        <v>0</v>
      </c>
      <c r="M199" s="34">
        <v>1</v>
      </c>
      <c r="N199" s="34">
        <v>2</v>
      </c>
    </row>
    <row r="200" spans="1:14" ht="15.5" x14ac:dyDescent="0.2">
      <c r="A200" s="7" t="s">
        <v>173</v>
      </c>
      <c r="B200" s="33">
        <f t="shared" si="7"/>
        <v>1</v>
      </c>
      <c r="C200" s="35">
        <v>0</v>
      </c>
      <c r="D200" s="34">
        <v>0</v>
      </c>
      <c r="E200" s="34">
        <v>1</v>
      </c>
      <c r="F200" s="34">
        <v>0</v>
      </c>
      <c r="G200" s="34">
        <v>0</v>
      </c>
      <c r="H200" s="34">
        <v>0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</row>
    <row r="201" spans="1:14" ht="15.5" x14ac:dyDescent="0.2">
      <c r="A201" s="7" t="s">
        <v>174</v>
      </c>
      <c r="B201" s="33">
        <f t="shared" si="7"/>
        <v>1</v>
      </c>
      <c r="C201" s="35">
        <v>0</v>
      </c>
      <c r="D201" s="34">
        <v>0</v>
      </c>
      <c r="E201" s="34">
        <v>0</v>
      </c>
      <c r="F201" s="34">
        <v>0</v>
      </c>
      <c r="G201" s="34">
        <v>0</v>
      </c>
      <c r="H201" s="34">
        <v>0</v>
      </c>
      <c r="I201" s="34">
        <v>0</v>
      </c>
      <c r="J201" s="34">
        <v>0</v>
      </c>
      <c r="K201" s="34">
        <v>0</v>
      </c>
      <c r="L201" s="34">
        <v>1</v>
      </c>
      <c r="M201" s="34">
        <v>0</v>
      </c>
      <c r="N201" s="34">
        <v>0</v>
      </c>
    </row>
    <row r="202" spans="1:14" ht="15.5" x14ac:dyDescent="0.2">
      <c r="A202" s="7" t="s">
        <v>395</v>
      </c>
      <c r="B202" s="33">
        <f t="shared" si="7"/>
        <v>2712</v>
      </c>
      <c r="C202" s="35">
        <v>114</v>
      </c>
      <c r="D202" s="34">
        <v>113</v>
      </c>
      <c r="E202" s="34">
        <v>106</v>
      </c>
      <c r="F202" s="34">
        <v>105</v>
      </c>
      <c r="G202" s="34">
        <v>182</v>
      </c>
      <c r="H202" s="34">
        <v>200</v>
      </c>
      <c r="I202" s="34">
        <v>313</v>
      </c>
      <c r="J202" s="34">
        <v>295</v>
      </c>
      <c r="K202" s="34">
        <v>325</v>
      </c>
      <c r="L202" s="34">
        <v>386</v>
      </c>
      <c r="M202" s="34">
        <v>333</v>
      </c>
      <c r="N202" s="34">
        <v>240</v>
      </c>
    </row>
    <row r="203" spans="1:14" ht="15.5" x14ac:dyDescent="0.2">
      <c r="A203" s="7" t="s">
        <v>465</v>
      </c>
      <c r="B203" s="33">
        <f t="shared" si="7"/>
        <v>22</v>
      </c>
      <c r="C203" s="35">
        <v>2</v>
      </c>
      <c r="D203" s="34">
        <v>0</v>
      </c>
      <c r="E203" s="34">
        <v>1</v>
      </c>
      <c r="F203" s="34">
        <v>1</v>
      </c>
      <c r="G203" s="34">
        <v>2</v>
      </c>
      <c r="H203" s="34">
        <v>2</v>
      </c>
      <c r="I203" s="34">
        <v>5</v>
      </c>
      <c r="J203" s="34">
        <v>0</v>
      </c>
      <c r="K203" s="34">
        <v>1</v>
      </c>
      <c r="L203" s="34">
        <v>6</v>
      </c>
      <c r="M203" s="34">
        <v>1</v>
      </c>
      <c r="N203" s="34">
        <v>1</v>
      </c>
    </row>
    <row r="204" spans="1:14" ht="15.5" x14ac:dyDescent="0.2">
      <c r="A204" s="7" t="s">
        <v>464</v>
      </c>
      <c r="B204" s="33">
        <f t="shared" si="7"/>
        <v>9</v>
      </c>
      <c r="C204" s="35">
        <v>3</v>
      </c>
      <c r="D204" s="34">
        <v>0</v>
      </c>
      <c r="E204" s="34">
        <v>0</v>
      </c>
      <c r="F204" s="34">
        <v>1</v>
      </c>
      <c r="G204" s="34">
        <v>0</v>
      </c>
      <c r="H204" s="34">
        <v>3</v>
      </c>
      <c r="I204" s="34">
        <v>0</v>
      </c>
      <c r="J204" s="34">
        <v>0</v>
      </c>
      <c r="K204" s="34">
        <v>0</v>
      </c>
      <c r="L204" s="34">
        <v>2</v>
      </c>
      <c r="M204" s="34">
        <v>0</v>
      </c>
      <c r="N204" s="34">
        <v>0</v>
      </c>
    </row>
    <row r="205" spans="1:14" ht="15.5" x14ac:dyDescent="0.2">
      <c r="A205" s="7" t="s">
        <v>175</v>
      </c>
      <c r="B205" s="33">
        <f t="shared" si="7"/>
        <v>18</v>
      </c>
      <c r="C205" s="35">
        <v>0</v>
      </c>
      <c r="D205" s="34">
        <v>5</v>
      </c>
      <c r="E205" s="34">
        <v>0</v>
      </c>
      <c r="F205" s="34">
        <v>0</v>
      </c>
      <c r="G205" s="34">
        <v>1</v>
      </c>
      <c r="H205" s="34">
        <v>1</v>
      </c>
      <c r="I205" s="34">
        <v>2</v>
      </c>
      <c r="J205" s="34">
        <v>0</v>
      </c>
      <c r="K205" s="34">
        <v>1</v>
      </c>
      <c r="L205" s="34">
        <v>2</v>
      </c>
      <c r="M205" s="34">
        <v>1</v>
      </c>
      <c r="N205" s="34">
        <v>5</v>
      </c>
    </row>
    <row r="206" spans="1:14" ht="15.5" x14ac:dyDescent="0.2">
      <c r="A206" s="7" t="s">
        <v>466</v>
      </c>
      <c r="B206" s="33">
        <f t="shared" si="7"/>
        <v>3</v>
      </c>
      <c r="C206" s="35">
        <v>1</v>
      </c>
      <c r="D206" s="34">
        <v>0</v>
      </c>
      <c r="E206" s="34">
        <v>0</v>
      </c>
      <c r="F206" s="34">
        <v>0</v>
      </c>
      <c r="G206" s="34">
        <v>0</v>
      </c>
      <c r="H206" s="34">
        <v>0</v>
      </c>
      <c r="I206" s="34">
        <v>1</v>
      </c>
      <c r="J206" s="34">
        <v>0</v>
      </c>
      <c r="K206" s="34">
        <v>0</v>
      </c>
      <c r="L206" s="34">
        <v>0</v>
      </c>
      <c r="M206" s="34">
        <v>0</v>
      </c>
      <c r="N206" s="34">
        <v>1</v>
      </c>
    </row>
    <row r="207" spans="1:14" ht="15.5" x14ac:dyDescent="0.2">
      <c r="A207" s="7" t="s">
        <v>491</v>
      </c>
      <c r="B207" s="33">
        <f t="shared" si="7"/>
        <v>4</v>
      </c>
      <c r="C207" s="35">
        <v>0</v>
      </c>
      <c r="D207" s="34">
        <v>0</v>
      </c>
      <c r="E207" s="34">
        <v>1</v>
      </c>
      <c r="F207" s="34">
        <v>0</v>
      </c>
      <c r="G207" s="34">
        <v>1</v>
      </c>
      <c r="H207" s="34">
        <v>0</v>
      </c>
      <c r="I207" s="34">
        <v>0</v>
      </c>
      <c r="J207" s="34">
        <v>1</v>
      </c>
      <c r="K207" s="34">
        <v>1</v>
      </c>
      <c r="L207" s="34">
        <v>0</v>
      </c>
      <c r="M207" s="34">
        <v>0</v>
      </c>
      <c r="N207" s="34">
        <v>0</v>
      </c>
    </row>
    <row r="208" spans="1:14" ht="15.5" x14ac:dyDescent="0.2">
      <c r="A208" s="7" t="s">
        <v>176</v>
      </c>
      <c r="B208" s="33">
        <f t="shared" si="7"/>
        <v>348</v>
      </c>
      <c r="C208" s="35">
        <v>37</v>
      </c>
      <c r="D208" s="34">
        <v>20</v>
      </c>
      <c r="E208" s="34">
        <v>21</v>
      </c>
      <c r="F208" s="34">
        <v>11</v>
      </c>
      <c r="G208" s="34">
        <v>26</v>
      </c>
      <c r="H208" s="34">
        <v>37</v>
      </c>
      <c r="I208" s="34">
        <v>36</v>
      </c>
      <c r="J208" s="34">
        <v>41</v>
      </c>
      <c r="K208" s="34">
        <v>36</v>
      </c>
      <c r="L208" s="34">
        <v>37</v>
      </c>
      <c r="M208" s="34">
        <v>32</v>
      </c>
      <c r="N208" s="34">
        <v>14</v>
      </c>
    </row>
    <row r="209" spans="1:14" ht="15.5" x14ac:dyDescent="0.2">
      <c r="A209" s="7" t="s">
        <v>406</v>
      </c>
      <c r="B209" s="33">
        <f t="shared" si="7"/>
        <v>19</v>
      </c>
      <c r="C209" s="35">
        <v>4</v>
      </c>
      <c r="D209" s="34">
        <v>3</v>
      </c>
      <c r="E209" s="34">
        <v>1</v>
      </c>
      <c r="F209" s="34">
        <v>0</v>
      </c>
      <c r="G209" s="34">
        <v>4</v>
      </c>
      <c r="H209" s="34">
        <v>3</v>
      </c>
      <c r="I209" s="34">
        <v>1</v>
      </c>
      <c r="J209" s="34">
        <v>0</v>
      </c>
      <c r="K209" s="34">
        <v>2</v>
      </c>
      <c r="L209" s="34">
        <v>0</v>
      </c>
      <c r="M209" s="34">
        <v>1</v>
      </c>
      <c r="N209" s="34">
        <v>0</v>
      </c>
    </row>
    <row r="210" spans="1:14" ht="15.5" x14ac:dyDescent="0.2">
      <c r="A210" s="7" t="s">
        <v>407</v>
      </c>
      <c r="B210" s="33">
        <f t="shared" si="7"/>
        <v>8</v>
      </c>
      <c r="C210" s="35">
        <v>0</v>
      </c>
      <c r="D210" s="34">
        <v>2</v>
      </c>
      <c r="E210" s="34">
        <v>0</v>
      </c>
      <c r="F210" s="34">
        <v>2</v>
      </c>
      <c r="G210" s="34">
        <v>0</v>
      </c>
      <c r="H210" s="34">
        <v>0</v>
      </c>
      <c r="I210" s="34">
        <v>0</v>
      </c>
      <c r="J210" s="34">
        <v>1</v>
      </c>
      <c r="K210" s="34">
        <v>1</v>
      </c>
      <c r="L210" s="34">
        <v>2</v>
      </c>
      <c r="M210" s="34">
        <v>0</v>
      </c>
      <c r="N210" s="34">
        <v>0</v>
      </c>
    </row>
    <row r="211" spans="1:14" ht="15.5" x14ac:dyDescent="0.2">
      <c r="A211" s="7" t="s">
        <v>408</v>
      </c>
      <c r="B211" s="33">
        <f t="shared" si="7"/>
        <v>6</v>
      </c>
      <c r="C211" s="35">
        <v>0</v>
      </c>
      <c r="D211" s="34">
        <v>1</v>
      </c>
      <c r="E211" s="34">
        <v>0</v>
      </c>
      <c r="F211" s="34">
        <v>0</v>
      </c>
      <c r="G211" s="34">
        <v>0</v>
      </c>
      <c r="H211" s="34">
        <v>0</v>
      </c>
      <c r="I211" s="34">
        <v>2</v>
      </c>
      <c r="J211" s="34">
        <v>0</v>
      </c>
      <c r="K211" s="34">
        <v>1</v>
      </c>
      <c r="L211" s="34">
        <v>0</v>
      </c>
      <c r="M211" s="34">
        <v>0</v>
      </c>
      <c r="N211" s="34">
        <v>2</v>
      </c>
    </row>
    <row r="212" spans="1:14" ht="15.5" x14ac:dyDescent="0.2">
      <c r="A212" s="7" t="s">
        <v>177</v>
      </c>
      <c r="B212" s="33">
        <f t="shared" si="7"/>
        <v>320</v>
      </c>
      <c r="C212" s="35">
        <v>42</v>
      </c>
      <c r="D212" s="34">
        <v>29</v>
      </c>
      <c r="E212" s="34">
        <v>17</v>
      </c>
      <c r="F212" s="34">
        <v>9</v>
      </c>
      <c r="G212" s="34">
        <v>28</v>
      </c>
      <c r="H212" s="34">
        <v>24</v>
      </c>
      <c r="I212" s="34">
        <v>29</v>
      </c>
      <c r="J212" s="34">
        <v>27</v>
      </c>
      <c r="K212" s="34">
        <v>31</v>
      </c>
      <c r="L212" s="34">
        <v>26</v>
      </c>
      <c r="M212" s="34">
        <v>23</v>
      </c>
      <c r="N212" s="34">
        <v>35</v>
      </c>
    </row>
    <row r="213" spans="1:14" ht="15.5" x14ac:dyDescent="0.2">
      <c r="A213" s="7" t="s">
        <v>178</v>
      </c>
      <c r="B213" s="33">
        <f t="shared" si="7"/>
        <v>135</v>
      </c>
      <c r="C213" s="35">
        <v>10</v>
      </c>
      <c r="D213" s="34">
        <v>15</v>
      </c>
      <c r="E213" s="34">
        <v>12</v>
      </c>
      <c r="F213" s="34">
        <v>8</v>
      </c>
      <c r="G213" s="34">
        <v>12</v>
      </c>
      <c r="H213" s="34">
        <v>17</v>
      </c>
      <c r="I213" s="34">
        <v>12</v>
      </c>
      <c r="J213" s="34">
        <v>8</v>
      </c>
      <c r="K213" s="34">
        <v>9</v>
      </c>
      <c r="L213" s="34">
        <v>6</v>
      </c>
      <c r="M213" s="34">
        <v>14</v>
      </c>
      <c r="N213" s="34">
        <v>12</v>
      </c>
    </row>
    <row r="214" spans="1:14" ht="15.5" x14ac:dyDescent="0.2">
      <c r="A214" s="7" t="s">
        <v>179</v>
      </c>
      <c r="B214" s="33">
        <f t="shared" si="7"/>
        <v>21</v>
      </c>
      <c r="C214" s="35">
        <v>1</v>
      </c>
      <c r="D214" s="34">
        <v>3</v>
      </c>
      <c r="E214" s="34">
        <v>2</v>
      </c>
      <c r="F214" s="34">
        <v>0</v>
      </c>
      <c r="G214" s="34">
        <v>4</v>
      </c>
      <c r="H214" s="34">
        <v>2</v>
      </c>
      <c r="I214" s="34">
        <v>1</v>
      </c>
      <c r="J214" s="34">
        <v>3</v>
      </c>
      <c r="K214" s="34">
        <v>1</v>
      </c>
      <c r="L214" s="34">
        <v>1</v>
      </c>
      <c r="M214" s="34">
        <v>2</v>
      </c>
      <c r="N214" s="34">
        <v>1</v>
      </c>
    </row>
    <row r="215" spans="1:14" ht="15.5" x14ac:dyDescent="0.2">
      <c r="A215" s="7" t="s">
        <v>180</v>
      </c>
      <c r="B215" s="33">
        <f t="shared" si="7"/>
        <v>112</v>
      </c>
      <c r="C215" s="35">
        <v>11</v>
      </c>
      <c r="D215" s="34">
        <v>12</v>
      </c>
      <c r="E215" s="34">
        <v>12</v>
      </c>
      <c r="F215" s="34">
        <v>7</v>
      </c>
      <c r="G215" s="34">
        <v>10</v>
      </c>
      <c r="H215" s="34">
        <v>10</v>
      </c>
      <c r="I215" s="34">
        <v>8</v>
      </c>
      <c r="J215" s="34">
        <v>4</v>
      </c>
      <c r="K215" s="34">
        <v>7</v>
      </c>
      <c r="L215" s="34">
        <v>5</v>
      </c>
      <c r="M215" s="34">
        <v>11</v>
      </c>
      <c r="N215" s="34">
        <v>15</v>
      </c>
    </row>
    <row r="216" spans="1:14" ht="15.5" x14ac:dyDescent="0.2">
      <c r="A216" s="7" t="s">
        <v>181</v>
      </c>
      <c r="B216" s="33">
        <f t="shared" si="7"/>
        <v>138</v>
      </c>
      <c r="C216" s="35">
        <v>15</v>
      </c>
      <c r="D216" s="34">
        <v>9</v>
      </c>
      <c r="E216" s="34">
        <v>9</v>
      </c>
      <c r="F216" s="34">
        <v>7</v>
      </c>
      <c r="G216" s="34">
        <v>8</v>
      </c>
      <c r="H216" s="34">
        <v>15</v>
      </c>
      <c r="I216" s="34">
        <v>20</v>
      </c>
      <c r="J216" s="34">
        <v>20</v>
      </c>
      <c r="K216" s="34">
        <v>11</v>
      </c>
      <c r="L216" s="34">
        <v>4</v>
      </c>
      <c r="M216" s="34">
        <v>14</v>
      </c>
      <c r="N216" s="34">
        <v>6</v>
      </c>
    </row>
    <row r="217" spans="1:14" ht="15.5" x14ac:dyDescent="0.2">
      <c r="A217" s="7" t="s">
        <v>467</v>
      </c>
      <c r="B217" s="33">
        <f t="shared" si="7"/>
        <v>4</v>
      </c>
      <c r="C217" s="35">
        <v>0</v>
      </c>
      <c r="D217" s="34">
        <v>0</v>
      </c>
      <c r="E217" s="34">
        <v>0</v>
      </c>
      <c r="F217" s="34">
        <v>0</v>
      </c>
      <c r="G217" s="34">
        <v>1</v>
      </c>
      <c r="H217" s="34">
        <v>0</v>
      </c>
      <c r="I217" s="34">
        <v>0</v>
      </c>
      <c r="J217" s="34">
        <v>1</v>
      </c>
      <c r="K217" s="34">
        <v>2</v>
      </c>
      <c r="L217" s="34">
        <v>0</v>
      </c>
      <c r="M217" s="34">
        <v>0</v>
      </c>
      <c r="N217" s="34">
        <v>0</v>
      </c>
    </row>
    <row r="218" spans="1:14" ht="15.5" x14ac:dyDescent="0.2">
      <c r="A218" s="7" t="s">
        <v>182</v>
      </c>
      <c r="B218" s="33">
        <f t="shared" si="7"/>
        <v>5</v>
      </c>
      <c r="C218" s="35">
        <v>1</v>
      </c>
      <c r="D218" s="34">
        <v>1</v>
      </c>
      <c r="E218" s="34">
        <v>0</v>
      </c>
      <c r="F218" s="34">
        <v>0</v>
      </c>
      <c r="G218" s="34">
        <v>0</v>
      </c>
      <c r="H218" s="34">
        <v>1</v>
      </c>
      <c r="I218" s="34">
        <v>1</v>
      </c>
      <c r="J218" s="34">
        <v>0</v>
      </c>
      <c r="K218" s="34">
        <v>0</v>
      </c>
      <c r="L218" s="34">
        <v>0</v>
      </c>
      <c r="M218" s="34">
        <v>0</v>
      </c>
      <c r="N218" s="34">
        <v>1</v>
      </c>
    </row>
    <row r="219" spans="1:14" ht="15.5" x14ac:dyDescent="0.2">
      <c r="A219" s="7"/>
      <c r="B219" s="33"/>
      <c r="C219" s="35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</row>
    <row r="220" spans="1:14" ht="15.5" x14ac:dyDescent="0.2">
      <c r="A220" s="47" t="s">
        <v>184</v>
      </c>
      <c r="B220" s="33">
        <f t="shared" si="7"/>
        <v>416</v>
      </c>
      <c r="C220" s="35">
        <v>141</v>
      </c>
      <c r="D220" s="34">
        <v>44</v>
      </c>
      <c r="E220" s="34">
        <v>32</v>
      </c>
      <c r="F220" s="34">
        <v>27</v>
      </c>
      <c r="G220" s="34">
        <v>18</v>
      </c>
      <c r="H220" s="34">
        <v>23</v>
      </c>
      <c r="I220" s="34">
        <v>28</v>
      </c>
      <c r="J220" s="34">
        <v>21</v>
      </c>
      <c r="K220" s="34">
        <v>23</v>
      </c>
      <c r="L220" s="34">
        <v>30</v>
      </c>
      <c r="M220" s="34">
        <v>13</v>
      </c>
      <c r="N220" s="34">
        <v>16</v>
      </c>
    </row>
    <row r="221" spans="1:14" ht="15.5" x14ac:dyDescent="0.2">
      <c r="A221" s="47" t="s">
        <v>185</v>
      </c>
      <c r="B221" s="33">
        <f t="shared" si="7"/>
        <v>15</v>
      </c>
      <c r="C221" s="35">
        <v>3</v>
      </c>
      <c r="D221" s="34">
        <v>2</v>
      </c>
      <c r="E221" s="34">
        <v>1</v>
      </c>
      <c r="F221" s="34">
        <v>0</v>
      </c>
      <c r="G221" s="34">
        <v>0</v>
      </c>
      <c r="H221" s="34">
        <v>1</v>
      </c>
      <c r="I221" s="34">
        <v>0</v>
      </c>
      <c r="J221" s="34">
        <v>0</v>
      </c>
      <c r="K221" s="34">
        <v>4</v>
      </c>
      <c r="L221" s="34">
        <v>2</v>
      </c>
      <c r="M221" s="34">
        <v>1</v>
      </c>
      <c r="N221" s="34">
        <v>1</v>
      </c>
    </row>
    <row r="222" spans="1:14" ht="16" thickBot="1" x14ac:dyDescent="0.25">
      <c r="A222" s="48"/>
      <c r="B222" s="49"/>
      <c r="C222" s="97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</row>
    <row r="223" spans="1:14" ht="15.5" x14ac:dyDescent="0.2">
      <c r="A223" s="52" t="s">
        <v>186</v>
      </c>
      <c r="B223" s="7"/>
      <c r="C223" s="8"/>
      <c r="D223" s="8"/>
      <c r="E223" s="8"/>
      <c r="F223" s="8"/>
      <c r="G223" s="8"/>
      <c r="H223" s="8"/>
      <c r="I223" s="8"/>
    </row>
    <row r="225" customFormat="1" hidden="1" x14ac:dyDescent="0.2"/>
    <row r="226" customFormat="1" hidden="1" x14ac:dyDescent="0.2"/>
    <row r="227" customFormat="1" hidden="1" x14ac:dyDescent="0.2"/>
    <row r="228" customFormat="1" hidden="1" x14ac:dyDescent="0.2"/>
    <row r="229" customFormat="1" hidden="1" x14ac:dyDescent="0.2"/>
    <row r="230" customFormat="1" hidden="1" x14ac:dyDescent="0.2"/>
    <row r="231" customFormat="1" hidden="1" x14ac:dyDescent="0.2"/>
    <row r="232" customFormat="1" hidden="1" x14ac:dyDescent="0.2"/>
    <row r="233" customFormat="1" hidden="1" x14ac:dyDescent="0.2"/>
    <row r="234" customFormat="1" hidden="1" x14ac:dyDescent="0.2"/>
    <row r="235" customFormat="1" hidden="1" x14ac:dyDescent="0.2"/>
    <row r="236" customFormat="1" hidden="1" x14ac:dyDescent="0.2"/>
  </sheetData>
  <mergeCells count="3">
    <mergeCell ref="A8:A9"/>
    <mergeCell ref="B8:B9"/>
    <mergeCell ref="C8:N8"/>
  </mergeCells>
  <pageMargins left="0.7" right="0.7" top="0.75" bottom="0.75" header="0.3" footer="0.3"/>
  <ignoredErrors>
    <ignoredError sqref="B64:B7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0D940-DEE8-4158-A98E-D832ABD0B5FD}">
  <sheetPr>
    <pageSetUpPr fitToPage="1"/>
  </sheetPr>
  <dimension ref="A1:T175"/>
  <sheetViews>
    <sheetView zoomScale="80" zoomScaleNormal="80" workbookViewId="0">
      <pane xSplit="2" ySplit="11" topLeftCell="J12" activePane="bottomRight" state="frozen"/>
      <selection activeCell="B17" sqref="B17"/>
      <selection pane="topRight" activeCell="B17" sqref="B17"/>
      <selection pane="bottomLeft" activeCell="B17" sqref="B17"/>
      <selection pane="bottomRight" activeCell="Q9" sqref="Q9"/>
    </sheetView>
  </sheetViews>
  <sheetFormatPr baseColWidth="10" defaultColWidth="0" defaultRowHeight="15.5" zeroHeight="1" x14ac:dyDescent="0.35"/>
  <cols>
    <col min="1" max="1" width="73.33203125" style="1" bestFit="1" customWidth="1"/>
    <col min="2" max="17" width="19.33203125" style="1" customWidth="1"/>
    <col min="18" max="18" width="19.33203125" style="1" hidden="1" customWidth="1"/>
    <col min="19" max="19" width="0" style="1" hidden="1" customWidth="1"/>
    <col min="20" max="20" width="19.33203125" style="1" hidden="1" customWidth="1"/>
    <col min="21" max="16384" width="16.6640625" style="1" hidden="1"/>
  </cols>
  <sheetData>
    <row r="1" spans="1:18" x14ac:dyDescent="0.35">
      <c r="A1" s="9" t="s">
        <v>202</v>
      </c>
    </row>
    <row r="2" spans="1:18" x14ac:dyDescent="0.3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8" x14ac:dyDescent="0.35">
      <c r="A3" s="6" t="s">
        <v>9</v>
      </c>
      <c r="B3" s="6"/>
      <c r="C3" s="6"/>
      <c r="D3" s="6"/>
      <c r="E3" s="6"/>
      <c r="F3" s="6"/>
      <c r="G3" s="6"/>
      <c r="H3" s="6"/>
      <c r="I3" s="6"/>
      <c r="J3" s="6"/>
    </row>
    <row r="4" spans="1:18" x14ac:dyDescent="0.35">
      <c r="A4" s="6" t="s">
        <v>416</v>
      </c>
      <c r="B4" s="6"/>
      <c r="C4" s="6"/>
      <c r="D4" s="6"/>
      <c r="E4" s="6"/>
      <c r="F4" s="6"/>
      <c r="G4" s="6"/>
      <c r="H4" s="6"/>
      <c r="I4" s="6"/>
      <c r="J4" s="6"/>
    </row>
    <row r="5" spans="1:18" x14ac:dyDescent="0.35">
      <c r="A5" s="9" t="s">
        <v>425</v>
      </c>
    </row>
    <row r="6" spans="1:18" x14ac:dyDescent="0.35">
      <c r="A6" s="1" t="s">
        <v>497</v>
      </c>
    </row>
    <row r="7" spans="1:18" ht="16" thickBot="1" x14ac:dyDescent="0.4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18" ht="16" thickBot="1" x14ac:dyDescent="0.4">
      <c r="A8" s="222" t="s">
        <v>415</v>
      </c>
      <c r="B8" s="235" t="s">
        <v>71</v>
      </c>
      <c r="C8" s="237" t="s">
        <v>203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</row>
    <row r="9" spans="1:18" ht="83.25" customHeight="1" thickBot="1" x14ac:dyDescent="0.4">
      <c r="A9" s="223"/>
      <c r="B9" s="236"/>
      <c r="C9" s="16" t="s">
        <v>498</v>
      </c>
      <c r="D9" s="13" t="s">
        <v>204</v>
      </c>
      <c r="E9" s="16" t="s">
        <v>499</v>
      </c>
      <c r="F9" s="16" t="s">
        <v>500</v>
      </c>
      <c r="G9" s="16" t="s">
        <v>205</v>
      </c>
      <c r="H9" s="16" t="s">
        <v>501</v>
      </c>
      <c r="I9" s="16" t="s">
        <v>502</v>
      </c>
      <c r="J9" s="16" t="s">
        <v>206</v>
      </c>
      <c r="K9" s="16" t="s">
        <v>207</v>
      </c>
      <c r="L9" s="16" t="s">
        <v>208</v>
      </c>
      <c r="M9" s="16" t="s">
        <v>289</v>
      </c>
      <c r="N9" s="16" t="s">
        <v>209</v>
      </c>
      <c r="O9" s="16" t="s">
        <v>212</v>
      </c>
      <c r="P9" s="16" t="s">
        <v>210</v>
      </c>
      <c r="Q9" s="16" t="s">
        <v>211</v>
      </c>
    </row>
    <row r="10" spans="1:18" x14ac:dyDescent="0.35">
      <c r="B10" s="99"/>
      <c r="D10" s="55"/>
    </row>
    <row r="11" spans="1:18" x14ac:dyDescent="0.35">
      <c r="A11" s="23" t="s">
        <v>71</v>
      </c>
      <c r="B11" s="24">
        <f>SUM(B13:B51,B60:B128,B142:B172)</f>
        <v>25955</v>
      </c>
      <c r="C11" s="26">
        <f>SUM(C13:C51,C60:C128,C142:C172)</f>
        <v>59</v>
      </c>
      <c r="D11" s="26">
        <f>SUM(D13:D51,D60:D128,D142:D172)</f>
        <v>4108</v>
      </c>
      <c r="E11" s="26">
        <f t="shared" ref="E11:Q11" si="0">SUM(E13:E51,E60:E128,E142:E172)</f>
        <v>1</v>
      </c>
      <c r="F11" s="26">
        <f t="shared" si="0"/>
        <v>1621</v>
      </c>
      <c r="G11" s="26">
        <f t="shared" si="0"/>
        <v>3386</v>
      </c>
      <c r="H11" s="26">
        <f t="shared" si="0"/>
        <v>581</v>
      </c>
      <c r="I11" s="26">
        <f t="shared" si="0"/>
        <v>11</v>
      </c>
      <c r="J11" s="26">
        <f t="shared" si="0"/>
        <v>6</v>
      </c>
      <c r="K11" s="26">
        <f t="shared" si="0"/>
        <v>6848</v>
      </c>
      <c r="L11" s="26">
        <f t="shared" si="0"/>
        <v>229</v>
      </c>
      <c r="M11" s="26">
        <f t="shared" si="0"/>
        <v>411</v>
      </c>
      <c r="N11" s="26">
        <f t="shared" si="0"/>
        <v>26</v>
      </c>
      <c r="O11" s="26">
        <f t="shared" si="0"/>
        <v>686</v>
      </c>
      <c r="P11" s="26">
        <f t="shared" si="0"/>
        <v>1159</v>
      </c>
      <c r="Q11" s="26">
        <f t="shared" si="0"/>
        <v>6823</v>
      </c>
    </row>
    <row r="12" spans="1:18" x14ac:dyDescent="0.35">
      <c r="A12" s="28"/>
      <c r="B12" s="29"/>
      <c r="C12" s="31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53"/>
    </row>
    <row r="13" spans="1:18" x14ac:dyDescent="0.35">
      <c r="A13" s="7" t="s">
        <v>72</v>
      </c>
      <c r="B13" s="33">
        <f>SUM(C13:Q13)</f>
        <v>4</v>
      </c>
      <c r="C13" s="35">
        <f>VLOOKUP($A13,'[2]Cuadro 4'!$B$6:$Q$141,2,FALSE)</f>
        <v>0</v>
      </c>
      <c r="D13" s="34">
        <f>VLOOKUP($A13,'[2]Cuadro 4'!$B$6:$Q$141,3,FALSE)</f>
        <v>0</v>
      </c>
      <c r="E13" s="34">
        <f>VLOOKUP($A13,'[2]Cuadro 4'!$B$6:$Q$141,4,FALSE)</f>
        <v>0</v>
      </c>
      <c r="F13" s="34">
        <f>VLOOKUP($A13,'[2]Cuadro 4'!$B$6:$Q$141,5,FALSE)</f>
        <v>0</v>
      </c>
      <c r="G13" s="34">
        <f>VLOOKUP($A13,'[2]Cuadro 4'!$B$6:$Q$141,6,FALSE)</f>
        <v>4</v>
      </c>
      <c r="H13" s="34">
        <f>VLOOKUP($A13,'[2]Cuadro 4'!$B$6:$Q$141,7,FALSE)</f>
        <v>0</v>
      </c>
      <c r="I13" s="34">
        <f>VLOOKUP($A13,'[2]Cuadro 4'!$B$6:$Q$141,8,FALSE)</f>
        <v>0</v>
      </c>
      <c r="J13" s="34">
        <f>VLOOKUP($A13,'[2]Cuadro 4'!$B$6:$Q$141,9,FALSE)</f>
        <v>0</v>
      </c>
      <c r="K13" s="34">
        <f>VLOOKUP($A13,'[2]Cuadro 4'!$B$6:$Q$141,10,FALSE)</f>
        <v>0</v>
      </c>
      <c r="L13" s="34">
        <f>VLOOKUP($A13,'[2]Cuadro 4'!$B$6:$Q$141,11,FALSE)</f>
        <v>0</v>
      </c>
      <c r="M13" s="34">
        <f>VLOOKUP($A13,'[2]Cuadro 4'!$B$6:$Q$141,12,FALSE)</f>
        <v>0</v>
      </c>
      <c r="N13" s="34">
        <f>VLOOKUP($A13,'[2]Cuadro 4'!$B$6:$Q$141,13,FALSE)</f>
        <v>0</v>
      </c>
      <c r="O13" s="34">
        <f>VLOOKUP($A13,'[2]Cuadro 4'!$B$6:$Q$141,14,FALSE)</f>
        <v>0</v>
      </c>
      <c r="P13" s="34">
        <f>VLOOKUP($A13,'[2]Cuadro 4'!$B$6:$Q$141,15,FALSE)</f>
        <v>0</v>
      </c>
      <c r="Q13" s="34">
        <f>VLOOKUP($A13,'[2]Cuadro 4'!$B$6:$Q$141,16,FALSE)</f>
        <v>0</v>
      </c>
      <c r="R13" s="66"/>
    </row>
    <row r="14" spans="1:18" x14ac:dyDescent="0.35">
      <c r="A14" s="7" t="s">
        <v>73</v>
      </c>
      <c r="B14" s="33">
        <f t="shared" ref="B14:B51" si="1">SUM(C14:Q14)</f>
        <v>2</v>
      </c>
      <c r="C14" s="35">
        <f>VLOOKUP($A14,'[2]Cuadro 4'!$B$6:$Q$141,2,FALSE)</f>
        <v>0</v>
      </c>
      <c r="D14" s="34">
        <f>VLOOKUP($A14,'[2]Cuadro 4'!$B$6:$Q$141,3,FALSE)</f>
        <v>0</v>
      </c>
      <c r="E14" s="34">
        <f>VLOOKUP($A14,'[2]Cuadro 4'!$B$6:$Q$141,4,FALSE)</f>
        <v>0</v>
      </c>
      <c r="F14" s="34">
        <f>VLOOKUP($A14,'[2]Cuadro 4'!$B$6:$Q$141,5,FALSE)</f>
        <v>2</v>
      </c>
      <c r="G14" s="34">
        <f>VLOOKUP($A14,'[2]Cuadro 4'!$B$6:$Q$141,6,FALSE)</f>
        <v>0</v>
      </c>
      <c r="H14" s="34">
        <f>VLOOKUP($A14,'[2]Cuadro 4'!$B$6:$Q$141,7,FALSE)</f>
        <v>0</v>
      </c>
      <c r="I14" s="34">
        <f>VLOOKUP($A14,'[2]Cuadro 4'!$B$6:$Q$141,8,FALSE)</f>
        <v>0</v>
      </c>
      <c r="J14" s="34">
        <f>VLOOKUP($A14,'[2]Cuadro 4'!$B$6:$Q$141,9,FALSE)</f>
        <v>0</v>
      </c>
      <c r="K14" s="34">
        <f>VLOOKUP($A14,'[2]Cuadro 4'!$B$6:$Q$141,10,FALSE)</f>
        <v>0</v>
      </c>
      <c r="L14" s="34">
        <f>VLOOKUP($A14,'[2]Cuadro 4'!$B$6:$Q$141,11,FALSE)</f>
        <v>0</v>
      </c>
      <c r="M14" s="34">
        <f>VLOOKUP($A14,'[2]Cuadro 4'!$B$6:$Q$141,12,FALSE)</f>
        <v>0</v>
      </c>
      <c r="N14" s="34">
        <f>VLOOKUP($A14,'[2]Cuadro 4'!$B$6:$Q$141,13,FALSE)</f>
        <v>0</v>
      </c>
      <c r="O14" s="34">
        <f>VLOOKUP($A14,'[2]Cuadro 4'!$B$6:$Q$141,14,FALSE)</f>
        <v>0</v>
      </c>
      <c r="P14" s="34">
        <f>VLOOKUP($A14,'[2]Cuadro 4'!$B$6:$Q$141,15,FALSE)</f>
        <v>0</v>
      </c>
      <c r="Q14" s="34">
        <f>VLOOKUP($A14,'[2]Cuadro 4'!$B$6:$Q$141,16,FALSE)</f>
        <v>0</v>
      </c>
      <c r="R14" s="66"/>
    </row>
    <row r="15" spans="1:18" x14ac:dyDescent="0.35">
      <c r="A15" s="7" t="s">
        <v>74</v>
      </c>
      <c r="B15" s="33">
        <f t="shared" si="1"/>
        <v>461</v>
      </c>
      <c r="C15" s="35">
        <f>VLOOKUP($A15,'[2]Cuadro 4'!$B$6:$Q$141,2,FALSE)</f>
        <v>1</v>
      </c>
      <c r="D15" s="34">
        <f>VLOOKUP($A15,'[2]Cuadro 4'!$B$6:$Q$141,3,FALSE)</f>
        <v>0</v>
      </c>
      <c r="E15" s="34">
        <f>VLOOKUP($A15,'[2]Cuadro 4'!$B$6:$Q$141,4,FALSE)</f>
        <v>0</v>
      </c>
      <c r="F15" s="34">
        <f>VLOOKUP($A15,'[2]Cuadro 4'!$B$6:$Q$141,5,FALSE)</f>
        <v>15</v>
      </c>
      <c r="G15" s="34">
        <f>VLOOKUP($A15,'[2]Cuadro 4'!$B$6:$Q$141,6,FALSE)</f>
        <v>443</v>
      </c>
      <c r="H15" s="34">
        <f>VLOOKUP($A15,'[2]Cuadro 4'!$B$6:$Q$141,7,FALSE)</f>
        <v>0</v>
      </c>
      <c r="I15" s="34">
        <f>VLOOKUP($A15,'[2]Cuadro 4'!$B$6:$Q$141,8,FALSE)</f>
        <v>0</v>
      </c>
      <c r="J15" s="34">
        <f>VLOOKUP($A15,'[2]Cuadro 4'!$B$6:$Q$141,9,FALSE)</f>
        <v>0</v>
      </c>
      <c r="K15" s="34">
        <f>VLOOKUP($A15,'[2]Cuadro 4'!$B$6:$Q$141,10,FALSE)</f>
        <v>0</v>
      </c>
      <c r="L15" s="34">
        <f>VLOOKUP($A15,'[2]Cuadro 4'!$B$6:$Q$141,11,FALSE)</f>
        <v>0</v>
      </c>
      <c r="M15" s="34">
        <f>VLOOKUP($A15,'[2]Cuadro 4'!$B$6:$Q$141,12,FALSE)</f>
        <v>0</v>
      </c>
      <c r="N15" s="34">
        <f>VLOOKUP($A15,'[2]Cuadro 4'!$B$6:$Q$141,13,FALSE)</f>
        <v>0</v>
      </c>
      <c r="O15" s="34">
        <f>VLOOKUP($A15,'[2]Cuadro 4'!$B$6:$Q$141,14,FALSE)</f>
        <v>0</v>
      </c>
      <c r="P15" s="34">
        <f>VLOOKUP($A15,'[2]Cuadro 4'!$B$6:$Q$141,15,FALSE)</f>
        <v>0</v>
      </c>
      <c r="Q15" s="34">
        <f>VLOOKUP($A15,'[2]Cuadro 4'!$B$6:$Q$141,16,FALSE)</f>
        <v>2</v>
      </c>
      <c r="R15" s="66"/>
    </row>
    <row r="16" spans="1:18" x14ac:dyDescent="0.35">
      <c r="A16" s="7" t="s">
        <v>75</v>
      </c>
      <c r="B16" s="33">
        <f t="shared" si="1"/>
        <v>2</v>
      </c>
      <c r="C16" s="35">
        <f>VLOOKUP($A16,'[2]Cuadro 4'!$B$6:$Q$141,2,FALSE)</f>
        <v>0</v>
      </c>
      <c r="D16" s="34">
        <f>VLOOKUP($A16,'[2]Cuadro 4'!$B$6:$Q$141,3,FALSE)</f>
        <v>0</v>
      </c>
      <c r="E16" s="34">
        <f>VLOOKUP($A16,'[2]Cuadro 4'!$B$6:$Q$141,4,FALSE)</f>
        <v>0</v>
      </c>
      <c r="F16" s="34">
        <f>VLOOKUP($A16,'[2]Cuadro 4'!$B$6:$Q$141,5,FALSE)</f>
        <v>2</v>
      </c>
      <c r="G16" s="34">
        <f>VLOOKUP($A16,'[2]Cuadro 4'!$B$6:$Q$141,6,FALSE)</f>
        <v>0</v>
      </c>
      <c r="H16" s="34">
        <f>VLOOKUP($A16,'[2]Cuadro 4'!$B$6:$Q$141,7,FALSE)</f>
        <v>0</v>
      </c>
      <c r="I16" s="34">
        <f>VLOOKUP($A16,'[2]Cuadro 4'!$B$6:$Q$141,8,FALSE)</f>
        <v>0</v>
      </c>
      <c r="J16" s="34">
        <f>VLOOKUP($A16,'[2]Cuadro 4'!$B$6:$Q$141,9,FALSE)</f>
        <v>0</v>
      </c>
      <c r="K16" s="34">
        <f>VLOOKUP($A16,'[2]Cuadro 4'!$B$6:$Q$141,10,FALSE)</f>
        <v>0</v>
      </c>
      <c r="L16" s="34">
        <f>VLOOKUP($A16,'[2]Cuadro 4'!$B$6:$Q$141,11,FALSE)</f>
        <v>0</v>
      </c>
      <c r="M16" s="34">
        <f>VLOOKUP($A16,'[2]Cuadro 4'!$B$6:$Q$141,12,FALSE)</f>
        <v>0</v>
      </c>
      <c r="N16" s="34">
        <f>VLOOKUP($A16,'[2]Cuadro 4'!$B$6:$Q$141,13,FALSE)</f>
        <v>0</v>
      </c>
      <c r="O16" s="34">
        <f>VLOOKUP($A16,'[2]Cuadro 4'!$B$6:$Q$141,14,FALSE)</f>
        <v>0</v>
      </c>
      <c r="P16" s="34">
        <f>VLOOKUP($A16,'[2]Cuadro 4'!$B$6:$Q$141,15,FALSE)</f>
        <v>0</v>
      </c>
      <c r="Q16" s="34">
        <f>VLOOKUP($A16,'[2]Cuadro 4'!$B$6:$Q$141,16,FALSE)</f>
        <v>0</v>
      </c>
      <c r="R16" s="66"/>
    </row>
    <row r="17" spans="1:18" x14ac:dyDescent="0.35">
      <c r="A17" s="7" t="s">
        <v>76</v>
      </c>
      <c r="B17" s="33">
        <f t="shared" si="1"/>
        <v>39</v>
      </c>
      <c r="C17" s="35">
        <f>VLOOKUP($A17,'[2]Cuadro 4'!$B$6:$Q$141,2,FALSE)</f>
        <v>0</v>
      </c>
      <c r="D17" s="34">
        <f>VLOOKUP($A17,'[2]Cuadro 4'!$B$6:$Q$141,3,FALSE)</f>
        <v>3</v>
      </c>
      <c r="E17" s="34">
        <f>VLOOKUP($A17,'[2]Cuadro 4'!$B$6:$Q$141,4,FALSE)</f>
        <v>0</v>
      </c>
      <c r="F17" s="34">
        <f>VLOOKUP($A17,'[2]Cuadro 4'!$B$6:$Q$141,5,FALSE)</f>
        <v>34</v>
      </c>
      <c r="G17" s="34">
        <f>VLOOKUP($A17,'[2]Cuadro 4'!$B$6:$Q$141,6,FALSE)</f>
        <v>0</v>
      </c>
      <c r="H17" s="34">
        <f>VLOOKUP($A17,'[2]Cuadro 4'!$B$6:$Q$141,7,FALSE)</f>
        <v>1</v>
      </c>
      <c r="I17" s="34">
        <f>VLOOKUP($A17,'[2]Cuadro 4'!$B$6:$Q$141,8,FALSE)</f>
        <v>0</v>
      </c>
      <c r="J17" s="34">
        <f>VLOOKUP($A17,'[2]Cuadro 4'!$B$6:$Q$141,9,FALSE)</f>
        <v>0</v>
      </c>
      <c r="K17" s="34">
        <f>VLOOKUP($A17,'[2]Cuadro 4'!$B$6:$Q$141,10,FALSE)</f>
        <v>0</v>
      </c>
      <c r="L17" s="34">
        <f>VLOOKUP($A17,'[2]Cuadro 4'!$B$6:$Q$141,11,FALSE)</f>
        <v>0</v>
      </c>
      <c r="M17" s="34">
        <f>VLOOKUP($A17,'[2]Cuadro 4'!$B$6:$Q$141,12,FALSE)</f>
        <v>0</v>
      </c>
      <c r="N17" s="34">
        <f>VLOOKUP($A17,'[2]Cuadro 4'!$B$6:$Q$141,13,FALSE)</f>
        <v>0</v>
      </c>
      <c r="O17" s="34">
        <f>VLOOKUP($A17,'[2]Cuadro 4'!$B$6:$Q$141,14,FALSE)</f>
        <v>1</v>
      </c>
      <c r="P17" s="34">
        <f>VLOOKUP($A17,'[2]Cuadro 4'!$B$6:$Q$141,15,FALSE)</f>
        <v>0</v>
      </c>
      <c r="Q17" s="34">
        <f>VLOOKUP($A17,'[2]Cuadro 4'!$B$6:$Q$141,16,FALSE)</f>
        <v>0</v>
      </c>
      <c r="R17" s="66"/>
    </row>
    <row r="18" spans="1:18" x14ac:dyDescent="0.35">
      <c r="A18" s="7" t="s">
        <v>77</v>
      </c>
      <c r="B18" s="33">
        <f t="shared" si="1"/>
        <v>61</v>
      </c>
      <c r="C18" s="35">
        <f>VLOOKUP($A18,'[2]Cuadro 4'!$B$6:$Q$141,2,FALSE)</f>
        <v>0</v>
      </c>
      <c r="D18" s="34">
        <f>VLOOKUP($A18,'[2]Cuadro 4'!$B$6:$Q$141,3,FALSE)</f>
        <v>0</v>
      </c>
      <c r="E18" s="34">
        <f>VLOOKUP($A18,'[2]Cuadro 4'!$B$6:$Q$141,4,FALSE)</f>
        <v>0</v>
      </c>
      <c r="F18" s="34">
        <f>VLOOKUP($A18,'[2]Cuadro 4'!$B$6:$Q$141,5,FALSE)</f>
        <v>43</v>
      </c>
      <c r="G18" s="34">
        <f>VLOOKUP($A18,'[2]Cuadro 4'!$B$6:$Q$141,6,FALSE)</f>
        <v>0</v>
      </c>
      <c r="H18" s="34">
        <f>VLOOKUP($A18,'[2]Cuadro 4'!$B$6:$Q$141,7,FALSE)</f>
        <v>0</v>
      </c>
      <c r="I18" s="34">
        <f>VLOOKUP($A18,'[2]Cuadro 4'!$B$6:$Q$141,8,FALSE)</f>
        <v>0</v>
      </c>
      <c r="J18" s="34">
        <f>VLOOKUP($A18,'[2]Cuadro 4'!$B$6:$Q$141,9,FALSE)</f>
        <v>0</v>
      </c>
      <c r="K18" s="34">
        <f>VLOOKUP($A18,'[2]Cuadro 4'!$B$6:$Q$141,10,FALSE)</f>
        <v>0</v>
      </c>
      <c r="L18" s="34">
        <f>VLOOKUP($A18,'[2]Cuadro 4'!$B$6:$Q$141,11,FALSE)</f>
        <v>0</v>
      </c>
      <c r="M18" s="34">
        <f>VLOOKUP($A18,'[2]Cuadro 4'!$B$6:$Q$141,12,FALSE)</f>
        <v>6</v>
      </c>
      <c r="N18" s="34">
        <f>VLOOKUP($A18,'[2]Cuadro 4'!$B$6:$Q$141,13,FALSE)</f>
        <v>0</v>
      </c>
      <c r="O18" s="34">
        <f>VLOOKUP($A18,'[2]Cuadro 4'!$B$6:$Q$141,14,FALSE)</f>
        <v>11</v>
      </c>
      <c r="P18" s="34">
        <f>VLOOKUP($A18,'[2]Cuadro 4'!$B$6:$Q$141,15,FALSE)</f>
        <v>0</v>
      </c>
      <c r="Q18" s="34">
        <f>VLOOKUP($A18,'[2]Cuadro 4'!$B$6:$Q$141,16,FALSE)</f>
        <v>1</v>
      </c>
      <c r="R18" s="66"/>
    </row>
    <row r="19" spans="1:18" x14ac:dyDescent="0.35">
      <c r="A19" s="7" t="s">
        <v>78</v>
      </c>
      <c r="B19" s="33">
        <f t="shared" si="1"/>
        <v>93</v>
      </c>
      <c r="C19" s="35">
        <f>VLOOKUP($A19,'[2]Cuadro 4'!$B$6:$Q$141,2,FALSE)</f>
        <v>0</v>
      </c>
      <c r="D19" s="34">
        <f>VLOOKUP($A19,'[2]Cuadro 4'!$B$6:$Q$141,3,FALSE)</f>
        <v>0</v>
      </c>
      <c r="E19" s="34">
        <f>VLOOKUP($A19,'[2]Cuadro 4'!$B$6:$Q$141,4,FALSE)</f>
        <v>0</v>
      </c>
      <c r="F19" s="34">
        <f>VLOOKUP($A19,'[2]Cuadro 4'!$B$6:$Q$141,5,FALSE)</f>
        <v>15</v>
      </c>
      <c r="G19" s="34">
        <f>VLOOKUP($A19,'[2]Cuadro 4'!$B$6:$Q$141,6,FALSE)</f>
        <v>73</v>
      </c>
      <c r="H19" s="34">
        <f>VLOOKUP($A19,'[2]Cuadro 4'!$B$6:$Q$141,7,FALSE)</f>
        <v>0</v>
      </c>
      <c r="I19" s="34">
        <f>VLOOKUP($A19,'[2]Cuadro 4'!$B$6:$Q$141,8,FALSE)</f>
        <v>0</v>
      </c>
      <c r="J19" s="34">
        <f>VLOOKUP($A19,'[2]Cuadro 4'!$B$6:$Q$141,9,FALSE)</f>
        <v>0</v>
      </c>
      <c r="K19" s="34">
        <f>VLOOKUP($A19,'[2]Cuadro 4'!$B$6:$Q$141,10,FALSE)</f>
        <v>0</v>
      </c>
      <c r="L19" s="34">
        <f>VLOOKUP($A19,'[2]Cuadro 4'!$B$6:$Q$141,11,FALSE)</f>
        <v>0</v>
      </c>
      <c r="M19" s="34">
        <f>VLOOKUP($A19,'[2]Cuadro 4'!$B$6:$Q$141,12,FALSE)</f>
        <v>2</v>
      </c>
      <c r="N19" s="34">
        <f>VLOOKUP($A19,'[2]Cuadro 4'!$B$6:$Q$141,13,FALSE)</f>
        <v>0</v>
      </c>
      <c r="O19" s="34">
        <f>VLOOKUP($A19,'[2]Cuadro 4'!$B$6:$Q$141,14,FALSE)</f>
        <v>3</v>
      </c>
      <c r="P19" s="34">
        <f>VLOOKUP($A19,'[2]Cuadro 4'!$B$6:$Q$141,15,FALSE)</f>
        <v>0</v>
      </c>
      <c r="Q19" s="34">
        <f>VLOOKUP($A19,'[2]Cuadro 4'!$B$6:$Q$141,16,FALSE)</f>
        <v>0</v>
      </c>
      <c r="R19" s="66"/>
    </row>
    <row r="20" spans="1:18" x14ac:dyDescent="0.35">
      <c r="A20" s="7" t="s">
        <v>80</v>
      </c>
      <c r="B20" s="33">
        <f t="shared" si="1"/>
        <v>289</v>
      </c>
      <c r="C20" s="35">
        <f>VLOOKUP($A20,'[2]Cuadro 4'!$B$6:$Q$141,2,FALSE)</f>
        <v>0</v>
      </c>
      <c r="D20" s="34">
        <f>VLOOKUP($A20,'[2]Cuadro 4'!$B$6:$Q$141,3,FALSE)</f>
        <v>1</v>
      </c>
      <c r="E20" s="34">
        <f>VLOOKUP($A20,'[2]Cuadro 4'!$B$6:$Q$141,4,FALSE)</f>
        <v>0</v>
      </c>
      <c r="F20" s="34">
        <f>VLOOKUP($A20,'[2]Cuadro 4'!$B$6:$Q$141,5,FALSE)</f>
        <v>1</v>
      </c>
      <c r="G20" s="34">
        <f>VLOOKUP($A20,'[2]Cuadro 4'!$B$6:$Q$141,6,FALSE)</f>
        <v>9</v>
      </c>
      <c r="H20" s="34">
        <f>VLOOKUP($A20,'[2]Cuadro 4'!$B$6:$Q$141,7,FALSE)</f>
        <v>1</v>
      </c>
      <c r="I20" s="34">
        <f>VLOOKUP($A20,'[2]Cuadro 4'!$B$6:$Q$141,8,FALSE)</f>
        <v>0</v>
      </c>
      <c r="J20" s="34">
        <f>VLOOKUP($A20,'[2]Cuadro 4'!$B$6:$Q$141,9,FALSE)</f>
        <v>0</v>
      </c>
      <c r="K20" s="34">
        <f>VLOOKUP($A20,'[2]Cuadro 4'!$B$6:$Q$141,10,FALSE)</f>
        <v>188</v>
      </c>
      <c r="L20" s="34">
        <f>VLOOKUP($A20,'[2]Cuadro 4'!$B$6:$Q$141,11,FALSE)</f>
        <v>0</v>
      </c>
      <c r="M20" s="34">
        <f>VLOOKUP($A20,'[2]Cuadro 4'!$B$6:$Q$141,12,FALSE)</f>
        <v>0</v>
      </c>
      <c r="N20" s="34">
        <f>VLOOKUP($A20,'[2]Cuadro 4'!$B$6:$Q$141,13,FALSE)</f>
        <v>0</v>
      </c>
      <c r="O20" s="34">
        <f>VLOOKUP($A20,'[2]Cuadro 4'!$B$6:$Q$141,14,FALSE)</f>
        <v>2</v>
      </c>
      <c r="P20" s="34">
        <f>VLOOKUP($A20,'[2]Cuadro 4'!$B$6:$Q$141,15,FALSE)</f>
        <v>76</v>
      </c>
      <c r="Q20" s="34">
        <f>VLOOKUP($A20,'[2]Cuadro 4'!$B$6:$Q$141,16,FALSE)</f>
        <v>11</v>
      </c>
      <c r="R20" s="66"/>
    </row>
    <row r="21" spans="1:18" x14ac:dyDescent="0.35">
      <c r="A21" s="7" t="s">
        <v>81</v>
      </c>
      <c r="B21" s="33">
        <f t="shared" si="1"/>
        <v>4</v>
      </c>
      <c r="C21" s="35">
        <f>VLOOKUP($A21,'[2]Cuadro 4'!$B$6:$Q$141,2,FALSE)</f>
        <v>0</v>
      </c>
      <c r="D21" s="34">
        <f>VLOOKUP($A21,'[2]Cuadro 4'!$B$6:$Q$141,3,FALSE)</f>
        <v>0</v>
      </c>
      <c r="E21" s="34">
        <f>VLOOKUP($A21,'[2]Cuadro 4'!$B$6:$Q$141,4,FALSE)</f>
        <v>0</v>
      </c>
      <c r="F21" s="34">
        <f>VLOOKUP($A21,'[2]Cuadro 4'!$B$6:$Q$141,5,FALSE)</f>
        <v>0</v>
      </c>
      <c r="G21" s="34">
        <f>VLOOKUP($A21,'[2]Cuadro 4'!$B$6:$Q$141,6,FALSE)</f>
        <v>4</v>
      </c>
      <c r="H21" s="34">
        <f>VLOOKUP($A21,'[2]Cuadro 4'!$B$6:$Q$141,7,FALSE)</f>
        <v>0</v>
      </c>
      <c r="I21" s="34">
        <f>VLOOKUP($A21,'[2]Cuadro 4'!$B$6:$Q$141,8,FALSE)</f>
        <v>0</v>
      </c>
      <c r="J21" s="34">
        <f>VLOOKUP($A21,'[2]Cuadro 4'!$B$6:$Q$141,9,FALSE)</f>
        <v>0</v>
      </c>
      <c r="K21" s="34">
        <f>VLOOKUP($A21,'[2]Cuadro 4'!$B$6:$Q$141,10,FALSE)</f>
        <v>0</v>
      </c>
      <c r="L21" s="34">
        <f>VLOOKUP($A21,'[2]Cuadro 4'!$B$6:$Q$141,11,FALSE)</f>
        <v>0</v>
      </c>
      <c r="M21" s="34">
        <f>VLOOKUP($A21,'[2]Cuadro 4'!$B$6:$Q$141,12,FALSE)</f>
        <v>0</v>
      </c>
      <c r="N21" s="34">
        <f>VLOOKUP($A21,'[2]Cuadro 4'!$B$6:$Q$141,13,FALSE)</f>
        <v>0</v>
      </c>
      <c r="O21" s="34">
        <f>VLOOKUP($A21,'[2]Cuadro 4'!$B$6:$Q$141,14,FALSE)</f>
        <v>0</v>
      </c>
      <c r="P21" s="34">
        <f>VLOOKUP($A21,'[2]Cuadro 4'!$B$6:$Q$141,15,FALSE)</f>
        <v>0</v>
      </c>
      <c r="Q21" s="34">
        <f>VLOOKUP($A21,'[2]Cuadro 4'!$B$6:$Q$141,16,FALSE)</f>
        <v>0</v>
      </c>
      <c r="R21" s="66"/>
    </row>
    <row r="22" spans="1:18" x14ac:dyDescent="0.35">
      <c r="A22" s="7" t="s">
        <v>82</v>
      </c>
      <c r="B22" s="33">
        <f t="shared" si="1"/>
        <v>500</v>
      </c>
      <c r="C22" s="35">
        <f>VLOOKUP($A22,'[2]Cuadro 4'!$B$6:$Q$141,2,FALSE)</f>
        <v>0</v>
      </c>
      <c r="D22" s="34">
        <f>VLOOKUP($A22,'[2]Cuadro 4'!$B$6:$Q$141,3,FALSE)</f>
        <v>2</v>
      </c>
      <c r="E22" s="34">
        <f>VLOOKUP($A22,'[2]Cuadro 4'!$B$6:$Q$141,4,FALSE)</f>
        <v>0</v>
      </c>
      <c r="F22" s="34">
        <f>VLOOKUP($A22,'[2]Cuadro 4'!$B$6:$Q$141,5,FALSE)</f>
        <v>346</v>
      </c>
      <c r="G22" s="34">
        <f>VLOOKUP($A22,'[2]Cuadro 4'!$B$6:$Q$141,6,FALSE)</f>
        <v>46</v>
      </c>
      <c r="H22" s="34">
        <f>VLOOKUP($A22,'[2]Cuadro 4'!$B$6:$Q$141,7,FALSE)</f>
        <v>0</v>
      </c>
      <c r="I22" s="34">
        <f>VLOOKUP($A22,'[2]Cuadro 4'!$B$6:$Q$141,8,FALSE)</f>
        <v>0</v>
      </c>
      <c r="J22" s="34">
        <f>VLOOKUP($A22,'[2]Cuadro 4'!$B$6:$Q$141,9,FALSE)</f>
        <v>0</v>
      </c>
      <c r="K22" s="34">
        <f>VLOOKUP($A22,'[2]Cuadro 4'!$B$6:$Q$141,10,FALSE)</f>
        <v>0</v>
      </c>
      <c r="L22" s="34">
        <f>VLOOKUP($A22,'[2]Cuadro 4'!$B$6:$Q$141,11,FALSE)</f>
        <v>1</v>
      </c>
      <c r="M22" s="34">
        <f>VLOOKUP($A22,'[2]Cuadro 4'!$B$6:$Q$141,12,FALSE)</f>
        <v>0</v>
      </c>
      <c r="N22" s="34">
        <f>VLOOKUP($A22,'[2]Cuadro 4'!$B$6:$Q$141,13,FALSE)</f>
        <v>0</v>
      </c>
      <c r="O22" s="34">
        <f>VLOOKUP($A22,'[2]Cuadro 4'!$B$6:$Q$141,14,FALSE)</f>
        <v>103</v>
      </c>
      <c r="P22" s="34">
        <f>VLOOKUP($A22,'[2]Cuadro 4'!$B$6:$Q$141,15,FALSE)</f>
        <v>0</v>
      </c>
      <c r="Q22" s="34">
        <f>VLOOKUP($A22,'[2]Cuadro 4'!$B$6:$Q$141,16,FALSE)</f>
        <v>2</v>
      </c>
      <c r="R22" s="66"/>
    </row>
    <row r="23" spans="1:18" x14ac:dyDescent="0.35">
      <c r="A23" s="7" t="s">
        <v>83</v>
      </c>
      <c r="B23" s="33">
        <f t="shared" si="1"/>
        <v>22</v>
      </c>
      <c r="C23" s="35">
        <f>VLOOKUP($A23,'[2]Cuadro 4'!$B$6:$Q$141,2,FALSE)</f>
        <v>0</v>
      </c>
      <c r="D23" s="34">
        <f>VLOOKUP($A23,'[2]Cuadro 4'!$B$6:$Q$141,3,FALSE)</f>
        <v>0</v>
      </c>
      <c r="E23" s="34">
        <f>VLOOKUP($A23,'[2]Cuadro 4'!$B$6:$Q$141,4,FALSE)</f>
        <v>0</v>
      </c>
      <c r="F23" s="34">
        <f>VLOOKUP($A23,'[2]Cuadro 4'!$B$6:$Q$141,5,FALSE)</f>
        <v>16</v>
      </c>
      <c r="G23" s="34">
        <f>VLOOKUP($A23,'[2]Cuadro 4'!$B$6:$Q$141,6,FALSE)</f>
        <v>1</v>
      </c>
      <c r="H23" s="34">
        <f>VLOOKUP($A23,'[2]Cuadro 4'!$B$6:$Q$141,7,FALSE)</f>
        <v>0</v>
      </c>
      <c r="I23" s="34">
        <f>VLOOKUP($A23,'[2]Cuadro 4'!$B$6:$Q$141,8,FALSE)</f>
        <v>0</v>
      </c>
      <c r="J23" s="34">
        <f>VLOOKUP($A23,'[2]Cuadro 4'!$B$6:$Q$141,9,FALSE)</f>
        <v>0</v>
      </c>
      <c r="K23" s="34">
        <f>VLOOKUP($A23,'[2]Cuadro 4'!$B$6:$Q$141,10,FALSE)</f>
        <v>0</v>
      </c>
      <c r="L23" s="34">
        <f>VLOOKUP($A23,'[2]Cuadro 4'!$B$6:$Q$141,11,FALSE)</f>
        <v>0</v>
      </c>
      <c r="M23" s="34">
        <f>VLOOKUP($A23,'[2]Cuadro 4'!$B$6:$Q$141,12,FALSE)</f>
        <v>0</v>
      </c>
      <c r="N23" s="34">
        <f>VLOOKUP($A23,'[2]Cuadro 4'!$B$6:$Q$141,13,FALSE)</f>
        <v>0</v>
      </c>
      <c r="O23" s="34">
        <f>VLOOKUP($A23,'[2]Cuadro 4'!$B$6:$Q$141,14,FALSE)</f>
        <v>5</v>
      </c>
      <c r="P23" s="34">
        <f>VLOOKUP($A23,'[2]Cuadro 4'!$B$6:$Q$141,15,FALSE)</f>
        <v>0</v>
      </c>
      <c r="Q23" s="34">
        <f>VLOOKUP($A23,'[2]Cuadro 4'!$B$6:$Q$141,16,FALSE)</f>
        <v>0</v>
      </c>
      <c r="R23" s="66"/>
    </row>
    <row r="24" spans="1:18" x14ac:dyDescent="0.35">
      <c r="A24" s="7" t="s">
        <v>397</v>
      </c>
      <c r="B24" s="33">
        <f t="shared" si="1"/>
        <v>2</v>
      </c>
      <c r="C24" s="35">
        <f>VLOOKUP($A24,'[2]Cuadro 4'!$B$6:$Q$141,2,FALSE)</f>
        <v>0</v>
      </c>
      <c r="D24" s="34">
        <f>VLOOKUP($A24,'[2]Cuadro 4'!$B$6:$Q$141,3,FALSE)</f>
        <v>0</v>
      </c>
      <c r="E24" s="34">
        <f>VLOOKUP($A24,'[2]Cuadro 4'!$B$6:$Q$141,4,FALSE)</f>
        <v>0</v>
      </c>
      <c r="F24" s="34">
        <f>VLOOKUP($A24,'[2]Cuadro 4'!$B$6:$Q$141,5,FALSE)</f>
        <v>0</v>
      </c>
      <c r="G24" s="34">
        <f>VLOOKUP($A24,'[2]Cuadro 4'!$B$6:$Q$141,6,FALSE)</f>
        <v>0</v>
      </c>
      <c r="H24" s="34">
        <f>VLOOKUP($A24,'[2]Cuadro 4'!$B$6:$Q$141,7,FALSE)</f>
        <v>2</v>
      </c>
      <c r="I24" s="34">
        <f>VLOOKUP($A24,'[2]Cuadro 4'!$B$6:$Q$141,8,FALSE)</f>
        <v>0</v>
      </c>
      <c r="J24" s="34">
        <f>VLOOKUP($A24,'[2]Cuadro 4'!$B$6:$Q$141,9,FALSE)</f>
        <v>0</v>
      </c>
      <c r="K24" s="34">
        <f>VLOOKUP($A24,'[2]Cuadro 4'!$B$6:$Q$141,10,FALSE)</f>
        <v>0</v>
      </c>
      <c r="L24" s="34">
        <f>VLOOKUP($A24,'[2]Cuadro 4'!$B$6:$Q$141,11,FALSE)</f>
        <v>0</v>
      </c>
      <c r="M24" s="34">
        <f>VLOOKUP($A24,'[2]Cuadro 4'!$B$6:$Q$141,12,FALSE)</f>
        <v>0</v>
      </c>
      <c r="N24" s="34">
        <f>VLOOKUP($A24,'[2]Cuadro 4'!$B$6:$Q$141,13,FALSE)</f>
        <v>0</v>
      </c>
      <c r="O24" s="34">
        <f>VLOOKUP($A24,'[2]Cuadro 4'!$B$6:$Q$141,14,FALSE)</f>
        <v>0</v>
      </c>
      <c r="P24" s="34">
        <f>VLOOKUP($A24,'[2]Cuadro 4'!$B$6:$Q$141,15,FALSE)</f>
        <v>0</v>
      </c>
      <c r="Q24" s="34">
        <f>VLOOKUP($A24,'[2]Cuadro 4'!$B$6:$Q$141,16,FALSE)</f>
        <v>0</v>
      </c>
      <c r="R24" s="66"/>
    </row>
    <row r="25" spans="1:18" x14ac:dyDescent="0.35">
      <c r="A25" s="7" t="s">
        <v>389</v>
      </c>
      <c r="B25" s="33">
        <f t="shared" si="1"/>
        <v>5</v>
      </c>
      <c r="C25" s="35">
        <f>VLOOKUP($A25,'[2]Cuadro 4'!$B$6:$Q$141,2,FALSE)</f>
        <v>0</v>
      </c>
      <c r="D25" s="34">
        <f>VLOOKUP($A25,'[2]Cuadro 4'!$B$6:$Q$141,3,FALSE)</f>
        <v>0</v>
      </c>
      <c r="E25" s="34">
        <f>VLOOKUP($A25,'[2]Cuadro 4'!$B$6:$Q$141,4,FALSE)</f>
        <v>0</v>
      </c>
      <c r="F25" s="34">
        <f>VLOOKUP($A25,'[2]Cuadro 4'!$B$6:$Q$141,5,FALSE)</f>
        <v>0</v>
      </c>
      <c r="G25" s="34">
        <f>VLOOKUP($A25,'[2]Cuadro 4'!$B$6:$Q$141,6,FALSE)</f>
        <v>0</v>
      </c>
      <c r="H25" s="34">
        <f>VLOOKUP($A25,'[2]Cuadro 4'!$B$6:$Q$141,7,FALSE)</f>
        <v>0</v>
      </c>
      <c r="I25" s="34">
        <f>VLOOKUP($A25,'[2]Cuadro 4'!$B$6:$Q$141,8,FALSE)</f>
        <v>0</v>
      </c>
      <c r="J25" s="34">
        <f>VLOOKUP($A25,'[2]Cuadro 4'!$B$6:$Q$141,9,FALSE)</f>
        <v>0</v>
      </c>
      <c r="K25" s="34">
        <f>VLOOKUP($A25,'[2]Cuadro 4'!$B$6:$Q$141,10,FALSE)</f>
        <v>1</v>
      </c>
      <c r="L25" s="34">
        <f>VLOOKUP($A25,'[2]Cuadro 4'!$B$6:$Q$141,11,FALSE)</f>
        <v>0</v>
      </c>
      <c r="M25" s="34">
        <f>VLOOKUP($A25,'[2]Cuadro 4'!$B$6:$Q$141,12,FALSE)</f>
        <v>0</v>
      </c>
      <c r="N25" s="34">
        <f>VLOOKUP($A25,'[2]Cuadro 4'!$B$6:$Q$141,13,FALSE)</f>
        <v>0</v>
      </c>
      <c r="O25" s="34">
        <f>VLOOKUP($A25,'[2]Cuadro 4'!$B$6:$Q$141,14,FALSE)</f>
        <v>0</v>
      </c>
      <c r="P25" s="34">
        <f>VLOOKUP($A25,'[2]Cuadro 4'!$B$6:$Q$141,15,FALSE)</f>
        <v>4</v>
      </c>
      <c r="Q25" s="34">
        <f>VLOOKUP($A25,'[2]Cuadro 4'!$B$6:$Q$141,16,FALSE)</f>
        <v>0</v>
      </c>
      <c r="R25" s="66"/>
    </row>
    <row r="26" spans="1:18" x14ac:dyDescent="0.35">
      <c r="A26" s="7" t="s">
        <v>84</v>
      </c>
      <c r="B26" s="33">
        <f t="shared" si="1"/>
        <v>2</v>
      </c>
      <c r="C26" s="35">
        <f>VLOOKUP($A26,'[2]Cuadro 4'!$B$6:$Q$141,2,FALSE)</f>
        <v>0</v>
      </c>
      <c r="D26" s="34">
        <f>VLOOKUP($A26,'[2]Cuadro 4'!$B$6:$Q$141,3,FALSE)</f>
        <v>0</v>
      </c>
      <c r="E26" s="34">
        <f>VLOOKUP($A26,'[2]Cuadro 4'!$B$6:$Q$141,4,FALSE)</f>
        <v>0</v>
      </c>
      <c r="F26" s="34">
        <f>VLOOKUP($A26,'[2]Cuadro 4'!$B$6:$Q$141,5,FALSE)</f>
        <v>0</v>
      </c>
      <c r="G26" s="34">
        <f>VLOOKUP($A26,'[2]Cuadro 4'!$B$6:$Q$141,6,FALSE)</f>
        <v>2</v>
      </c>
      <c r="H26" s="34">
        <f>VLOOKUP($A26,'[2]Cuadro 4'!$B$6:$Q$141,7,FALSE)</f>
        <v>0</v>
      </c>
      <c r="I26" s="34">
        <f>VLOOKUP($A26,'[2]Cuadro 4'!$B$6:$Q$141,8,FALSE)</f>
        <v>0</v>
      </c>
      <c r="J26" s="34">
        <f>VLOOKUP($A26,'[2]Cuadro 4'!$B$6:$Q$141,9,FALSE)</f>
        <v>0</v>
      </c>
      <c r="K26" s="34">
        <f>VLOOKUP($A26,'[2]Cuadro 4'!$B$6:$Q$141,10,FALSE)</f>
        <v>0</v>
      </c>
      <c r="L26" s="34">
        <f>VLOOKUP($A26,'[2]Cuadro 4'!$B$6:$Q$141,11,FALSE)</f>
        <v>0</v>
      </c>
      <c r="M26" s="34">
        <f>VLOOKUP($A26,'[2]Cuadro 4'!$B$6:$Q$141,12,FALSE)</f>
        <v>0</v>
      </c>
      <c r="N26" s="34">
        <f>VLOOKUP($A26,'[2]Cuadro 4'!$B$6:$Q$141,13,FALSE)</f>
        <v>0</v>
      </c>
      <c r="O26" s="34">
        <f>VLOOKUP($A26,'[2]Cuadro 4'!$B$6:$Q$141,14,FALSE)</f>
        <v>0</v>
      </c>
      <c r="P26" s="34">
        <f>VLOOKUP($A26,'[2]Cuadro 4'!$B$6:$Q$141,15,FALSE)</f>
        <v>0</v>
      </c>
      <c r="Q26" s="34">
        <f>VLOOKUP($A26,'[2]Cuadro 4'!$B$6:$Q$141,16,FALSE)</f>
        <v>0</v>
      </c>
      <c r="R26" s="66"/>
    </row>
    <row r="27" spans="1:18" x14ac:dyDescent="0.35">
      <c r="A27" s="7" t="s">
        <v>394</v>
      </c>
      <c r="B27" s="33">
        <f t="shared" si="1"/>
        <v>832</v>
      </c>
      <c r="C27" s="35">
        <f>VLOOKUP($A27,'[2]Cuadro 4'!$B$6:$Q$141,2,FALSE)</f>
        <v>0</v>
      </c>
      <c r="D27" s="34">
        <f>VLOOKUP($A27,'[2]Cuadro 4'!$B$6:$Q$141,3,FALSE)</f>
        <v>0</v>
      </c>
      <c r="E27" s="34">
        <f>VLOOKUP($A27,'[2]Cuadro 4'!$B$6:$Q$141,4,FALSE)</f>
        <v>0</v>
      </c>
      <c r="F27" s="34">
        <f>VLOOKUP($A27,'[2]Cuadro 4'!$B$6:$Q$141,5,FALSE)</f>
        <v>73</v>
      </c>
      <c r="G27" s="34">
        <f>VLOOKUP($A27,'[2]Cuadro 4'!$B$6:$Q$141,6,FALSE)</f>
        <v>625</v>
      </c>
      <c r="H27" s="34">
        <f>VLOOKUP($A27,'[2]Cuadro 4'!$B$6:$Q$141,7,FALSE)</f>
        <v>24</v>
      </c>
      <c r="I27" s="34">
        <f>VLOOKUP($A27,'[2]Cuadro 4'!$B$6:$Q$141,8,FALSE)</f>
        <v>2</v>
      </c>
      <c r="J27" s="34">
        <f>VLOOKUP($A27,'[2]Cuadro 4'!$B$6:$Q$141,9,FALSE)</f>
        <v>0</v>
      </c>
      <c r="K27" s="34">
        <f>VLOOKUP($A27,'[2]Cuadro 4'!$B$6:$Q$141,10,FALSE)</f>
        <v>6</v>
      </c>
      <c r="L27" s="34">
        <f>VLOOKUP($A27,'[2]Cuadro 4'!$B$6:$Q$141,11,FALSE)</f>
        <v>4</v>
      </c>
      <c r="M27" s="34">
        <f>VLOOKUP($A27,'[2]Cuadro 4'!$B$6:$Q$141,12,FALSE)</f>
        <v>0</v>
      </c>
      <c r="N27" s="34">
        <f>VLOOKUP($A27,'[2]Cuadro 4'!$B$6:$Q$141,13,FALSE)</f>
        <v>0</v>
      </c>
      <c r="O27" s="34">
        <f>VLOOKUP($A27,'[2]Cuadro 4'!$B$6:$Q$141,14,FALSE)</f>
        <v>95</v>
      </c>
      <c r="P27" s="34">
        <f>VLOOKUP($A27,'[2]Cuadro 4'!$B$6:$Q$141,15,FALSE)</f>
        <v>1</v>
      </c>
      <c r="Q27" s="34">
        <f>VLOOKUP($A27,'[2]Cuadro 4'!$B$6:$Q$141,16,FALSE)</f>
        <v>2</v>
      </c>
      <c r="R27" s="66"/>
    </row>
    <row r="28" spans="1:18" x14ac:dyDescent="0.35">
      <c r="A28" s="7" t="s">
        <v>438</v>
      </c>
      <c r="B28" s="33">
        <f t="shared" si="1"/>
        <v>6</v>
      </c>
      <c r="C28" s="35">
        <f>VLOOKUP($A28,'[2]Cuadro 4'!$B$6:$Q$141,2,FALSE)</f>
        <v>0</v>
      </c>
      <c r="D28" s="34">
        <f>VLOOKUP($A28,'[2]Cuadro 4'!$B$6:$Q$141,3,FALSE)</f>
        <v>0</v>
      </c>
      <c r="E28" s="34">
        <f>VLOOKUP($A28,'[2]Cuadro 4'!$B$6:$Q$141,4,FALSE)</f>
        <v>0</v>
      </c>
      <c r="F28" s="34">
        <f>VLOOKUP($A28,'[2]Cuadro 4'!$B$6:$Q$141,5,FALSE)</f>
        <v>0</v>
      </c>
      <c r="G28" s="34">
        <f>VLOOKUP($A28,'[2]Cuadro 4'!$B$6:$Q$141,6,FALSE)</f>
        <v>4</v>
      </c>
      <c r="H28" s="34">
        <f>VLOOKUP($A28,'[2]Cuadro 4'!$B$6:$Q$141,7,FALSE)</f>
        <v>0</v>
      </c>
      <c r="I28" s="34">
        <f>VLOOKUP($A28,'[2]Cuadro 4'!$B$6:$Q$141,8,FALSE)</f>
        <v>0</v>
      </c>
      <c r="J28" s="34">
        <f>VLOOKUP($A28,'[2]Cuadro 4'!$B$6:$Q$141,9,FALSE)</f>
        <v>0</v>
      </c>
      <c r="K28" s="34">
        <f>VLOOKUP($A28,'[2]Cuadro 4'!$B$6:$Q$141,10,FALSE)</f>
        <v>0</v>
      </c>
      <c r="L28" s="34">
        <f>VLOOKUP($A28,'[2]Cuadro 4'!$B$6:$Q$141,11,FALSE)</f>
        <v>1</v>
      </c>
      <c r="M28" s="34">
        <f>VLOOKUP($A28,'[2]Cuadro 4'!$B$6:$Q$141,12,FALSE)</f>
        <v>0</v>
      </c>
      <c r="N28" s="34">
        <f>VLOOKUP($A28,'[2]Cuadro 4'!$B$6:$Q$141,13,FALSE)</f>
        <v>0</v>
      </c>
      <c r="O28" s="34">
        <f>VLOOKUP($A28,'[2]Cuadro 4'!$B$6:$Q$141,14,FALSE)</f>
        <v>1</v>
      </c>
      <c r="P28" s="34">
        <f>VLOOKUP($A28,'[2]Cuadro 4'!$B$6:$Q$141,15,FALSE)</f>
        <v>0</v>
      </c>
      <c r="Q28" s="34">
        <f>VLOOKUP($A28,'[2]Cuadro 4'!$B$6:$Q$141,16,FALSE)</f>
        <v>0</v>
      </c>
      <c r="R28" s="66"/>
    </row>
    <row r="29" spans="1:18" s="68" customFormat="1" x14ac:dyDescent="0.35">
      <c r="A29" s="7" t="s">
        <v>439</v>
      </c>
      <c r="B29" s="33">
        <f t="shared" si="1"/>
        <v>4</v>
      </c>
      <c r="C29" s="35">
        <f>VLOOKUP($A29,'[2]Cuadro 4'!$B$6:$Q$141,2,FALSE)</f>
        <v>0</v>
      </c>
      <c r="D29" s="34">
        <f>VLOOKUP($A29,'[2]Cuadro 4'!$B$6:$Q$141,3,FALSE)</f>
        <v>0</v>
      </c>
      <c r="E29" s="34">
        <f>VLOOKUP($A29,'[2]Cuadro 4'!$B$6:$Q$141,4,FALSE)</f>
        <v>0</v>
      </c>
      <c r="F29" s="34">
        <f>VLOOKUP($A29,'[2]Cuadro 4'!$B$6:$Q$141,5,FALSE)</f>
        <v>0</v>
      </c>
      <c r="G29" s="34">
        <f>VLOOKUP($A29,'[2]Cuadro 4'!$B$6:$Q$141,6,FALSE)</f>
        <v>3</v>
      </c>
      <c r="H29" s="34">
        <f>VLOOKUP($A29,'[2]Cuadro 4'!$B$6:$Q$141,7,FALSE)</f>
        <v>0</v>
      </c>
      <c r="I29" s="34">
        <f>VLOOKUP($A29,'[2]Cuadro 4'!$B$6:$Q$141,8,FALSE)</f>
        <v>0</v>
      </c>
      <c r="J29" s="34">
        <f>VLOOKUP($A29,'[2]Cuadro 4'!$B$6:$Q$141,9,FALSE)</f>
        <v>0</v>
      </c>
      <c r="K29" s="34">
        <f>VLOOKUP($A29,'[2]Cuadro 4'!$B$6:$Q$141,10,FALSE)</f>
        <v>0</v>
      </c>
      <c r="L29" s="34">
        <f>VLOOKUP($A29,'[2]Cuadro 4'!$B$6:$Q$141,11,FALSE)</f>
        <v>1</v>
      </c>
      <c r="M29" s="34">
        <f>VLOOKUP($A29,'[2]Cuadro 4'!$B$6:$Q$141,12,FALSE)</f>
        <v>0</v>
      </c>
      <c r="N29" s="34">
        <f>VLOOKUP($A29,'[2]Cuadro 4'!$B$6:$Q$141,13,FALSE)</f>
        <v>0</v>
      </c>
      <c r="O29" s="34">
        <f>VLOOKUP($A29,'[2]Cuadro 4'!$B$6:$Q$141,14,FALSE)</f>
        <v>0</v>
      </c>
      <c r="P29" s="34">
        <f>VLOOKUP($A29,'[2]Cuadro 4'!$B$6:$Q$141,15,FALSE)</f>
        <v>0</v>
      </c>
      <c r="Q29" s="34">
        <f>VLOOKUP($A29,'[2]Cuadro 4'!$B$6:$Q$141,16,FALSE)</f>
        <v>0</v>
      </c>
      <c r="R29" s="67"/>
    </row>
    <row r="30" spans="1:18" s="68" customFormat="1" x14ac:dyDescent="0.35">
      <c r="A30" s="7" t="s">
        <v>85</v>
      </c>
      <c r="B30" s="33">
        <f t="shared" si="1"/>
        <v>49</v>
      </c>
      <c r="C30" s="35">
        <f>VLOOKUP($A30,'[2]Cuadro 4'!$B$6:$Q$141,2,FALSE)</f>
        <v>0</v>
      </c>
      <c r="D30" s="34">
        <f>VLOOKUP($A30,'[2]Cuadro 4'!$B$6:$Q$141,3,FALSE)</f>
        <v>0</v>
      </c>
      <c r="E30" s="34">
        <f>VLOOKUP($A30,'[2]Cuadro 4'!$B$6:$Q$141,4,FALSE)</f>
        <v>0</v>
      </c>
      <c r="F30" s="34">
        <f>VLOOKUP($A30,'[2]Cuadro 4'!$B$6:$Q$141,5,FALSE)</f>
        <v>0</v>
      </c>
      <c r="G30" s="34">
        <f>VLOOKUP($A30,'[2]Cuadro 4'!$B$6:$Q$141,6,FALSE)</f>
        <v>1</v>
      </c>
      <c r="H30" s="34">
        <f>VLOOKUP($A30,'[2]Cuadro 4'!$B$6:$Q$141,7,FALSE)</f>
        <v>0</v>
      </c>
      <c r="I30" s="34">
        <f>VLOOKUP($A30,'[2]Cuadro 4'!$B$6:$Q$141,8,FALSE)</f>
        <v>0</v>
      </c>
      <c r="J30" s="34">
        <f>VLOOKUP($A30,'[2]Cuadro 4'!$B$6:$Q$141,9,FALSE)</f>
        <v>0</v>
      </c>
      <c r="K30" s="34">
        <f>VLOOKUP($A30,'[2]Cuadro 4'!$B$6:$Q$141,10,FALSE)</f>
        <v>19</v>
      </c>
      <c r="L30" s="34">
        <f>VLOOKUP($A30,'[2]Cuadro 4'!$B$6:$Q$141,11,FALSE)</f>
        <v>0</v>
      </c>
      <c r="M30" s="34">
        <f>VLOOKUP($A30,'[2]Cuadro 4'!$B$6:$Q$141,12,FALSE)</f>
        <v>0</v>
      </c>
      <c r="N30" s="34">
        <f>VLOOKUP($A30,'[2]Cuadro 4'!$B$6:$Q$141,13,FALSE)</f>
        <v>0</v>
      </c>
      <c r="O30" s="34">
        <f>VLOOKUP($A30,'[2]Cuadro 4'!$B$6:$Q$141,14,FALSE)</f>
        <v>1</v>
      </c>
      <c r="P30" s="34">
        <f>VLOOKUP($A30,'[2]Cuadro 4'!$B$6:$Q$141,15,FALSE)</f>
        <v>28</v>
      </c>
      <c r="Q30" s="34">
        <f>VLOOKUP($A30,'[2]Cuadro 4'!$B$6:$Q$141,16,FALSE)</f>
        <v>0</v>
      </c>
      <c r="R30" s="67"/>
    </row>
    <row r="31" spans="1:18" x14ac:dyDescent="0.35">
      <c r="A31" s="7" t="s">
        <v>440</v>
      </c>
      <c r="B31" s="33">
        <f t="shared" si="1"/>
        <v>1</v>
      </c>
      <c r="C31" s="35">
        <f>VLOOKUP($A31,'[2]Cuadro 4'!$B$6:$Q$141,2,FALSE)</f>
        <v>0</v>
      </c>
      <c r="D31" s="34">
        <f>VLOOKUP($A31,'[2]Cuadro 4'!$B$6:$Q$141,3,FALSE)</f>
        <v>0</v>
      </c>
      <c r="E31" s="34">
        <f>VLOOKUP($A31,'[2]Cuadro 4'!$B$6:$Q$141,4,FALSE)</f>
        <v>0</v>
      </c>
      <c r="F31" s="34">
        <f>VLOOKUP($A31,'[2]Cuadro 4'!$B$6:$Q$141,5,FALSE)</f>
        <v>0</v>
      </c>
      <c r="G31" s="34">
        <f>VLOOKUP($A31,'[2]Cuadro 4'!$B$6:$Q$141,6,FALSE)</f>
        <v>0</v>
      </c>
      <c r="H31" s="34">
        <f>VLOOKUP($A31,'[2]Cuadro 4'!$B$6:$Q$141,7,FALSE)</f>
        <v>0</v>
      </c>
      <c r="I31" s="34">
        <f>VLOOKUP($A31,'[2]Cuadro 4'!$B$6:$Q$141,8,FALSE)</f>
        <v>1</v>
      </c>
      <c r="J31" s="34">
        <f>VLOOKUP($A31,'[2]Cuadro 4'!$B$6:$Q$141,9,FALSE)</f>
        <v>0</v>
      </c>
      <c r="K31" s="34">
        <f>VLOOKUP($A31,'[2]Cuadro 4'!$B$6:$Q$141,10,FALSE)</f>
        <v>0</v>
      </c>
      <c r="L31" s="34">
        <f>VLOOKUP($A31,'[2]Cuadro 4'!$B$6:$Q$141,11,FALSE)</f>
        <v>0</v>
      </c>
      <c r="M31" s="34">
        <f>VLOOKUP($A31,'[2]Cuadro 4'!$B$6:$Q$141,12,FALSE)</f>
        <v>0</v>
      </c>
      <c r="N31" s="34">
        <f>VLOOKUP($A31,'[2]Cuadro 4'!$B$6:$Q$141,13,FALSE)</f>
        <v>0</v>
      </c>
      <c r="O31" s="34">
        <f>VLOOKUP($A31,'[2]Cuadro 4'!$B$6:$Q$141,14,FALSE)</f>
        <v>0</v>
      </c>
      <c r="P31" s="34">
        <f>VLOOKUP($A31,'[2]Cuadro 4'!$B$6:$Q$141,15,FALSE)</f>
        <v>0</v>
      </c>
      <c r="Q31" s="34">
        <f>VLOOKUP($A31,'[2]Cuadro 4'!$B$6:$Q$141,16,FALSE)</f>
        <v>0</v>
      </c>
      <c r="R31" s="66"/>
    </row>
    <row r="32" spans="1:18" x14ac:dyDescent="0.35">
      <c r="A32" s="7" t="s">
        <v>441</v>
      </c>
      <c r="B32" s="33">
        <f t="shared" si="1"/>
        <v>13</v>
      </c>
      <c r="C32" s="35">
        <f>VLOOKUP($A32,'[2]Cuadro 4'!$B$6:$Q$141,2,FALSE)</f>
        <v>0</v>
      </c>
      <c r="D32" s="34">
        <f>VLOOKUP($A32,'[2]Cuadro 4'!$B$6:$Q$141,3,FALSE)</f>
        <v>0</v>
      </c>
      <c r="E32" s="34">
        <f>VLOOKUP($A32,'[2]Cuadro 4'!$B$6:$Q$141,4,FALSE)</f>
        <v>0</v>
      </c>
      <c r="F32" s="34">
        <f>VLOOKUP($A32,'[2]Cuadro 4'!$B$6:$Q$141,5,FALSE)</f>
        <v>0</v>
      </c>
      <c r="G32" s="34">
        <f>VLOOKUP($A32,'[2]Cuadro 4'!$B$6:$Q$141,6,FALSE)</f>
        <v>13</v>
      </c>
      <c r="H32" s="34">
        <f>VLOOKUP($A32,'[2]Cuadro 4'!$B$6:$Q$141,7,FALSE)</f>
        <v>0</v>
      </c>
      <c r="I32" s="34">
        <f>VLOOKUP($A32,'[2]Cuadro 4'!$B$6:$Q$141,8,FALSE)</f>
        <v>0</v>
      </c>
      <c r="J32" s="34">
        <f>VLOOKUP($A32,'[2]Cuadro 4'!$B$6:$Q$141,9,FALSE)</f>
        <v>0</v>
      </c>
      <c r="K32" s="34">
        <f>VLOOKUP($A32,'[2]Cuadro 4'!$B$6:$Q$141,10,FALSE)</f>
        <v>0</v>
      </c>
      <c r="L32" s="34">
        <f>VLOOKUP($A32,'[2]Cuadro 4'!$B$6:$Q$141,11,FALSE)</f>
        <v>0</v>
      </c>
      <c r="M32" s="34">
        <f>VLOOKUP($A32,'[2]Cuadro 4'!$B$6:$Q$141,12,FALSE)</f>
        <v>0</v>
      </c>
      <c r="N32" s="34">
        <f>VLOOKUP($A32,'[2]Cuadro 4'!$B$6:$Q$141,13,FALSE)</f>
        <v>0</v>
      </c>
      <c r="O32" s="34">
        <f>VLOOKUP($A32,'[2]Cuadro 4'!$B$6:$Q$141,14,FALSE)</f>
        <v>0</v>
      </c>
      <c r="P32" s="34">
        <f>VLOOKUP($A32,'[2]Cuadro 4'!$B$6:$Q$141,15,FALSE)</f>
        <v>0</v>
      </c>
      <c r="Q32" s="34">
        <f>VLOOKUP($A32,'[2]Cuadro 4'!$B$6:$Q$141,16,FALSE)</f>
        <v>0</v>
      </c>
      <c r="R32" s="66"/>
    </row>
    <row r="33" spans="1:18" x14ac:dyDescent="0.35">
      <c r="A33" s="7" t="s">
        <v>398</v>
      </c>
      <c r="B33" s="33">
        <f t="shared" si="1"/>
        <v>239</v>
      </c>
      <c r="C33" s="35">
        <f>VLOOKUP($A33,'[2]Cuadro 4'!$B$6:$Q$141,2,FALSE)</f>
        <v>0</v>
      </c>
      <c r="D33" s="34">
        <f>VLOOKUP($A33,'[2]Cuadro 4'!$B$6:$Q$141,3,FALSE)</f>
        <v>0</v>
      </c>
      <c r="E33" s="34">
        <f>VLOOKUP($A33,'[2]Cuadro 4'!$B$6:$Q$141,4,FALSE)</f>
        <v>0</v>
      </c>
      <c r="F33" s="34">
        <f>VLOOKUP($A33,'[2]Cuadro 4'!$B$6:$Q$141,5,FALSE)</f>
        <v>13</v>
      </c>
      <c r="G33" s="34">
        <f>VLOOKUP($A33,'[2]Cuadro 4'!$B$6:$Q$141,6,FALSE)</f>
        <v>1</v>
      </c>
      <c r="H33" s="34">
        <f>VLOOKUP($A33,'[2]Cuadro 4'!$B$6:$Q$141,7,FALSE)</f>
        <v>0</v>
      </c>
      <c r="I33" s="34">
        <f>VLOOKUP($A33,'[2]Cuadro 4'!$B$6:$Q$141,8,FALSE)</f>
        <v>0</v>
      </c>
      <c r="J33" s="34">
        <f>VLOOKUP($A33,'[2]Cuadro 4'!$B$6:$Q$141,9,FALSE)</f>
        <v>0</v>
      </c>
      <c r="K33" s="34">
        <f>VLOOKUP($A33,'[2]Cuadro 4'!$B$6:$Q$141,10,FALSE)</f>
        <v>0</v>
      </c>
      <c r="L33" s="34">
        <f>VLOOKUP($A33,'[2]Cuadro 4'!$B$6:$Q$141,11,FALSE)</f>
        <v>48</v>
      </c>
      <c r="M33" s="34">
        <f>VLOOKUP($A33,'[2]Cuadro 4'!$B$6:$Q$141,12,FALSE)</f>
        <v>176</v>
      </c>
      <c r="N33" s="34">
        <f>VLOOKUP($A33,'[2]Cuadro 4'!$B$6:$Q$141,13,FALSE)</f>
        <v>0</v>
      </c>
      <c r="O33" s="34">
        <f>VLOOKUP($A33,'[2]Cuadro 4'!$B$6:$Q$141,14,FALSE)</f>
        <v>1</v>
      </c>
      <c r="P33" s="34">
        <f>VLOOKUP($A33,'[2]Cuadro 4'!$B$6:$Q$141,15,FALSE)</f>
        <v>0</v>
      </c>
      <c r="Q33" s="34">
        <f>VLOOKUP($A33,'[2]Cuadro 4'!$B$6:$Q$141,16,FALSE)</f>
        <v>0</v>
      </c>
      <c r="R33" s="66"/>
    </row>
    <row r="34" spans="1:18" x14ac:dyDescent="0.35">
      <c r="A34" s="38" t="s">
        <v>86</v>
      </c>
      <c r="B34" s="33">
        <f t="shared" si="1"/>
        <v>1</v>
      </c>
      <c r="C34" s="35">
        <f>VLOOKUP($A34,'[2]Cuadro 4'!$B$6:$Q$141,2,FALSE)</f>
        <v>0</v>
      </c>
      <c r="D34" s="34">
        <f>VLOOKUP($A34,'[2]Cuadro 4'!$B$6:$Q$141,3,FALSE)</f>
        <v>0</v>
      </c>
      <c r="E34" s="34">
        <f>VLOOKUP($A34,'[2]Cuadro 4'!$B$6:$Q$141,4,FALSE)</f>
        <v>0</v>
      </c>
      <c r="F34" s="34">
        <f>VLOOKUP($A34,'[2]Cuadro 4'!$B$6:$Q$141,5,FALSE)</f>
        <v>0</v>
      </c>
      <c r="G34" s="34">
        <f>VLOOKUP($A34,'[2]Cuadro 4'!$B$6:$Q$141,6,FALSE)</f>
        <v>0</v>
      </c>
      <c r="H34" s="34">
        <f>VLOOKUP($A34,'[2]Cuadro 4'!$B$6:$Q$141,7,FALSE)</f>
        <v>0</v>
      </c>
      <c r="I34" s="34">
        <f>VLOOKUP($A34,'[2]Cuadro 4'!$B$6:$Q$141,8,FALSE)</f>
        <v>0</v>
      </c>
      <c r="J34" s="34">
        <f>VLOOKUP($A34,'[2]Cuadro 4'!$B$6:$Q$141,9,FALSE)</f>
        <v>0</v>
      </c>
      <c r="K34" s="34">
        <f>VLOOKUP($A34,'[2]Cuadro 4'!$B$6:$Q$141,10,FALSE)</f>
        <v>1</v>
      </c>
      <c r="L34" s="34">
        <f>VLOOKUP($A34,'[2]Cuadro 4'!$B$6:$Q$141,11,FALSE)</f>
        <v>0</v>
      </c>
      <c r="M34" s="34">
        <f>VLOOKUP($A34,'[2]Cuadro 4'!$B$6:$Q$141,12,FALSE)</f>
        <v>0</v>
      </c>
      <c r="N34" s="34">
        <f>VLOOKUP($A34,'[2]Cuadro 4'!$B$6:$Q$141,13,FALSE)</f>
        <v>0</v>
      </c>
      <c r="O34" s="34">
        <f>VLOOKUP($A34,'[2]Cuadro 4'!$B$6:$Q$141,14,FALSE)</f>
        <v>0</v>
      </c>
      <c r="P34" s="34">
        <f>VLOOKUP($A34,'[2]Cuadro 4'!$B$6:$Q$141,15,FALSE)</f>
        <v>0</v>
      </c>
      <c r="Q34" s="34">
        <f>VLOOKUP($A34,'[2]Cuadro 4'!$B$6:$Q$141,16,FALSE)</f>
        <v>0</v>
      </c>
      <c r="R34" s="66"/>
    </row>
    <row r="35" spans="1:18" x14ac:dyDescent="0.35">
      <c r="A35" s="7" t="s">
        <v>409</v>
      </c>
      <c r="B35" s="33">
        <f t="shared" si="1"/>
        <v>4</v>
      </c>
      <c r="C35" s="35">
        <f>VLOOKUP($A35,'[2]Cuadro 4'!$B$6:$Q$141,2,FALSE)</f>
        <v>0</v>
      </c>
      <c r="D35" s="34">
        <f>VLOOKUP($A35,'[2]Cuadro 4'!$B$6:$Q$141,3,FALSE)</f>
        <v>0</v>
      </c>
      <c r="E35" s="34">
        <f>VLOOKUP($A35,'[2]Cuadro 4'!$B$6:$Q$141,4,FALSE)</f>
        <v>0</v>
      </c>
      <c r="F35" s="34">
        <f>VLOOKUP($A35,'[2]Cuadro 4'!$B$6:$Q$141,5,FALSE)</f>
        <v>0</v>
      </c>
      <c r="G35" s="34">
        <f>VLOOKUP($A35,'[2]Cuadro 4'!$B$6:$Q$141,6,FALSE)</f>
        <v>4</v>
      </c>
      <c r="H35" s="34">
        <f>VLOOKUP($A35,'[2]Cuadro 4'!$B$6:$Q$141,7,FALSE)</f>
        <v>0</v>
      </c>
      <c r="I35" s="34">
        <f>VLOOKUP($A35,'[2]Cuadro 4'!$B$6:$Q$141,8,FALSE)</f>
        <v>0</v>
      </c>
      <c r="J35" s="34">
        <f>VLOOKUP($A35,'[2]Cuadro 4'!$B$6:$Q$141,9,FALSE)</f>
        <v>0</v>
      </c>
      <c r="K35" s="34">
        <f>VLOOKUP($A35,'[2]Cuadro 4'!$B$6:$Q$141,10,FALSE)</f>
        <v>0</v>
      </c>
      <c r="L35" s="34">
        <f>VLOOKUP($A35,'[2]Cuadro 4'!$B$6:$Q$141,11,FALSE)</f>
        <v>0</v>
      </c>
      <c r="M35" s="34">
        <f>VLOOKUP($A35,'[2]Cuadro 4'!$B$6:$Q$141,12,FALSE)</f>
        <v>0</v>
      </c>
      <c r="N35" s="34">
        <f>VLOOKUP($A35,'[2]Cuadro 4'!$B$6:$Q$141,13,FALSE)</f>
        <v>0</v>
      </c>
      <c r="O35" s="34">
        <f>VLOOKUP($A35,'[2]Cuadro 4'!$B$6:$Q$141,14,FALSE)</f>
        <v>0</v>
      </c>
      <c r="P35" s="34">
        <f>VLOOKUP($A35,'[2]Cuadro 4'!$B$6:$Q$141,15,FALSE)</f>
        <v>0</v>
      </c>
      <c r="Q35" s="34">
        <f>VLOOKUP($A35,'[2]Cuadro 4'!$B$6:$Q$141,16,FALSE)</f>
        <v>0</v>
      </c>
      <c r="R35" s="66"/>
    </row>
    <row r="36" spans="1:18" x14ac:dyDescent="0.35">
      <c r="A36" s="7" t="s">
        <v>87</v>
      </c>
      <c r="B36" s="33">
        <f t="shared" si="1"/>
        <v>4</v>
      </c>
      <c r="C36" s="35">
        <f>VLOOKUP($A36,'[2]Cuadro 4'!$B$6:$Q$141,2,FALSE)</f>
        <v>0</v>
      </c>
      <c r="D36" s="34">
        <f>VLOOKUP($A36,'[2]Cuadro 4'!$B$6:$Q$141,3,FALSE)</f>
        <v>0</v>
      </c>
      <c r="E36" s="34">
        <f>VLOOKUP($A36,'[2]Cuadro 4'!$B$6:$Q$141,4,FALSE)</f>
        <v>0</v>
      </c>
      <c r="F36" s="34">
        <f>VLOOKUP($A36,'[2]Cuadro 4'!$B$6:$Q$141,5,FALSE)</f>
        <v>1</v>
      </c>
      <c r="G36" s="34">
        <f>VLOOKUP($A36,'[2]Cuadro 4'!$B$6:$Q$141,6,FALSE)</f>
        <v>1</v>
      </c>
      <c r="H36" s="34">
        <f>VLOOKUP($A36,'[2]Cuadro 4'!$B$6:$Q$141,7,FALSE)</f>
        <v>2</v>
      </c>
      <c r="I36" s="34">
        <f>VLOOKUP($A36,'[2]Cuadro 4'!$B$6:$Q$141,8,FALSE)</f>
        <v>0</v>
      </c>
      <c r="J36" s="34">
        <f>VLOOKUP($A36,'[2]Cuadro 4'!$B$6:$Q$141,9,FALSE)</f>
        <v>0</v>
      </c>
      <c r="K36" s="34">
        <f>VLOOKUP($A36,'[2]Cuadro 4'!$B$6:$Q$141,10,FALSE)</f>
        <v>0</v>
      </c>
      <c r="L36" s="34">
        <f>VLOOKUP($A36,'[2]Cuadro 4'!$B$6:$Q$141,11,FALSE)</f>
        <v>0</v>
      </c>
      <c r="M36" s="34">
        <f>VLOOKUP($A36,'[2]Cuadro 4'!$B$6:$Q$141,12,FALSE)</f>
        <v>0</v>
      </c>
      <c r="N36" s="34">
        <f>VLOOKUP($A36,'[2]Cuadro 4'!$B$6:$Q$141,13,FALSE)</f>
        <v>0</v>
      </c>
      <c r="O36" s="34">
        <f>VLOOKUP($A36,'[2]Cuadro 4'!$B$6:$Q$141,14,FALSE)</f>
        <v>0</v>
      </c>
      <c r="P36" s="34">
        <f>VLOOKUP($A36,'[2]Cuadro 4'!$B$6:$Q$141,15,FALSE)</f>
        <v>0</v>
      </c>
      <c r="Q36" s="34">
        <f>VLOOKUP($A36,'[2]Cuadro 4'!$B$6:$Q$141,16,FALSE)</f>
        <v>0</v>
      </c>
      <c r="R36" s="66"/>
    </row>
    <row r="37" spans="1:18" x14ac:dyDescent="0.35">
      <c r="A37" s="7" t="s">
        <v>89</v>
      </c>
      <c r="B37" s="33">
        <f t="shared" si="1"/>
        <v>3</v>
      </c>
      <c r="C37" s="35">
        <f>VLOOKUP($A37,'[2]Cuadro 4'!$B$6:$Q$141,2,FALSE)</f>
        <v>3</v>
      </c>
      <c r="D37" s="34">
        <f>VLOOKUP($A37,'[2]Cuadro 4'!$B$6:$Q$141,3,FALSE)</f>
        <v>0</v>
      </c>
      <c r="E37" s="34">
        <f>VLOOKUP($A37,'[2]Cuadro 4'!$B$6:$Q$141,4,FALSE)</f>
        <v>0</v>
      </c>
      <c r="F37" s="34">
        <f>VLOOKUP($A37,'[2]Cuadro 4'!$B$6:$Q$141,5,FALSE)</f>
        <v>0</v>
      </c>
      <c r="G37" s="34">
        <f>VLOOKUP($A37,'[2]Cuadro 4'!$B$6:$Q$141,6,FALSE)</f>
        <v>0</v>
      </c>
      <c r="H37" s="34">
        <f>VLOOKUP($A37,'[2]Cuadro 4'!$B$6:$Q$141,7,FALSE)</f>
        <v>0</v>
      </c>
      <c r="I37" s="34">
        <f>VLOOKUP($A37,'[2]Cuadro 4'!$B$6:$Q$141,8,FALSE)</f>
        <v>0</v>
      </c>
      <c r="J37" s="34">
        <f>VLOOKUP($A37,'[2]Cuadro 4'!$B$6:$Q$141,9,FALSE)</f>
        <v>0</v>
      </c>
      <c r="K37" s="34">
        <f>VLOOKUP($A37,'[2]Cuadro 4'!$B$6:$Q$141,10,FALSE)</f>
        <v>0</v>
      </c>
      <c r="L37" s="34">
        <f>VLOOKUP($A37,'[2]Cuadro 4'!$B$6:$Q$141,11,FALSE)</f>
        <v>0</v>
      </c>
      <c r="M37" s="34">
        <f>VLOOKUP($A37,'[2]Cuadro 4'!$B$6:$Q$141,12,FALSE)</f>
        <v>0</v>
      </c>
      <c r="N37" s="34">
        <f>VLOOKUP($A37,'[2]Cuadro 4'!$B$6:$Q$141,13,FALSE)</f>
        <v>0</v>
      </c>
      <c r="O37" s="34">
        <f>VLOOKUP($A37,'[2]Cuadro 4'!$B$6:$Q$141,14,FALSE)</f>
        <v>0</v>
      </c>
      <c r="P37" s="34">
        <f>VLOOKUP($A37,'[2]Cuadro 4'!$B$6:$Q$141,15,FALSE)</f>
        <v>0</v>
      </c>
      <c r="Q37" s="34">
        <f>VLOOKUP($A37,'[2]Cuadro 4'!$B$6:$Q$141,16,FALSE)</f>
        <v>0</v>
      </c>
      <c r="R37" s="66"/>
    </row>
    <row r="38" spans="1:18" x14ac:dyDescent="0.35">
      <c r="A38" s="7" t="s">
        <v>91</v>
      </c>
      <c r="B38" s="33">
        <f t="shared" si="1"/>
        <v>22</v>
      </c>
      <c r="C38" s="35">
        <f>VLOOKUP($A38,'[2]Cuadro 4'!$B$6:$Q$141,2,FALSE)</f>
        <v>18</v>
      </c>
      <c r="D38" s="34">
        <f>VLOOKUP($A38,'[2]Cuadro 4'!$B$6:$Q$141,3,FALSE)</f>
        <v>0</v>
      </c>
      <c r="E38" s="34">
        <f>VLOOKUP($A38,'[2]Cuadro 4'!$B$6:$Q$141,4,FALSE)</f>
        <v>0</v>
      </c>
      <c r="F38" s="34">
        <f>VLOOKUP($A38,'[2]Cuadro 4'!$B$6:$Q$141,5,FALSE)</f>
        <v>2</v>
      </c>
      <c r="G38" s="34">
        <f>VLOOKUP($A38,'[2]Cuadro 4'!$B$6:$Q$141,6,FALSE)</f>
        <v>1</v>
      </c>
      <c r="H38" s="34">
        <f>VLOOKUP($A38,'[2]Cuadro 4'!$B$6:$Q$141,7,FALSE)</f>
        <v>0</v>
      </c>
      <c r="I38" s="34">
        <f>VLOOKUP($A38,'[2]Cuadro 4'!$B$6:$Q$141,8,FALSE)</f>
        <v>1</v>
      </c>
      <c r="J38" s="34">
        <f>VLOOKUP($A38,'[2]Cuadro 4'!$B$6:$Q$141,9,FALSE)</f>
        <v>0</v>
      </c>
      <c r="K38" s="34">
        <f>VLOOKUP($A38,'[2]Cuadro 4'!$B$6:$Q$141,10,FALSE)</f>
        <v>0</v>
      </c>
      <c r="L38" s="34">
        <f>VLOOKUP($A38,'[2]Cuadro 4'!$B$6:$Q$141,11,FALSE)</f>
        <v>0</v>
      </c>
      <c r="M38" s="34">
        <f>VLOOKUP($A38,'[2]Cuadro 4'!$B$6:$Q$141,12,FALSE)</f>
        <v>0</v>
      </c>
      <c r="N38" s="34">
        <f>VLOOKUP($A38,'[2]Cuadro 4'!$B$6:$Q$141,13,FALSE)</f>
        <v>0</v>
      </c>
      <c r="O38" s="34">
        <f>VLOOKUP($A38,'[2]Cuadro 4'!$B$6:$Q$141,14,FALSE)</f>
        <v>0</v>
      </c>
      <c r="P38" s="34">
        <f>VLOOKUP($A38,'[2]Cuadro 4'!$B$6:$Q$141,15,FALSE)</f>
        <v>0</v>
      </c>
      <c r="Q38" s="34">
        <f>VLOOKUP($A38,'[2]Cuadro 4'!$B$6:$Q$141,16,FALSE)</f>
        <v>0</v>
      </c>
      <c r="R38" s="66"/>
    </row>
    <row r="39" spans="1:18" x14ac:dyDescent="0.35">
      <c r="A39" s="12" t="s">
        <v>92</v>
      </c>
      <c r="B39" s="33">
        <f t="shared" si="1"/>
        <v>125</v>
      </c>
      <c r="C39" s="35">
        <f>VLOOKUP($A39,'[2]Cuadro 4'!$B$6:$Q$141,2,FALSE)</f>
        <v>0</v>
      </c>
      <c r="D39" s="34">
        <f>VLOOKUP($A39,'[2]Cuadro 4'!$B$6:$Q$141,3,FALSE)</f>
        <v>0</v>
      </c>
      <c r="E39" s="34">
        <f>VLOOKUP($A39,'[2]Cuadro 4'!$B$6:$Q$141,4,FALSE)</f>
        <v>0</v>
      </c>
      <c r="F39" s="34">
        <f>VLOOKUP($A39,'[2]Cuadro 4'!$B$6:$Q$141,5,FALSE)</f>
        <v>90</v>
      </c>
      <c r="G39" s="34">
        <f>VLOOKUP($A39,'[2]Cuadro 4'!$B$6:$Q$141,6,FALSE)</f>
        <v>1</v>
      </c>
      <c r="H39" s="34">
        <f>VLOOKUP($A39,'[2]Cuadro 4'!$B$6:$Q$141,7,FALSE)</f>
        <v>24</v>
      </c>
      <c r="I39" s="34">
        <f>VLOOKUP($A39,'[2]Cuadro 4'!$B$6:$Q$141,8,FALSE)</f>
        <v>0</v>
      </c>
      <c r="J39" s="34">
        <f>VLOOKUP($A39,'[2]Cuadro 4'!$B$6:$Q$141,9,FALSE)</f>
        <v>0</v>
      </c>
      <c r="K39" s="34">
        <f>VLOOKUP($A39,'[2]Cuadro 4'!$B$6:$Q$141,10,FALSE)</f>
        <v>0</v>
      </c>
      <c r="L39" s="34">
        <f>VLOOKUP($A39,'[2]Cuadro 4'!$B$6:$Q$141,11,FALSE)</f>
        <v>0</v>
      </c>
      <c r="M39" s="34">
        <f>VLOOKUP($A39,'[2]Cuadro 4'!$B$6:$Q$141,12,FALSE)</f>
        <v>0</v>
      </c>
      <c r="N39" s="34">
        <f>VLOOKUP($A39,'[2]Cuadro 4'!$B$6:$Q$141,13,FALSE)</f>
        <v>0</v>
      </c>
      <c r="O39" s="34">
        <f>VLOOKUP($A39,'[2]Cuadro 4'!$B$6:$Q$141,14,FALSE)</f>
        <v>10</v>
      </c>
      <c r="P39" s="34">
        <f>VLOOKUP($A39,'[2]Cuadro 4'!$B$6:$Q$141,15,FALSE)</f>
        <v>0</v>
      </c>
      <c r="Q39" s="34">
        <f>VLOOKUP($A39,'[2]Cuadro 4'!$B$6:$Q$141,16,FALSE)</f>
        <v>0</v>
      </c>
      <c r="R39" s="66"/>
    </row>
    <row r="40" spans="1:18" x14ac:dyDescent="0.35">
      <c r="A40" s="7" t="s">
        <v>286</v>
      </c>
      <c r="B40" s="33">
        <f t="shared" si="1"/>
        <v>12</v>
      </c>
      <c r="C40" s="35">
        <f>VLOOKUP($A40,'[2]Cuadro 4'!$B$6:$Q$141,2,FALSE)</f>
        <v>0</v>
      </c>
      <c r="D40" s="34">
        <f>VLOOKUP($A40,'[2]Cuadro 4'!$B$6:$Q$141,3,FALSE)</f>
        <v>0</v>
      </c>
      <c r="E40" s="34">
        <f>VLOOKUP($A40,'[2]Cuadro 4'!$B$6:$Q$141,4,FALSE)</f>
        <v>0</v>
      </c>
      <c r="F40" s="34">
        <f>VLOOKUP($A40,'[2]Cuadro 4'!$B$6:$Q$141,5,FALSE)</f>
        <v>1</v>
      </c>
      <c r="G40" s="34">
        <f>VLOOKUP($A40,'[2]Cuadro 4'!$B$6:$Q$141,6,FALSE)</f>
        <v>11</v>
      </c>
      <c r="H40" s="34">
        <f>VLOOKUP($A40,'[2]Cuadro 4'!$B$6:$Q$141,7,FALSE)</f>
        <v>0</v>
      </c>
      <c r="I40" s="34">
        <f>VLOOKUP($A40,'[2]Cuadro 4'!$B$6:$Q$141,8,FALSE)</f>
        <v>0</v>
      </c>
      <c r="J40" s="34">
        <f>VLOOKUP($A40,'[2]Cuadro 4'!$B$6:$Q$141,9,FALSE)</f>
        <v>0</v>
      </c>
      <c r="K40" s="34">
        <f>VLOOKUP($A40,'[2]Cuadro 4'!$B$6:$Q$141,10,FALSE)</f>
        <v>0</v>
      </c>
      <c r="L40" s="34">
        <f>VLOOKUP($A40,'[2]Cuadro 4'!$B$6:$Q$141,11,FALSE)</f>
        <v>0</v>
      </c>
      <c r="M40" s="34">
        <f>VLOOKUP($A40,'[2]Cuadro 4'!$B$6:$Q$141,12,FALSE)</f>
        <v>0</v>
      </c>
      <c r="N40" s="34">
        <f>VLOOKUP($A40,'[2]Cuadro 4'!$B$6:$Q$141,13,FALSE)</f>
        <v>0</v>
      </c>
      <c r="O40" s="34">
        <f>VLOOKUP($A40,'[2]Cuadro 4'!$B$6:$Q$141,14,FALSE)</f>
        <v>0</v>
      </c>
      <c r="P40" s="34">
        <f>VLOOKUP($A40,'[2]Cuadro 4'!$B$6:$Q$141,15,FALSE)</f>
        <v>0</v>
      </c>
      <c r="Q40" s="34">
        <f>VLOOKUP($A40,'[2]Cuadro 4'!$B$6:$Q$141,16,FALSE)</f>
        <v>0</v>
      </c>
      <c r="R40" s="66"/>
    </row>
    <row r="41" spans="1:18" x14ac:dyDescent="0.35">
      <c r="A41" s="7" t="s">
        <v>93</v>
      </c>
      <c r="B41" s="33">
        <f t="shared" si="1"/>
        <v>394</v>
      </c>
      <c r="C41" s="35">
        <f>VLOOKUP($A41,'[2]Cuadro 4'!$B$6:$Q$141,2,FALSE)</f>
        <v>0</v>
      </c>
      <c r="D41" s="34">
        <f>VLOOKUP($A41,'[2]Cuadro 4'!$B$6:$Q$141,3,FALSE)</f>
        <v>1</v>
      </c>
      <c r="E41" s="34">
        <f>VLOOKUP($A41,'[2]Cuadro 4'!$B$6:$Q$141,4,FALSE)</f>
        <v>0</v>
      </c>
      <c r="F41" s="34">
        <f>VLOOKUP($A41,'[2]Cuadro 4'!$B$6:$Q$141,5,FALSE)</f>
        <v>15</v>
      </c>
      <c r="G41" s="34">
        <f>VLOOKUP($A41,'[2]Cuadro 4'!$B$6:$Q$141,6,FALSE)</f>
        <v>345</v>
      </c>
      <c r="H41" s="34">
        <f>VLOOKUP($A41,'[2]Cuadro 4'!$B$6:$Q$141,7,FALSE)</f>
        <v>0</v>
      </c>
      <c r="I41" s="34">
        <f>VLOOKUP($A41,'[2]Cuadro 4'!$B$6:$Q$141,8,FALSE)</f>
        <v>0</v>
      </c>
      <c r="J41" s="34">
        <f>VLOOKUP($A41,'[2]Cuadro 4'!$B$6:$Q$141,9,FALSE)</f>
        <v>0</v>
      </c>
      <c r="K41" s="34">
        <f>VLOOKUP($A41,'[2]Cuadro 4'!$B$6:$Q$141,10,FALSE)</f>
        <v>0</v>
      </c>
      <c r="L41" s="34">
        <f>VLOOKUP($A41,'[2]Cuadro 4'!$B$6:$Q$141,11,FALSE)</f>
        <v>1</v>
      </c>
      <c r="M41" s="34">
        <f>VLOOKUP($A41,'[2]Cuadro 4'!$B$6:$Q$141,12,FALSE)</f>
        <v>0</v>
      </c>
      <c r="N41" s="34">
        <f>VLOOKUP($A41,'[2]Cuadro 4'!$B$6:$Q$141,13,FALSE)</f>
        <v>0</v>
      </c>
      <c r="O41" s="34">
        <f>VLOOKUP($A41,'[2]Cuadro 4'!$B$6:$Q$141,14,FALSE)</f>
        <v>15</v>
      </c>
      <c r="P41" s="34">
        <f>VLOOKUP($A41,'[2]Cuadro 4'!$B$6:$Q$141,15,FALSE)</f>
        <v>1</v>
      </c>
      <c r="Q41" s="34">
        <f>VLOOKUP($A41,'[2]Cuadro 4'!$B$6:$Q$141,16,FALSE)</f>
        <v>16</v>
      </c>
      <c r="R41" s="66"/>
    </row>
    <row r="42" spans="1:18" x14ac:dyDescent="0.35">
      <c r="A42" s="7" t="s">
        <v>442</v>
      </c>
      <c r="B42" s="33">
        <f t="shared" si="1"/>
        <v>1</v>
      </c>
      <c r="C42" s="35">
        <f>VLOOKUP($A42,'[2]Cuadro 4'!$B$6:$Q$141,2,FALSE)</f>
        <v>0</v>
      </c>
      <c r="D42" s="34">
        <f>VLOOKUP($A42,'[2]Cuadro 4'!$B$6:$Q$141,3,FALSE)</f>
        <v>0</v>
      </c>
      <c r="E42" s="34">
        <f>VLOOKUP($A42,'[2]Cuadro 4'!$B$6:$Q$141,4,FALSE)</f>
        <v>0</v>
      </c>
      <c r="F42" s="34">
        <f>VLOOKUP($A42,'[2]Cuadro 4'!$B$6:$Q$141,5,FALSE)</f>
        <v>1</v>
      </c>
      <c r="G42" s="34">
        <f>VLOOKUP($A42,'[2]Cuadro 4'!$B$6:$Q$141,6,FALSE)</f>
        <v>0</v>
      </c>
      <c r="H42" s="34">
        <f>VLOOKUP($A42,'[2]Cuadro 4'!$B$6:$Q$141,7,FALSE)</f>
        <v>0</v>
      </c>
      <c r="I42" s="34">
        <f>VLOOKUP($A42,'[2]Cuadro 4'!$B$6:$Q$141,8,FALSE)</f>
        <v>0</v>
      </c>
      <c r="J42" s="34">
        <f>VLOOKUP($A42,'[2]Cuadro 4'!$B$6:$Q$141,9,FALSE)</f>
        <v>0</v>
      </c>
      <c r="K42" s="34">
        <f>VLOOKUP($A42,'[2]Cuadro 4'!$B$6:$Q$141,10,FALSE)</f>
        <v>0</v>
      </c>
      <c r="L42" s="34">
        <f>VLOOKUP($A42,'[2]Cuadro 4'!$B$6:$Q$141,11,FALSE)</f>
        <v>0</v>
      </c>
      <c r="M42" s="34">
        <f>VLOOKUP($A42,'[2]Cuadro 4'!$B$6:$Q$141,12,FALSE)</f>
        <v>0</v>
      </c>
      <c r="N42" s="34">
        <f>VLOOKUP($A42,'[2]Cuadro 4'!$B$6:$Q$141,13,FALSE)</f>
        <v>0</v>
      </c>
      <c r="O42" s="34">
        <f>VLOOKUP($A42,'[2]Cuadro 4'!$B$6:$Q$141,14,FALSE)</f>
        <v>0</v>
      </c>
      <c r="P42" s="34">
        <f>VLOOKUP($A42,'[2]Cuadro 4'!$B$6:$Q$141,15,FALSE)</f>
        <v>0</v>
      </c>
      <c r="Q42" s="34">
        <f>VLOOKUP($A42,'[2]Cuadro 4'!$B$6:$Q$141,16,FALSE)</f>
        <v>0</v>
      </c>
      <c r="R42" s="66"/>
    </row>
    <row r="43" spans="1:18" x14ac:dyDescent="0.35">
      <c r="A43" s="7" t="s">
        <v>418</v>
      </c>
      <c r="B43" s="33">
        <f t="shared" si="1"/>
        <v>1</v>
      </c>
      <c r="C43" s="35">
        <f>VLOOKUP($A43,'[2]Cuadro 4'!$B$6:$Q$141,2,FALSE)</f>
        <v>0</v>
      </c>
      <c r="D43" s="34">
        <f>VLOOKUP($A43,'[2]Cuadro 4'!$B$6:$Q$141,3,FALSE)</f>
        <v>0</v>
      </c>
      <c r="E43" s="34">
        <f>VLOOKUP($A43,'[2]Cuadro 4'!$B$6:$Q$141,4,FALSE)</f>
        <v>0</v>
      </c>
      <c r="F43" s="34">
        <f>VLOOKUP($A43,'[2]Cuadro 4'!$B$6:$Q$141,5,FALSE)</f>
        <v>0</v>
      </c>
      <c r="G43" s="34">
        <f>VLOOKUP($A43,'[2]Cuadro 4'!$B$6:$Q$141,6,FALSE)</f>
        <v>0</v>
      </c>
      <c r="H43" s="34">
        <f>VLOOKUP($A43,'[2]Cuadro 4'!$B$6:$Q$141,7,FALSE)</f>
        <v>0</v>
      </c>
      <c r="I43" s="34">
        <f>VLOOKUP($A43,'[2]Cuadro 4'!$B$6:$Q$141,8,FALSE)</f>
        <v>0</v>
      </c>
      <c r="J43" s="34">
        <f>VLOOKUP($A43,'[2]Cuadro 4'!$B$6:$Q$141,9,FALSE)</f>
        <v>0</v>
      </c>
      <c r="K43" s="34">
        <f>VLOOKUP($A43,'[2]Cuadro 4'!$B$6:$Q$141,10,FALSE)</f>
        <v>0</v>
      </c>
      <c r="L43" s="34">
        <f>VLOOKUP($A43,'[2]Cuadro 4'!$B$6:$Q$141,11,FALSE)</f>
        <v>0</v>
      </c>
      <c r="M43" s="34">
        <f>VLOOKUP($A43,'[2]Cuadro 4'!$B$6:$Q$141,12,FALSE)</f>
        <v>0</v>
      </c>
      <c r="N43" s="34">
        <f>VLOOKUP($A43,'[2]Cuadro 4'!$B$6:$Q$141,13,FALSE)</f>
        <v>0</v>
      </c>
      <c r="O43" s="34">
        <f>VLOOKUP($A43,'[2]Cuadro 4'!$B$6:$Q$141,14,FALSE)</f>
        <v>0</v>
      </c>
      <c r="P43" s="34">
        <f>VLOOKUP($A43,'[2]Cuadro 4'!$B$6:$Q$141,15,FALSE)</f>
        <v>0</v>
      </c>
      <c r="Q43" s="34">
        <f>VLOOKUP($A43,'[2]Cuadro 4'!$B$6:$Q$141,16,FALSE)</f>
        <v>1</v>
      </c>
      <c r="R43" s="66"/>
    </row>
    <row r="44" spans="1:18" x14ac:dyDescent="0.35">
      <c r="A44" s="7" t="s">
        <v>94</v>
      </c>
      <c r="B44" s="33">
        <f t="shared" si="1"/>
        <v>570</v>
      </c>
      <c r="C44" s="35">
        <f>VLOOKUP($A44,'[2]Cuadro 4'!$B$6:$Q$141,2,FALSE)</f>
        <v>0</v>
      </c>
      <c r="D44" s="34">
        <f>VLOOKUP($A44,'[2]Cuadro 4'!$B$6:$Q$141,3,FALSE)</f>
        <v>0</v>
      </c>
      <c r="E44" s="34">
        <f>VLOOKUP($A44,'[2]Cuadro 4'!$B$6:$Q$141,4,FALSE)</f>
        <v>0</v>
      </c>
      <c r="F44" s="34">
        <f>VLOOKUP($A44,'[2]Cuadro 4'!$B$6:$Q$141,5,FALSE)</f>
        <v>5</v>
      </c>
      <c r="G44" s="34">
        <f>VLOOKUP($A44,'[2]Cuadro 4'!$B$6:$Q$141,6,FALSE)</f>
        <v>562</v>
      </c>
      <c r="H44" s="34">
        <f>VLOOKUP($A44,'[2]Cuadro 4'!$B$6:$Q$141,7,FALSE)</f>
        <v>0</v>
      </c>
      <c r="I44" s="34">
        <f>VLOOKUP($A44,'[2]Cuadro 4'!$B$6:$Q$141,8,FALSE)</f>
        <v>0</v>
      </c>
      <c r="J44" s="34">
        <f>VLOOKUP($A44,'[2]Cuadro 4'!$B$6:$Q$141,9,FALSE)</f>
        <v>0</v>
      </c>
      <c r="K44" s="34">
        <f>VLOOKUP($A44,'[2]Cuadro 4'!$B$6:$Q$141,10,FALSE)</f>
        <v>0</v>
      </c>
      <c r="L44" s="34">
        <f>VLOOKUP($A44,'[2]Cuadro 4'!$B$6:$Q$141,11,FALSE)</f>
        <v>1</v>
      </c>
      <c r="M44" s="34">
        <f>VLOOKUP($A44,'[2]Cuadro 4'!$B$6:$Q$141,12,FALSE)</f>
        <v>0</v>
      </c>
      <c r="N44" s="34">
        <f>VLOOKUP($A44,'[2]Cuadro 4'!$B$6:$Q$141,13,FALSE)</f>
        <v>0</v>
      </c>
      <c r="O44" s="34">
        <f>VLOOKUP($A44,'[2]Cuadro 4'!$B$6:$Q$141,14,FALSE)</f>
        <v>1</v>
      </c>
      <c r="P44" s="34">
        <f>VLOOKUP($A44,'[2]Cuadro 4'!$B$6:$Q$141,15,FALSE)</f>
        <v>0</v>
      </c>
      <c r="Q44" s="34">
        <f>VLOOKUP($A44,'[2]Cuadro 4'!$B$6:$Q$141,16,FALSE)</f>
        <v>1</v>
      </c>
      <c r="R44" s="66"/>
    </row>
    <row r="45" spans="1:18" x14ac:dyDescent="0.35">
      <c r="A45" s="7" t="s">
        <v>95</v>
      </c>
      <c r="B45" s="33">
        <f t="shared" si="1"/>
        <v>5</v>
      </c>
      <c r="C45" s="35">
        <f>VLOOKUP($A45,'[2]Cuadro 4'!$B$6:$Q$141,2,FALSE)</f>
        <v>0</v>
      </c>
      <c r="D45" s="34">
        <f>VLOOKUP($A45,'[2]Cuadro 4'!$B$6:$Q$141,3,FALSE)</f>
        <v>0</v>
      </c>
      <c r="E45" s="34">
        <f>VLOOKUP($A45,'[2]Cuadro 4'!$B$6:$Q$141,4,FALSE)</f>
        <v>0</v>
      </c>
      <c r="F45" s="34">
        <f>VLOOKUP($A45,'[2]Cuadro 4'!$B$6:$Q$141,5,FALSE)</f>
        <v>0</v>
      </c>
      <c r="G45" s="34">
        <f>VLOOKUP($A45,'[2]Cuadro 4'!$B$6:$Q$141,6,FALSE)</f>
        <v>4</v>
      </c>
      <c r="H45" s="34">
        <f>VLOOKUP($A45,'[2]Cuadro 4'!$B$6:$Q$141,7,FALSE)</f>
        <v>0</v>
      </c>
      <c r="I45" s="34">
        <f>VLOOKUP($A45,'[2]Cuadro 4'!$B$6:$Q$141,8,FALSE)</f>
        <v>0</v>
      </c>
      <c r="J45" s="34">
        <f>VLOOKUP($A45,'[2]Cuadro 4'!$B$6:$Q$141,9,FALSE)</f>
        <v>0</v>
      </c>
      <c r="K45" s="34">
        <f>VLOOKUP($A45,'[2]Cuadro 4'!$B$6:$Q$141,10,FALSE)</f>
        <v>0</v>
      </c>
      <c r="L45" s="34">
        <f>VLOOKUP($A45,'[2]Cuadro 4'!$B$6:$Q$141,11,FALSE)</f>
        <v>1</v>
      </c>
      <c r="M45" s="34">
        <f>VLOOKUP($A45,'[2]Cuadro 4'!$B$6:$Q$141,12,FALSE)</f>
        <v>0</v>
      </c>
      <c r="N45" s="34">
        <f>VLOOKUP($A45,'[2]Cuadro 4'!$B$6:$Q$141,13,FALSE)</f>
        <v>0</v>
      </c>
      <c r="O45" s="34">
        <f>VLOOKUP($A45,'[2]Cuadro 4'!$B$6:$Q$141,14,FALSE)</f>
        <v>0</v>
      </c>
      <c r="P45" s="34">
        <f>VLOOKUP($A45,'[2]Cuadro 4'!$B$6:$Q$141,15,FALSE)</f>
        <v>0</v>
      </c>
      <c r="Q45" s="34">
        <f>VLOOKUP($A45,'[2]Cuadro 4'!$B$6:$Q$141,16,FALSE)</f>
        <v>0</v>
      </c>
      <c r="R45" s="66"/>
    </row>
    <row r="46" spans="1:18" x14ac:dyDescent="0.35">
      <c r="A46" s="7" t="s">
        <v>443</v>
      </c>
      <c r="B46" s="33">
        <f t="shared" si="1"/>
        <v>1</v>
      </c>
      <c r="C46" s="35">
        <f>VLOOKUP($A46,'[2]Cuadro 4'!$B$6:$Q$141,2,FALSE)</f>
        <v>0</v>
      </c>
      <c r="D46" s="34">
        <f>VLOOKUP($A46,'[2]Cuadro 4'!$B$6:$Q$141,3,FALSE)</f>
        <v>0</v>
      </c>
      <c r="E46" s="34">
        <f>VLOOKUP($A46,'[2]Cuadro 4'!$B$6:$Q$141,4,FALSE)</f>
        <v>0</v>
      </c>
      <c r="F46" s="34">
        <f>VLOOKUP($A46,'[2]Cuadro 4'!$B$6:$Q$141,5,FALSE)</f>
        <v>0</v>
      </c>
      <c r="G46" s="34">
        <f>VLOOKUP($A46,'[2]Cuadro 4'!$B$6:$Q$141,6,FALSE)</f>
        <v>1</v>
      </c>
      <c r="H46" s="34">
        <f>VLOOKUP($A46,'[2]Cuadro 4'!$B$6:$Q$141,7,FALSE)</f>
        <v>0</v>
      </c>
      <c r="I46" s="34">
        <f>VLOOKUP($A46,'[2]Cuadro 4'!$B$6:$Q$141,8,FALSE)</f>
        <v>0</v>
      </c>
      <c r="J46" s="34">
        <f>VLOOKUP($A46,'[2]Cuadro 4'!$B$6:$Q$141,9,FALSE)</f>
        <v>0</v>
      </c>
      <c r="K46" s="34">
        <f>VLOOKUP($A46,'[2]Cuadro 4'!$B$6:$Q$141,10,FALSE)</f>
        <v>0</v>
      </c>
      <c r="L46" s="34">
        <f>VLOOKUP($A46,'[2]Cuadro 4'!$B$6:$Q$141,11,FALSE)</f>
        <v>0</v>
      </c>
      <c r="M46" s="34">
        <f>VLOOKUP($A46,'[2]Cuadro 4'!$B$6:$Q$141,12,FALSE)</f>
        <v>0</v>
      </c>
      <c r="N46" s="34">
        <f>VLOOKUP($A46,'[2]Cuadro 4'!$B$6:$Q$141,13,FALSE)</f>
        <v>0</v>
      </c>
      <c r="O46" s="34">
        <f>VLOOKUP($A46,'[2]Cuadro 4'!$B$6:$Q$141,14,FALSE)</f>
        <v>0</v>
      </c>
      <c r="P46" s="34">
        <f>VLOOKUP($A46,'[2]Cuadro 4'!$B$6:$Q$141,15,FALSE)</f>
        <v>0</v>
      </c>
      <c r="Q46" s="34">
        <f>VLOOKUP($A46,'[2]Cuadro 4'!$B$6:$Q$141,16,FALSE)</f>
        <v>0</v>
      </c>
      <c r="R46" s="66"/>
    </row>
    <row r="47" spans="1:18" x14ac:dyDescent="0.35">
      <c r="A47" s="7" t="s">
        <v>444</v>
      </c>
      <c r="B47" s="33">
        <f t="shared" si="1"/>
        <v>16</v>
      </c>
      <c r="C47" s="35">
        <f>VLOOKUP($A47,'[2]Cuadro 4'!$B$6:$Q$141,2,FALSE)</f>
        <v>0</v>
      </c>
      <c r="D47" s="34">
        <f>VLOOKUP($A47,'[2]Cuadro 4'!$B$6:$Q$141,3,FALSE)</f>
        <v>0</v>
      </c>
      <c r="E47" s="34">
        <f>VLOOKUP($A47,'[2]Cuadro 4'!$B$6:$Q$141,4,FALSE)</f>
        <v>0</v>
      </c>
      <c r="F47" s="34">
        <f>VLOOKUP($A47,'[2]Cuadro 4'!$B$6:$Q$141,5,FALSE)</f>
        <v>0</v>
      </c>
      <c r="G47" s="34">
        <f>VLOOKUP($A47,'[2]Cuadro 4'!$B$6:$Q$141,6,FALSE)</f>
        <v>3</v>
      </c>
      <c r="H47" s="34">
        <f>VLOOKUP($A47,'[2]Cuadro 4'!$B$6:$Q$141,7,FALSE)</f>
        <v>9</v>
      </c>
      <c r="I47" s="34">
        <f>VLOOKUP($A47,'[2]Cuadro 4'!$B$6:$Q$141,8,FALSE)</f>
        <v>0</v>
      </c>
      <c r="J47" s="34">
        <f>VLOOKUP($A47,'[2]Cuadro 4'!$B$6:$Q$141,9,FALSE)</f>
        <v>0</v>
      </c>
      <c r="K47" s="34">
        <f>VLOOKUP($A47,'[2]Cuadro 4'!$B$6:$Q$141,10,FALSE)</f>
        <v>1</v>
      </c>
      <c r="L47" s="34">
        <f>VLOOKUP($A47,'[2]Cuadro 4'!$B$6:$Q$141,11,FALSE)</f>
        <v>0</v>
      </c>
      <c r="M47" s="34">
        <f>VLOOKUP($A47,'[2]Cuadro 4'!$B$6:$Q$141,12,FALSE)</f>
        <v>0</v>
      </c>
      <c r="N47" s="34">
        <f>VLOOKUP($A47,'[2]Cuadro 4'!$B$6:$Q$141,13,FALSE)</f>
        <v>0</v>
      </c>
      <c r="O47" s="34">
        <f>VLOOKUP($A47,'[2]Cuadro 4'!$B$6:$Q$141,14,FALSE)</f>
        <v>3</v>
      </c>
      <c r="P47" s="34">
        <f>VLOOKUP($A47,'[2]Cuadro 4'!$B$6:$Q$141,15,FALSE)</f>
        <v>0</v>
      </c>
      <c r="Q47" s="34">
        <f>VLOOKUP($A47,'[2]Cuadro 4'!$B$6:$Q$141,16,FALSE)</f>
        <v>0</v>
      </c>
      <c r="R47" s="66"/>
    </row>
    <row r="48" spans="1:18" x14ac:dyDescent="0.35">
      <c r="A48" s="7" t="s">
        <v>96</v>
      </c>
      <c r="B48" s="33">
        <f t="shared" si="1"/>
        <v>5</v>
      </c>
      <c r="C48" s="35">
        <f>VLOOKUP($A48,'[2]Cuadro 4'!$B$6:$Q$141,2,FALSE)</f>
        <v>0</v>
      </c>
      <c r="D48" s="34">
        <f>VLOOKUP($A48,'[2]Cuadro 4'!$B$6:$Q$141,3,FALSE)</f>
        <v>0</v>
      </c>
      <c r="E48" s="34">
        <f>VLOOKUP($A48,'[2]Cuadro 4'!$B$6:$Q$141,4,FALSE)</f>
        <v>0</v>
      </c>
      <c r="F48" s="34">
        <f>VLOOKUP($A48,'[2]Cuadro 4'!$B$6:$Q$141,5,FALSE)</f>
        <v>3</v>
      </c>
      <c r="G48" s="34">
        <f>VLOOKUP($A48,'[2]Cuadro 4'!$B$6:$Q$141,6,FALSE)</f>
        <v>0</v>
      </c>
      <c r="H48" s="34">
        <f>VLOOKUP($A48,'[2]Cuadro 4'!$B$6:$Q$141,7,FALSE)</f>
        <v>0</v>
      </c>
      <c r="I48" s="34">
        <f>VLOOKUP($A48,'[2]Cuadro 4'!$B$6:$Q$141,8,FALSE)</f>
        <v>0</v>
      </c>
      <c r="J48" s="34">
        <f>VLOOKUP($A48,'[2]Cuadro 4'!$B$6:$Q$141,9,FALSE)</f>
        <v>0</v>
      </c>
      <c r="K48" s="34">
        <f>VLOOKUP($A48,'[2]Cuadro 4'!$B$6:$Q$141,10,FALSE)</f>
        <v>0</v>
      </c>
      <c r="L48" s="34">
        <f>VLOOKUP($A48,'[2]Cuadro 4'!$B$6:$Q$141,11,FALSE)</f>
        <v>0</v>
      </c>
      <c r="M48" s="34">
        <f>VLOOKUP($A48,'[2]Cuadro 4'!$B$6:$Q$141,12,FALSE)</f>
        <v>0</v>
      </c>
      <c r="N48" s="34">
        <f>VLOOKUP($A48,'[2]Cuadro 4'!$B$6:$Q$141,13,FALSE)</f>
        <v>0</v>
      </c>
      <c r="O48" s="34">
        <f>VLOOKUP($A48,'[2]Cuadro 4'!$B$6:$Q$141,14,FALSE)</f>
        <v>2</v>
      </c>
      <c r="P48" s="34">
        <f>VLOOKUP($A48,'[2]Cuadro 4'!$B$6:$Q$141,15,FALSE)</f>
        <v>0</v>
      </c>
      <c r="Q48" s="34">
        <f>VLOOKUP($A48,'[2]Cuadro 4'!$B$6:$Q$141,16,FALSE)</f>
        <v>0</v>
      </c>
      <c r="R48" s="66"/>
    </row>
    <row r="49" spans="1:18" x14ac:dyDescent="0.35">
      <c r="A49" s="7" t="s">
        <v>97</v>
      </c>
      <c r="B49" s="33">
        <f t="shared" si="1"/>
        <v>4</v>
      </c>
      <c r="C49" s="35">
        <f>VLOOKUP($A49,'[2]Cuadro 4'!$B$6:$Q$141,2,FALSE)</f>
        <v>2</v>
      </c>
      <c r="D49" s="34">
        <f>VLOOKUP($A49,'[2]Cuadro 4'!$B$6:$Q$141,3,FALSE)</f>
        <v>0</v>
      </c>
      <c r="E49" s="34">
        <f>VLOOKUP($A49,'[2]Cuadro 4'!$B$6:$Q$141,4,FALSE)</f>
        <v>0</v>
      </c>
      <c r="F49" s="34">
        <f>VLOOKUP($A49,'[2]Cuadro 4'!$B$6:$Q$141,5,FALSE)</f>
        <v>0</v>
      </c>
      <c r="G49" s="34">
        <f>VLOOKUP($A49,'[2]Cuadro 4'!$B$6:$Q$141,6,FALSE)</f>
        <v>1</v>
      </c>
      <c r="H49" s="34">
        <f>VLOOKUP($A49,'[2]Cuadro 4'!$B$6:$Q$141,7,FALSE)</f>
        <v>0</v>
      </c>
      <c r="I49" s="34">
        <f>VLOOKUP($A49,'[2]Cuadro 4'!$B$6:$Q$141,8,FALSE)</f>
        <v>1</v>
      </c>
      <c r="J49" s="34">
        <f>VLOOKUP($A49,'[2]Cuadro 4'!$B$6:$Q$141,9,FALSE)</f>
        <v>0</v>
      </c>
      <c r="K49" s="34">
        <f>VLOOKUP($A49,'[2]Cuadro 4'!$B$6:$Q$141,10,FALSE)</f>
        <v>0</v>
      </c>
      <c r="L49" s="34">
        <f>VLOOKUP($A49,'[2]Cuadro 4'!$B$6:$Q$141,11,FALSE)</f>
        <v>0</v>
      </c>
      <c r="M49" s="34">
        <f>VLOOKUP($A49,'[2]Cuadro 4'!$B$6:$Q$141,12,FALSE)</f>
        <v>0</v>
      </c>
      <c r="N49" s="34">
        <f>VLOOKUP($A49,'[2]Cuadro 4'!$B$6:$Q$141,13,FALSE)</f>
        <v>0</v>
      </c>
      <c r="O49" s="34">
        <f>VLOOKUP($A49,'[2]Cuadro 4'!$B$6:$Q$141,14,FALSE)</f>
        <v>0</v>
      </c>
      <c r="P49" s="34">
        <f>VLOOKUP($A49,'[2]Cuadro 4'!$B$6:$Q$141,15,FALSE)</f>
        <v>0</v>
      </c>
      <c r="Q49" s="34">
        <f>VLOOKUP($A49,'[2]Cuadro 4'!$B$6:$Q$141,16,FALSE)</f>
        <v>0</v>
      </c>
      <c r="R49" s="66"/>
    </row>
    <row r="50" spans="1:18" x14ac:dyDescent="0.35">
      <c r="A50" s="7"/>
      <c r="B50" s="33"/>
      <c r="C50" s="35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66"/>
    </row>
    <row r="51" spans="1:18" x14ac:dyDescent="0.35">
      <c r="A51" s="39" t="s">
        <v>98</v>
      </c>
      <c r="B51" s="29">
        <f t="shared" si="1"/>
        <v>13</v>
      </c>
      <c r="C51" s="30">
        <f>SUM(C53:C58)</f>
        <v>1</v>
      </c>
      <c r="D51" s="30">
        <f>SUM(D53:D58)</f>
        <v>1</v>
      </c>
      <c r="E51" s="30">
        <f t="shared" ref="E51:Q51" si="2">SUM(E53:E58)</f>
        <v>0</v>
      </c>
      <c r="F51" s="30">
        <f t="shared" si="2"/>
        <v>1</v>
      </c>
      <c r="G51" s="30">
        <f t="shared" si="2"/>
        <v>0</v>
      </c>
      <c r="H51" s="30">
        <f t="shared" si="2"/>
        <v>0</v>
      </c>
      <c r="I51" s="30">
        <f t="shared" si="2"/>
        <v>0</v>
      </c>
      <c r="J51" s="30">
        <f t="shared" si="2"/>
        <v>4</v>
      </c>
      <c r="K51" s="30">
        <f t="shared" si="2"/>
        <v>0</v>
      </c>
      <c r="L51" s="30">
        <f t="shared" si="2"/>
        <v>1</v>
      </c>
      <c r="M51" s="30">
        <f t="shared" si="2"/>
        <v>0</v>
      </c>
      <c r="N51" s="30">
        <f t="shared" si="2"/>
        <v>0</v>
      </c>
      <c r="O51" s="30">
        <f t="shared" si="2"/>
        <v>5</v>
      </c>
      <c r="P51" s="30">
        <f t="shared" si="2"/>
        <v>0</v>
      </c>
      <c r="Q51" s="30">
        <f t="shared" si="2"/>
        <v>0</v>
      </c>
      <c r="R51" s="66"/>
    </row>
    <row r="52" spans="1:18" x14ac:dyDescent="0.35">
      <c r="A52" s="39"/>
      <c r="B52" s="33"/>
      <c r="C52" s="35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66"/>
    </row>
    <row r="53" spans="1:18" x14ac:dyDescent="0.35">
      <c r="A53" s="40" t="s">
        <v>437</v>
      </c>
      <c r="B53" s="33">
        <f t="shared" ref="B53:B116" si="3">SUM(C53:Q53)</f>
        <v>2</v>
      </c>
      <c r="C53" s="35">
        <f>VLOOKUP($A53,'[2]Cuadro 4'!$B$6:$Q$141,2,FALSE)</f>
        <v>0</v>
      </c>
      <c r="D53" s="34">
        <f>VLOOKUP($A53,'[2]Cuadro 4'!$B$6:$Q$141,3,FALSE)</f>
        <v>0</v>
      </c>
      <c r="E53" s="34">
        <f>VLOOKUP($A53,'[2]Cuadro 4'!$B$6:$Q$141,4,FALSE)</f>
        <v>0</v>
      </c>
      <c r="F53" s="34">
        <f>VLOOKUP($A53,'[2]Cuadro 4'!$B$6:$Q$141,5,FALSE)</f>
        <v>1</v>
      </c>
      <c r="G53" s="34">
        <f>VLOOKUP($A53,'[2]Cuadro 4'!$B$6:$Q$141,6,FALSE)</f>
        <v>0</v>
      </c>
      <c r="H53" s="34">
        <f>VLOOKUP($A53,'[2]Cuadro 4'!$B$6:$Q$141,7,FALSE)</f>
        <v>0</v>
      </c>
      <c r="I53" s="34">
        <f>VLOOKUP($A53,'[2]Cuadro 4'!$B$6:$Q$141,8,FALSE)</f>
        <v>0</v>
      </c>
      <c r="J53" s="34">
        <f>VLOOKUP($A53,'[2]Cuadro 4'!$B$6:$Q$141,9,FALSE)</f>
        <v>0</v>
      </c>
      <c r="K53" s="34">
        <f>VLOOKUP($A53,'[2]Cuadro 4'!$B$6:$Q$141,10,FALSE)</f>
        <v>0</v>
      </c>
      <c r="L53" s="34">
        <f>VLOOKUP($A53,'[2]Cuadro 4'!$B$6:$Q$141,11,FALSE)</f>
        <v>0</v>
      </c>
      <c r="M53" s="34">
        <f>VLOOKUP($A53,'[2]Cuadro 4'!$B$6:$Q$141,12,FALSE)</f>
        <v>0</v>
      </c>
      <c r="N53" s="34">
        <f>VLOOKUP($A53,'[2]Cuadro 4'!$B$6:$Q$141,13,FALSE)</f>
        <v>0</v>
      </c>
      <c r="O53" s="34">
        <f>VLOOKUP($A53,'[2]Cuadro 4'!$B$6:$Q$141,14,FALSE)</f>
        <v>1</v>
      </c>
      <c r="P53" s="34">
        <f>VLOOKUP($A53,'[2]Cuadro 4'!$B$6:$Q$141,15,FALSE)</f>
        <v>0</v>
      </c>
      <c r="Q53" s="34">
        <f>VLOOKUP($A53,'[2]Cuadro 4'!$B$6:$Q$141,16,FALSE)</f>
        <v>0</v>
      </c>
      <c r="R53" s="66"/>
    </row>
    <row r="54" spans="1:18" x14ac:dyDescent="0.35">
      <c r="A54" s="40" t="s">
        <v>99</v>
      </c>
      <c r="B54" s="33">
        <f t="shared" si="3"/>
        <v>1</v>
      </c>
      <c r="C54" s="35">
        <f>VLOOKUP($A54,'[2]Cuadro 4'!$B$6:$Q$141,2,FALSE)</f>
        <v>0</v>
      </c>
      <c r="D54" s="34">
        <f>VLOOKUP($A54,'[2]Cuadro 4'!$B$6:$Q$141,3,FALSE)</f>
        <v>0</v>
      </c>
      <c r="E54" s="34">
        <f>VLOOKUP($A54,'[2]Cuadro 4'!$B$6:$Q$141,4,FALSE)</f>
        <v>0</v>
      </c>
      <c r="F54" s="34">
        <f>VLOOKUP($A54,'[2]Cuadro 4'!$B$6:$Q$141,5,FALSE)</f>
        <v>0</v>
      </c>
      <c r="G54" s="34">
        <f>VLOOKUP($A54,'[2]Cuadro 4'!$B$6:$Q$141,6,FALSE)</f>
        <v>0</v>
      </c>
      <c r="H54" s="34">
        <f>VLOOKUP($A54,'[2]Cuadro 4'!$B$6:$Q$141,7,FALSE)</f>
        <v>0</v>
      </c>
      <c r="I54" s="34">
        <f>VLOOKUP($A54,'[2]Cuadro 4'!$B$6:$Q$141,8,FALSE)</f>
        <v>0</v>
      </c>
      <c r="J54" s="34">
        <f>VLOOKUP($A54,'[2]Cuadro 4'!$B$6:$Q$141,9,FALSE)</f>
        <v>0</v>
      </c>
      <c r="K54" s="34">
        <f>VLOOKUP($A54,'[2]Cuadro 4'!$B$6:$Q$141,10,FALSE)</f>
        <v>0</v>
      </c>
      <c r="L54" s="34">
        <f>VLOOKUP($A54,'[2]Cuadro 4'!$B$6:$Q$141,11,FALSE)</f>
        <v>1</v>
      </c>
      <c r="M54" s="34">
        <f>VLOOKUP($A54,'[2]Cuadro 4'!$B$6:$Q$141,12,FALSE)</f>
        <v>0</v>
      </c>
      <c r="N54" s="34">
        <f>VLOOKUP($A54,'[2]Cuadro 4'!$B$6:$Q$141,13,FALSE)</f>
        <v>0</v>
      </c>
      <c r="O54" s="34">
        <f>VLOOKUP($A54,'[2]Cuadro 4'!$B$6:$Q$141,14,FALSE)</f>
        <v>0</v>
      </c>
      <c r="P54" s="34">
        <f>VLOOKUP($A54,'[2]Cuadro 4'!$B$6:$Q$141,15,FALSE)</f>
        <v>0</v>
      </c>
      <c r="Q54" s="34">
        <f>VLOOKUP($A54,'[2]Cuadro 4'!$B$6:$Q$141,16,FALSE)</f>
        <v>0</v>
      </c>
      <c r="R54" s="66"/>
    </row>
    <row r="55" spans="1:18" x14ac:dyDescent="0.35">
      <c r="A55" s="40" t="s">
        <v>100</v>
      </c>
      <c r="B55" s="33">
        <f t="shared" si="3"/>
        <v>1</v>
      </c>
      <c r="C55" s="35">
        <f>VLOOKUP($A55,'[2]Cuadro 4'!$B$6:$Q$141,2,FALSE)</f>
        <v>0</v>
      </c>
      <c r="D55" s="34">
        <f>VLOOKUP($A55,'[2]Cuadro 4'!$B$6:$Q$141,3,FALSE)</f>
        <v>0</v>
      </c>
      <c r="E55" s="34">
        <f>VLOOKUP($A55,'[2]Cuadro 4'!$B$6:$Q$141,4,FALSE)</f>
        <v>0</v>
      </c>
      <c r="F55" s="34">
        <f>VLOOKUP($A55,'[2]Cuadro 4'!$B$6:$Q$141,5,FALSE)</f>
        <v>0</v>
      </c>
      <c r="G55" s="34">
        <f>VLOOKUP($A55,'[2]Cuadro 4'!$B$6:$Q$141,6,FALSE)</f>
        <v>0</v>
      </c>
      <c r="H55" s="34">
        <f>VLOOKUP($A55,'[2]Cuadro 4'!$B$6:$Q$141,7,FALSE)</f>
        <v>0</v>
      </c>
      <c r="I55" s="34">
        <f>VLOOKUP($A55,'[2]Cuadro 4'!$B$6:$Q$141,8,FALSE)</f>
        <v>0</v>
      </c>
      <c r="J55" s="34">
        <f>VLOOKUP($A55,'[2]Cuadro 4'!$B$6:$Q$141,9,FALSE)</f>
        <v>1</v>
      </c>
      <c r="K55" s="34">
        <f>VLOOKUP($A55,'[2]Cuadro 4'!$B$6:$Q$141,10,FALSE)</f>
        <v>0</v>
      </c>
      <c r="L55" s="34">
        <f>VLOOKUP($A55,'[2]Cuadro 4'!$B$6:$Q$141,11,FALSE)</f>
        <v>0</v>
      </c>
      <c r="M55" s="34">
        <f>VLOOKUP($A55,'[2]Cuadro 4'!$B$6:$Q$141,12,FALSE)</f>
        <v>0</v>
      </c>
      <c r="N55" s="34">
        <f>VLOOKUP($A55,'[2]Cuadro 4'!$B$6:$Q$141,13,FALSE)</f>
        <v>0</v>
      </c>
      <c r="O55" s="34">
        <f>VLOOKUP($A55,'[2]Cuadro 4'!$B$6:$Q$141,14,FALSE)</f>
        <v>0</v>
      </c>
      <c r="P55" s="34">
        <f>VLOOKUP($A55,'[2]Cuadro 4'!$B$6:$Q$141,15,FALSE)</f>
        <v>0</v>
      </c>
      <c r="Q55" s="34">
        <f>VLOOKUP($A55,'[2]Cuadro 4'!$B$6:$Q$141,16,FALSE)</f>
        <v>0</v>
      </c>
      <c r="R55" s="66"/>
    </row>
    <row r="56" spans="1:18" x14ac:dyDescent="0.35">
      <c r="A56" s="40" t="s">
        <v>102</v>
      </c>
      <c r="B56" s="33">
        <f t="shared" si="3"/>
        <v>5</v>
      </c>
      <c r="C56" s="35">
        <f>VLOOKUP($A56,'[2]Cuadro 4'!$B$6:$Q$141,2,FALSE)</f>
        <v>0</v>
      </c>
      <c r="D56" s="34">
        <f>VLOOKUP($A56,'[2]Cuadro 4'!$B$6:$Q$141,3,FALSE)</f>
        <v>1</v>
      </c>
      <c r="E56" s="34">
        <f>VLOOKUP($A56,'[2]Cuadro 4'!$B$6:$Q$141,4,FALSE)</f>
        <v>0</v>
      </c>
      <c r="F56" s="34">
        <f>VLOOKUP($A56,'[2]Cuadro 4'!$B$6:$Q$141,5,FALSE)</f>
        <v>0</v>
      </c>
      <c r="G56" s="34">
        <f>VLOOKUP($A56,'[2]Cuadro 4'!$B$6:$Q$141,6,FALSE)</f>
        <v>0</v>
      </c>
      <c r="H56" s="34">
        <f>VLOOKUP($A56,'[2]Cuadro 4'!$B$6:$Q$141,7,FALSE)</f>
        <v>0</v>
      </c>
      <c r="I56" s="34">
        <f>VLOOKUP($A56,'[2]Cuadro 4'!$B$6:$Q$141,8,FALSE)</f>
        <v>0</v>
      </c>
      <c r="J56" s="34">
        <f>VLOOKUP($A56,'[2]Cuadro 4'!$B$6:$Q$141,9,FALSE)</f>
        <v>1</v>
      </c>
      <c r="K56" s="34">
        <f>VLOOKUP($A56,'[2]Cuadro 4'!$B$6:$Q$141,10,FALSE)</f>
        <v>0</v>
      </c>
      <c r="L56" s="34">
        <f>VLOOKUP($A56,'[2]Cuadro 4'!$B$6:$Q$141,11,FALSE)</f>
        <v>0</v>
      </c>
      <c r="M56" s="34">
        <f>VLOOKUP($A56,'[2]Cuadro 4'!$B$6:$Q$141,12,FALSE)</f>
        <v>0</v>
      </c>
      <c r="N56" s="34">
        <f>VLOOKUP($A56,'[2]Cuadro 4'!$B$6:$Q$141,13,FALSE)</f>
        <v>0</v>
      </c>
      <c r="O56" s="34">
        <f>VLOOKUP($A56,'[2]Cuadro 4'!$B$6:$Q$141,14,FALSE)</f>
        <v>3</v>
      </c>
      <c r="P56" s="34">
        <f>VLOOKUP($A56,'[2]Cuadro 4'!$B$6:$Q$141,15,FALSE)</f>
        <v>0</v>
      </c>
      <c r="Q56" s="34">
        <f>VLOOKUP($A56,'[2]Cuadro 4'!$B$6:$Q$141,16,FALSE)</f>
        <v>0</v>
      </c>
      <c r="R56" s="66"/>
    </row>
    <row r="57" spans="1:18" x14ac:dyDescent="0.35">
      <c r="A57" s="40" t="s">
        <v>104</v>
      </c>
      <c r="B57" s="33">
        <f t="shared" si="3"/>
        <v>2</v>
      </c>
      <c r="C57" s="35">
        <f>VLOOKUP($A57,'[2]Cuadro 4'!$B$6:$Q$141,2,FALSE)</f>
        <v>1</v>
      </c>
      <c r="D57" s="34">
        <f>VLOOKUP($A57,'[2]Cuadro 4'!$B$6:$Q$141,3,FALSE)</f>
        <v>0</v>
      </c>
      <c r="E57" s="34">
        <f>VLOOKUP($A57,'[2]Cuadro 4'!$B$6:$Q$141,4,FALSE)</f>
        <v>0</v>
      </c>
      <c r="F57" s="34">
        <f>VLOOKUP($A57,'[2]Cuadro 4'!$B$6:$Q$141,5,FALSE)</f>
        <v>0</v>
      </c>
      <c r="G57" s="34">
        <f>VLOOKUP($A57,'[2]Cuadro 4'!$B$6:$Q$141,6,FALSE)</f>
        <v>0</v>
      </c>
      <c r="H57" s="34">
        <f>VLOOKUP($A57,'[2]Cuadro 4'!$B$6:$Q$141,7,FALSE)</f>
        <v>0</v>
      </c>
      <c r="I57" s="34">
        <f>VLOOKUP($A57,'[2]Cuadro 4'!$B$6:$Q$141,8,FALSE)</f>
        <v>0</v>
      </c>
      <c r="J57" s="34">
        <f>VLOOKUP($A57,'[2]Cuadro 4'!$B$6:$Q$141,9,FALSE)</f>
        <v>1</v>
      </c>
      <c r="K57" s="34">
        <f>VLOOKUP($A57,'[2]Cuadro 4'!$B$6:$Q$141,10,FALSE)</f>
        <v>0</v>
      </c>
      <c r="L57" s="34">
        <f>VLOOKUP($A57,'[2]Cuadro 4'!$B$6:$Q$141,11,FALSE)</f>
        <v>0</v>
      </c>
      <c r="M57" s="34">
        <f>VLOOKUP($A57,'[2]Cuadro 4'!$B$6:$Q$141,12,FALSE)</f>
        <v>0</v>
      </c>
      <c r="N57" s="34">
        <f>VLOOKUP($A57,'[2]Cuadro 4'!$B$6:$Q$141,13,FALSE)</f>
        <v>0</v>
      </c>
      <c r="O57" s="34">
        <f>VLOOKUP($A57,'[2]Cuadro 4'!$B$6:$Q$141,14,FALSE)</f>
        <v>0</v>
      </c>
      <c r="P57" s="34">
        <f>VLOOKUP($A57,'[2]Cuadro 4'!$B$6:$Q$141,15,FALSE)</f>
        <v>0</v>
      </c>
      <c r="Q57" s="34">
        <f>VLOOKUP($A57,'[2]Cuadro 4'!$B$6:$Q$141,16,FALSE)</f>
        <v>0</v>
      </c>
      <c r="R57" s="66"/>
    </row>
    <row r="58" spans="1:18" s="68" customFormat="1" x14ac:dyDescent="0.35">
      <c r="A58" s="40" t="s">
        <v>105</v>
      </c>
      <c r="B58" s="33">
        <f t="shared" si="3"/>
        <v>2</v>
      </c>
      <c r="C58" s="35">
        <f>VLOOKUP($A58,'[2]Cuadro 4'!$B$6:$Q$141,2,FALSE)</f>
        <v>0</v>
      </c>
      <c r="D58" s="34">
        <f>VLOOKUP($A58,'[2]Cuadro 4'!$B$6:$Q$141,3,FALSE)</f>
        <v>0</v>
      </c>
      <c r="E58" s="34">
        <f>VLOOKUP($A58,'[2]Cuadro 4'!$B$6:$Q$141,4,FALSE)</f>
        <v>0</v>
      </c>
      <c r="F58" s="34">
        <f>VLOOKUP($A58,'[2]Cuadro 4'!$B$6:$Q$141,5,FALSE)</f>
        <v>0</v>
      </c>
      <c r="G58" s="34">
        <f>VLOOKUP($A58,'[2]Cuadro 4'!$B$6:$Q$141,6,FALSE)</f>
        <v>0</v>
      </c>
      <c r="H58" s="34">
        <f>VLOOKUP($A58,'[2]Cuadro 4'!$B$6:$Q$141,7,FALSE)</f>
        <v>0</v>
      </c>
      <c r="I58" s="34">
        <f>VLOOKUP($A58,'[2]Cuadro 4'!$B$6:$Q$141,8,FALSE)</f>
        <v>0</v>
      </c>
      <c r="J58" s="34">
        <f>VLOOKUP($A58,'[2]Cuadro 4'!$B$6:$Q$141,9,FALSE)</f>
        <v>1</v>
      </c>
      <c r="K58" s="34">
        <f>VLOOKUP($A58,'[2]Cuadro 4'!$B$6:$Q$141,10,FALSE)</f>
        <v>0</v>
      </c>
      <c r="L58" s="34">
        <f>VLOOKUP($A58,'[2]Cuadro 4'!$B$6:$Q$141,11,FALSE)</f>
        <v>0</v>
      </c>
      <c r="M58" s="34">
        <f>VLOOKUP($A58,'[2]Cuadro 4'!$B$6:$Q$141,12,FALSE)</f>
        <v>0</v>
      </c>
      <c r="N58" s="34">
        <f>VLOOKUP($A58,'[2]Cuadro 4'!$B$6:$Q$141,13,FALSE)</f>
        <v>0</v>
      </c>
      <c r="O58" s="34">
        <f>VLOOKUP($A58,'[2]Cuadro 4'!$B$6:$Q$141,14,FALSE)</f>
        <v>1</v>
      </c>
      <c r="P58" s="34">
        <f>VLOOKUP($A58,'[2]Cuadro 4'!$B$6:$Q$141,15,FALSE)</f>
        <v>0</v>
      </c>
      <c r="Q58" s="34">
        <f>VLOOKUP($A58,'[2]Cuadro 4'!$B$6:$Q$141,16,FALSE)</f>
        <v>0</v>
      </c>
      <c r="R58" s="67"/>
    </row>
    <row r="59" spans="1:18" x14ac:dyDescent="0.35">
      <c r="A59" s="40"/>
      <c r="B59" s="33"/>
      <c r="C59" s="35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66"/>
    </row>
    <row r="60" spans="1:18" x14ac:dyDescent="0.35">
      <c r="A60" s="7" t="s">
        <v>106</v>
      </c>
      <c r="B60" s="33">
        <f t="shared" si="3"/>
        <v>1</v>
      </c>
      <c r="C60" s="35">
        <f>VLOOKUP($A60,'[2]Cuadro 4'!$B$6:$Q$141,2,FALSE)</f>
        <v>1</v>
      </c>
      <c r="D60" s="34">
        <f>VLOOKUP($A60,'[2]Cuadro 4'!$B$6:$Q$141,3,FALSE)</f>
        <v>0</v>
      </c>
      <c r="E60" s="34">
        <f>VLOOKUP($A60,'[2]Cuadro 4'!$B$6:$Q$141,4,FALSE)</f>
        <v>0</v>
      </c>
      <c r="F60" s="34">
        <f>VLOOKUP($A60,'[2]Cuadro 4'!$B$6:$Q$141,5,FALSE)</f>
        <v>0</v>
      </c>
      <c r="G60" s="34">
        <f>VLOOKUP($A60,'[2]Cuadro 4'!$B$6:$Q$141,6,FALSE)</f>
        <v>0</v>
      </c>
      <c r="H60" s="34">
        <f>VLOOKUP($A60,'[2]Cuadro 4'!$B$6:$Q$141,7,FALSE)</f>
        <v>0</v>
      </c>
      <c r="I60" s="34">
        <f>VLOOKUP($A60,'[2]Cuadro 4'!$B$6:$Q$141,8,FALSE)</f>
        <v>0</v>
      </c>
      <c r="J60" s="34">
        <f>VLOOKUP($A60,'[2]Cuadro 4'!$B$6:$Q$141,9,FALSE)</f>
        <v>0</v>
      </c>
      <c r="K60" s="34">
        <f>VLOOKUP($A60,'[2]Cuadro 4'!$B$6:$Q$141,10,FALSE)</f>
        <v>0</v>
      </c>
      <c r="L60" s="34">
        <f>VLOOKUP($A60,'[2]Cuadro 4'!$B$6:$Q$141,11,FALSE)</f>
        <v>0</v>
      </c>
      <c r="M60" s="34">
        <f>VLOOKUP($A60,'[2]Cuadro 4'!$B$6:$Q$141,12,FALSE)</f>
        <v>0</v>
      </c>
      <c r="N60" s="34">
        <f>VLOOKUP($A60,'[2]Cuadro 4'!$B$6:$Q$141,13,FALSE)</f>
        <v>0</v>
      </c>
      <c r="O60" s="34">
        <f>VLOOKUP($A60,'[2]Cuadro 4'!$B$6:$Q$141,14,FALSE)</f>
        <v>0</v>
      </c>
      <c r="P60" s="34">
        <f>VLOOKUP($A60,'[2]Cuadro 4'!$B$6:$Q$141,15,FALSE)</f>
        <v>0</v>
      </c>
      <c r="Q60" s="34">
        <f>VLOOKUP($A60,'[2]Cuadro 4'!$B$6:$Q$141,16,FALSE)</f>
        <v>0</v>
      </c>
      <c r="R60" s="66"/>
    </row>
    <row r="61" spans="1:18" x14ac:dyDescent="0.35">
      <c r="A61" s="7" t="s">
        <v>445</v>
      </c>
      <c r="B61" s="33">
        <f t="shared" si="3"/>
        <v>5566</v>
      </c>
      <c r="C61" s="35">
        <f>VLOOKUP($A61,'[2]Cuadro 4'!$B$6:$Q$141,2,FALSE)</f>
        <v>6</v>
      </c>
      <c r="D61" s="34">
        <f>VLOOKUP($A61,'[2]Cuadro 4'!$B$6:$Q$141,3,FALSE)</f>
        <v>13</v>
      </c>
      <c r="E61" s="34">
        <f>VLOOKUP($A61,'[2]Cuadro 4'!$B$6:$Q$141,4,FALSE)</f>
        <v>0</v>
      </c>
      <c r="F61" s="34">
        <f>VLOOKUP($A61,'[2]Cuadro 4'!$B$6:$Q$141,5,FALSE)</f>
        <v>85</v>
      </c>
      <c r="G61" s="34">
        <f>VLOOKUP($A61,'[2]Cuadro 4'!$B$6:$Q$141,6,FALSE)</f>
        <v>55</v>
      </c>
      <c r="H61" s="34">
        <f>VLOOKUP($A61,'[2]Cuadro 4'!$B$6:$Q$141,7,FALSE)</f>
        <v>13</v>
      </c>
      <c r="I61" s="34">
        <f>VLOOKUP($A61,'[2]Cuadro 4'!$B$6:$Q$141,8,FALSE)</f>
        <v>1</v>
      </c>
      <c r="J61" s="34">
        <f>VLOOKUP($A61,'[2]Cuadro 4'!$B$6:$Q$141,9,FALSE)</f>
        <v>0</v>
      </c>
      <c r="K61" s="34">
        <f>VLOOKUP($A61,'[2]Cuadro 4'!$B$6:$Q$141,10,FALSE)</f>
        <v>5140</v>
      </c>
      <c r="L61" s="34">
        <f>VLOOKUP($A61,'[2]Cuadro 4'!$B$6:$Q$141,11,FALSE)</f>
        <v>0</v>
      </c>
      <c r="M61" s="34">
        <f>VLOOKUP($A61,'[2]Cuadro 4'!$B$6:$Q$141,12,FALSE)</f>
        <v>1</v>
      </c>
      <c r="N61" s="34">
        <f>VLOOKUP($A61,'[2]Cuadro 4'!$B$6:$Q$141,13,FALSE)</f>
        <v>0</v>
      </c>
      <c r="O61" s="34">
        <f>VLOOKUP($A61,'[2]Cuadro 4'!$B$6:$Q$141,14,FALSE)</f>
        <v>11</v>
      </c>
      <c r="P61" s="34">
        <f>VLOOKUP($A61,'[2]Cuadro 4'!$B$6:$Q$141,15,FALSE)</f>
        <v>149</v>
      </c>
      <c r="Q61" s="34">
        <f>VLOOKUP($A61,'[2]Cuadro 4'!$B$6:$Q$141,16,FALSE)</f>
        <v>92</v>
      </c>
      <c r="R61" s="66"/>
    </row>
    <row r="62" spans="1:18" x14ac:dyDescent="0.35">
      <c r="A62" s="7" t="s">
        <v>107</v>
      </c>
      <c r="B62" s="33">
        <f t="shared" si="3"/>
        <v>1</v>
      </c>
      <c r="C62" s="35">
        <f>VLOOKUP($A62,'[2]Cuadro 4'!$B$6:$Q$141,2,FALSE)</f>
        <v>0</v>
      </c>
      <c r="D62" s="34">
        <f>VLOOKUP($A62,'[2]Cuadro 4'!$B$6:$Q$141,3,FALSE)</f>
        <v>0</v>
      </c>
      <c r="E62" s="34">
        <f>VLOOKUP($A62,'[2]Cuadro 4'!$B$6:$Q$141,4,FALSE)</f>
        <v>0</v>
      </c>
      <c r="F62" s="34">
        <f>VLOOKUP($A62,'[2]Cuadro 4'!$B$6:$Q$141,5,FALSE)</f>
        <v>0</v>
      </c>
      <c r="G62" s="34">
        <f>VLOOKUP($A62,'[2]Cuadro 4'!$B$6:$Q$141,6,FALSE)</f>
        <v>0</v>
      </c>
      <c r="H62" s="34">
        <f>VLOOKUP($A62,'[2]Cuadro 4'!$B$6:$Q$141,7,FALSE)</f>
        <v>0</v>
      </c>
      <c r="I62" s="34">
        <f>VLOOKUP($A62,'[2]Cuadro 4'!$B$6:$Q$141,8,FALSE)</f>
        <v>0</v>
      </c>
      <c r="J62" s="34">
        <f>VLOOKUP($A62,'[2]Cuadro 4'!$B$6:$Q$141,9,FALSE)</f>
        <v>0</v>
      </c>
      <c r="K62" s="34">
        <f>VLOOKUP($A62,'[2]Cuadro 4'!$B$6:$Q$141,10,FALSE)</f>
        <v>0</v>
      </c>
      <c r="L62" s="34">
        <f>VLOOKUP($A62,'[2]Cuadro 4'!$B$6:$Q$141,11,FALSE)</f>
        <v>0</v>
      </c>
      <c r="M62" s="34">
        <f>VLOOKUP($A62,'[2]Cuadro 4'!$B$6:$Q$141,12,FALSE)</f>
        <v>0</v>
      </c>
      <c r="N62" s="34">
        <f>VLOOKUP($A62,'[2]Cuadro 4'!$B$6:$Q$141,13,FALSE)</f>
        <v>0</v>
      </c>
      <c r="O62" s="34">
        <f>VLOOKUP($A62,'[2]Cuadro 4'!$B$6:$Q$141,14,FALSE)</f>
        <v>0</v>
      </c>
      <c r="P62" s="34">
        <f>VLOOKUP($A62,'[2]Cuadro 4'!$B$6:$Q$141,15,FALSE)</f>
        <v>1</v>
      </c>
      <c r="Q62" s="34">
        <f>VLOOKUP($A62,'[2]Cuadro 4'!$B$6:$Q$141,16,FALSE)</f>
        <v>0</v>
      </c>
      <c r="R62" s="66"/>
    </row>
    <row r="63" spans="1:18" x14ac:dyDescent="0.35">
      <c r="A63" s="7" t="s">
        <v>108</v>
      </c>
      <c r="B63" s="33">
        <f t="shared" si="3"/>
        <v>18</v>
      </c>
      <c r="C63" s="35">
        <f>VLOOKUP($A63,'[2]Cuadro 4'!$B$6:$Q$141,2,FALSE)</f>
        <v>0</v>
      </c>
      <c r="D63" s="34">
        <f>VLOOKUP($A63,'[2]Cuadro 4'!$B$6:$Q$141,3,FALSE)</f>
        <v>0</v>
      </c>
      <c r="E63" s="34">
        <f>VLOOKUP($A63,'[2]Cuadro 4'!$B$6:$Q$141,4,FALSE)</f>
        <v>0</v>
      </c>
      <c r="F63" s="34">
        <f>VLOOKUP($A63,'[2]Cuadro 4'!$B$6:$Q$141,5,FALSE)</f>
        <v>0</v>
      </c>
      <c r="G63" s="34">
        <f>VLOOKUP($A63,'[2]Cuadro 4'!$B$6:$Q$141,6,FALSE)</f>
        <v>0</v>
      </c>
      <c r="H63" s="34">
        <f>VLOOKUP($A63,'[2]Cuadro 4'!$B$6:$Q$141,7,FALSE)</f>
        <v>0</v>
      </c>
      <c r="I63" s="34">
        <f>VLOOKUP($A63,'[2]Cuadro 4'!$B$6:$Q$141,8,FALSE)</f>
        <v>0</v>
      </c>
      <c r="J63" s="34">
        <f>VLOOKUP($A63,'[2]Cuadro 4'!$B$6:$Q$141,9,FALSE)</f>
        <v>0</v>
      </c>
      <c r="K63" s="34">
        <f>VLOOKUP($A63,'[2]Cuadro 4'!$B$6:$Q$141,10,FALSE)</f>
        <v>17</v>
      </c>
      <c r="L63" s="34">
        <f>VLOOKUP($A63,'[2]Cuadro 4'!$B$6:$Q$141,11,FALSE)</f>
        <v>0</v>
      </c>
      <c r="M63" s="34">
        <f>VLOOKUP($A63,'[2]Cuadro 4'!$B$6:$Q$141,12,FALSE)</f>
        <v>0</v>
      </c>
      <c r="N63" s="34">
        <f>VLOOKUP($A63,'[2]Cuadro 4'!$B$6:$Q$141,13,FALSE)</f>
        <v>0</v>
      </c>
      <c r="O63" s="34">
        <f>VLOOKUP($A63,'[2]Cuadro 4'!$B$6:$Q$141,14,FALSE)</f>
        <v>0</v>
      </c>
      <c r="P63" s="34">
        <f>VLOOKUP($A63,'[2]Cuadro 4'!$B$6:$Q$141,15,FALSE)</f>
        <v>0</v>
      </c>
      <c r="Q63" s="34">
        <f>VLOOKUP($A63,'[2]Cuadro 4'!$B$6:$Q$141,16,FALSE)</f>
        <v>1</v>
      </c>
      <c r="R63" s="66"/>
    </row>
    <row r="64" spans="1:18" x14ac:dyDescent="0.35">
      <c r="A64" s="7" t="s">
        <v>109</v>
      </c>
      <c r="B64" s="33">
        <f t="shared" si="3"/>
        <v>1</v>
      </c>
      <c r="C64" s="35">
        <f>VLOOKUP($A64,'[2]Cuadro 4'!$B$6:$Q$141,2,FALSE)</f>
        <v>0</v>
      </c>
      <c r="D64" s="34">
        <f>VLOOKUP($A64,'[2]Cuadro 4'!$B$6:$Q$141,3,FALSE)</f>
        <v>0</v>
      </c>
      <c r="E64" s="34">
        <f>VLOOKUP($A64,'[2]Cuadro 4'!$B$6:$Q$141,4,FALSE)</f>
        <v>0</v>
      </c>
      <c r="F64" s="34">
        <f>VLOOKUP($A64,'[2]Cuadro 4'!$B$6:$Q$141,5,FALSE)</f>
        <v>0</v>
      </c>
      <c r="G64" s="34">
        <f>VLOOKUP($A64,'[2]Cuadro 4'!$B$6:$Q$141,6,FALSE)</f>
        <v>0</v>
      </c>
      <c r="H64" s="34">
        <f>VLOOKUP($A64,'[2]Cuadro 4'!$B$6:$Q$141,7,FALSE)</f>
        <v>0</v>
      </c>
      <c r="I64" s="34">
        <f>VLOOKUP($A64,'[2]Cuadro 4'!$B$6:$Q$141,8,FALSE)</f>
        <v>0</v>
      </c>
      <c r="J64" s="34">
        <f>VLOOKUP($A64,'[2]Cuadro 4'!$B$6:$Q$141,9,FALSE)</f>
        <v>0</v>
      </c>
      <c r="K64" s="34">
        <f>VLOOKUP($A64,'[2]Cuadro 4'!$B$6:$Q$141,10,FALSE)</f>
        <v>1</v>
      </c>
      <c r="L64" s="34">
        <f>VLOOKUP($A64,'[2]Cuadro 4'!$B$6:$Q$141,11,FALSE)</f>
        <v>0</v>
      </c>
      <c r="M64" s="34">
        <f>VLOOKUP($A64,'[2]Cuadro 4'!$B$6:$Q$141,12,FALSE)</f>
        <v>0</v>
      </c>
      <c r="N64" s="34">
        <f>VLOOKUP($A64,'[2]Cuadro 4'!$B$6:$Q$141,13,FALSE)</f>
        <v>0</v>
      </c>
      <c r="O64" s="34">
        <f>VLOOKUP($A64,'[2]Cuadro 4'!$B$6:$Q$141,14,FALSE)</f>
        <v>0</v>
      </c>
      <c r="P64" s="34">
        <f>VLOOKUP($A64,'[2]Cuadro 4'!$B$6:$Q$141,15,FALSE)</f>
        <v>0</v>
      </c>
      <c r="Q64" s="34">
        <f>VLOOKUP($A64,'[2]Cuadro 4'!$B$6:$Q$141,16,FALSE)</f>
        <v>0</v>
      </c>
      <c r="R64" s="66"/>
    </row>
    <row r="65" spans="1:18" x14ac:dyDescent="0.35">
      <c r="A65" s="7" t="s">
        <v>110</v>
      </c>
      <c r="B65" s="33">
        <f t="shared" si="3"/>
        <v>2</v>
      </c>
      <c r="C65" s="35">
        <f>VLOOKUP($A65,'[2]Cuadro 4'!$B$6:$Q$141,2,FALSE)</f>
        <v>0</v>
      </c>
      <c r="D65" s="34">
        <f>VLOOKUP($A65,'[2]Cuadro 4'!$B$6:$Q$141,3,FALSE)</f>
        <v>1</v>
      </c>
      <c r="E65" s="34">
        <f>VLOOKUP($A65,'[2]Cuadro 4'!$B$6:$Q$141,4,FALSE)</f>
        <v>1</v>
      </c>
      <c r="F65" s="34">
        <f>VLOOKUP($A65,'[2]Cuadro 4'!$B$6:$Q$141,5,FALSE)</f>
        <v>0</v>
      </c>
      <c r="G65" s="34">
        <f>VLOOKUP($A65,'[2]Cuadro 4'!$B$6:$Q$141,6,FALSE)</f>
        <v>0</v>
      </c>
      <c r="H65" s="34">
        <f>VLOOKUP($A65,'[2]Cuadro 4'!$B$6:$Q$141,7,FALSE)</f>
        <v>0</v>
      </c>
      <c r="I65" s="34">
        <f>VLOOKUP($A65,'[2]Cuadro 4'!$B$6:$Q$141,8,FALSE)</f>
        <v>0</v>
      </c>
      <c r="J65" s="34">
        <f>VLOOKUP($A65,'[2]Cuadro 4'!$B$6:$Q$141,9,FALSE)</f>
        <v>0</v>
      </c>
      <c r="K65" s="34">
        <f>VLOOKUP($A65,'[2]Cuadro 4'!$B$6:$Q$141,10,FALSE)</f>
        <v>0</v>
      </c>
      <c r="L65" s="34">
        <f>VLOOKUP($A65,'[2]Cuadro 4'!$B$6:$Q$141,11,FALSE)</f>
        <v>0</v>
      </c>
      <c r="M65" s="34">
        <f>VLOOKUP($A65,'[2]Cuadro 4'!$B$6:$Q$141,12,FALSE)</f>
        <v>0</v>
      </c>
      <c r="N65" s="34">
        <f>VLOOKUP($A65,'[2]Cuadro 4'!$B$6:$Q$141,13,FALSE)</f>
        <v>0</v>
      </c>
      <c r="O65" s="34">
        <f>VLOOKUP($A65,'[2]Cuadro 4'!$B$6:$Q$141,14,FALSE)</f>
        <v>0</v>
      </c>
      <c r="P65" s="34">
        <f>VLOOKUP($A65,'[2]Cuadro 4'!$B$6:$Q$141,15,FALSE)</f>
        <v>0</v>
      </c>
      <c r="Q65" s="34">
        <f>VLOOKUP($A65,'[2]Cuadro 4'!$B$6:$Q$141,16,FALSE)</f>
        <v>0</v>
      </c>
      <c r="R65" s="66"/>
    </row>
    <row r="66" spans="1:18" ht="31" x14ac:dyDescent="0.35">
      <c r="A66" s="132" t="s">
        <v>436</v>
      </c>
      <c r="B66" s="33">
        <f t="shared" si="3"/>
        <v>12</v>
      </c>
      <c r="C66" s="35">
        <f>VLOOKUP($A66,'[2]Cuadro 4'!$B$6:$Q$141,2,FALSE)</f>
        <v>0</v>
      </c>
      <c r="D66" s="34">
        <f>VLOOKUP($A66,'[2]Cuadro 4'!$B$6:$Q$141,3,FALSE)</f>
        <v>0</v>
      </c>
      <c r="E66" s="34">
        <f>VLOOKUP($A66,'[2]Cuadro 4'!$B$6:$Q$141,4,FALSE)</f>
        <v>0</v>
      </c>
      <c r="F66" s="34">
        <f>VLOOKUP($A66,'[2]Cuadro 4'!$B$6:$Q$141,5,FALSE)</f>
        <v>12</v>
      </c>
      <c r="G66" s="34">
        <f>VLOOKUP($A66,'[2]Cuadro 4'!$B$6:$Q$141,6,FALSE)</f>
        <v>0</v>
      </c>
      <c r="H66" s="34">
        <f>VLOOKUP($A66,'[2]Cuadro 4'!$B$6:$Q$141,7,FALSE)</f>
        <v>0</v>
      </c>
      <c r="I66" s="34">
        <f>VLOOKUP($A66,'[2]Cuadro 4'!$B$6:$Q$141,8,FALSE)</f>
        <v>0</v>
      </c>
      <c r="J66" s="34">
        <f>VLOOKUP($A66,'[2]Cuadro 4'!$B$6:$Q$141,9,FALSE)</f>
        <v>0</v>
      </c>
      <c r="K66" s="34">
        <f>VLOOKUP($A66,'[2]Cuadro 4'!$B$6:$Q$141,10,FALSE)</f>
        <v>0</v>
      </c>
      <c r="L66" s="34">
        <f>VLOOKUP($A66,'[2]Cuadro 4'!$B$6:$Q$141,11,FALSE)</f>
        <v>0</v>
      </c>
      <c r="M66" s="34">
        <f>VLOOKUP($A66,'[2]Cuadro 4'!$B$6:$Q$141,12,FALSE)</f>
        <v>0</v>
      </c>
      <c r="N66" s="34">
        <f>VLOOKUP($A66,'[2]Cuadro 4'!$B$6:$Q$141,13,FALSE)</f>
        <v>0</v>
      </c>
      <c r="O66" s="34">
        <f>VLOOKUP($A66,'[2]Cuadro 4'!$B$6:$Q$141,14,FALSE)</f>
        <v>0</v>
      </c>
      <c r="P66" s="34">
        <f>VLOOKUP($A66,'[2]Cuadro 4'!$B$6:$Q$141,15,FALSE)</f>
        <v>0</v>
      </c>
      <c r="Q66" s="34">
        <f>VLOOKUP($A66,'[2]Cuadro 4'!$B$6:$Q$141,16,FALSE)</f>
        <v>0</v>
      </c>
      <c r="R66" s="66"/>
    </row>
    <row r="67" spans="1:18" x14ac:dyDescent="0.35">
      <c r="A67" s="7" t="s">
        <v>112</v>
      </c>
      <c r="B67" s="33">
        <f t="shared" si="3"/>
        <v>590</v>
      </c>
      <c r="C67" s="35">
        <f>VLOOKUP($A67,'[2]Cuadro 4'!$B$6:$Q$141,2,FALSE)</f>
        <v>0</v>
      </c>
      <c r="D67" s="34">
        <f>VLOOKUP($A67,'[2]Cuadro 4'!$B$6:$Q$141,3,FALSE)</f>
        <v>0</v>
      </c>
      <c r="E67" s="34">
        <f>VLOOKUP($A67,'[2]Cuadro 4'!$B$6:$Q$141,4,FALSE)</f>
        <v>0</v>
      </c>
      <c r="F67" s="34">
        <f>VLOOKUP($A67,'[2]Cuadro 4'!$B$6:$Q$141,5,FALSE)</f>
        <v>8</v>
      </c>
      <c r="G67" s="34">
        <f>VLOOKUP($A67,'[2]Cuadro 4'!$B$6:$Q$141,6,FALSE)</f>
        <v>532</v>
      </c>
      <c r="H67" s="34">
        <f>VLOOKUP($A67,'[2]Cuadro 4'!$B$6:$Q$141,7,FALSE)</f>
        <v>34</v>
      </c>
      <c r="I67" s="34">
        <f>VLOOKUP($A67,'[2]Cuadro 4'!$B$6:$Q$141,8,FALSE)</f>
        <v>0</v>
      </c>
      <c r="J67" s="34">
        <f>VLOOKUP($A67,'[2]Cuadro 4'!$B$6:$Q$141,9,FALSE)</f>
        <v>0</v>
      </c>
      <c r="K67" s="34">
        <f>VLOOKUP($A67,'[2]Cuadro 4'!$B$6:$Q$141,10,FALSE)</f>
        <v>3</v>
      </c>
      <c r="L67" s="34">
        <f>VLOOKUP($A67,'[2]Cuadro 4'!$B$6:$Q$141,11,FALSE)</f>
        <v>0</v>
      </c>
      <c r="M67" s="34">
        <f>VLOOKUP($A67,'[2]Cuadro 4'!$B$6:$Q$141,12,FALSE)</f>
        <v>0</v>
      </c>
      <c r="N67" s="34">
        <f>VLOOKUP($A67,'[2]Cuadro 4'!$B$6:$Q$141,13,FALSE)</f>
        <v>0</v>
      </c>
      <c r="O67" s="34">
        <f>VLOOKUP($A67,'[2]Cuadro 4'!$B$6:$Q$141,14,FALSE)</f>
        <v>11</v>
      </c>
      <c r="P67" s="34">
        <f>VLOOKUP($A67,'[2]Cuadro 4'!$B$6:$Q$141,15,FALSE)</f>
        <v>2</v>
      </c>
      <c r="Q67" s="34">
        <f>VLOOKUP($A67,'[2]Cuadro 4'!$B$6:$Q$141,16,FALSE)</f>
        <v>0</v>
      </c>
      <c r="R67" s="66"/>
    </row>
    <row r="68" spans="1:18" x14ac:dyDescent="0.35">
      <c r="A68" s="7" t="s">
        <v>113</v>
      </c>
      <c r="B68" s="33">
        <f t="shared" si="3"/>
        <v>171</v>
      </c>
      <c r="C68" s="35">
        <f>VLOOKUP($A68,'[2]Cuadro 4'!$B$6:$Q$141,2,FALSE)</f>
        <v>0</v>
      </c>
      <c r="D68" s="34">
        <f>VLOOKUP($A68,'[2]Cuadro 4'!$B$6:$Q$141,3,FALSE)</f>
        <v>0</v>
      </c>
      <c r="E68" s="34">
        <f>VLOOKUP($A68,'[2]Cuadro 4'!$B$6:$Q$141,4,FALSE)</f>
        <v>0</v>
      </c>
      <c r="F68" s="34">
        <f>VLOOKUP($A68,'[2]Cuadro 4'!$B$6:$Q$141,5,FALSE)</f>
        <v>0</v>
      </c>
      <c r="G68" s="34">
        <f>VLOOKUP($A68,'[2]Cuadro 4'!$B$6:$Q$141,6,FALSE)</f>
        <v>4</v>
      </c>
      <c r="H68" s="34">
        <f>VLOOKUP($A68,'[2]Cuadro 4'!$B$6:$Q$141,7,FALSE)</f>
        <v>1</v>
      </c>
      <c r="I68" s="34">
        <f>VLOOKUP($A68,'[2]Cuadro 4'!$B$6:$Q$141,8,FALSE)</f>
        <v>0</v>
      </c>
      <c r="J68" s="34">
        <f>VLOOKUP($A68,'[2]Cuadro 4'!$B$6:$Q$141,9,FALSE)</f>
        <v>0</v>
      </c>
      <c r="K68" s="34">
        <f>VLOOKUP($A68,'[2]Cuadro 4'!$B$6:$Q$141,10,FALSE)</f>
        <v>165</v>
      </c>
      <c r="L68" s="34">
        <f>VLOOKUP($A68,'[2]Cuadro 4'!$B$6:$Q$141,11,FALSE)</f>
        <v>0</v>
      </c>
      <c r="M68" s="34">
        <f>VLOOKUP($A68,'[2]Cuadro 4'!$B$6:$Q$141,12,FALSE)</f>
        <v>0</v>
      </c>
      <c r="N68" s="34">
        <f>VLOOKUP($A68,'[2]Cuadro 4'!$B$6:$Q$141,13,FALSE)</f>
        <v>0</v>
      </c>
      <c r="O68" s="34">
        <f>VLOOKUP($A68,'[2]Cuadro 4'!$B$6:$Q$141,14,FALSE)</f>
        <v>0</v>
      </c>
      <c r="P68" s="34">
        <f>VLOOKUP($A68,'[2]Cuadro 4'!$B$6:$Q$141,15,FALSE)</f>
        <v>0</v>
      </c>
      <c r="Q68" s="34">
        <f>VLOOKUP($A68,'[2]Cuadro 4'!$B$6:$Q$141,16,FALSE)</f>
        <v>1</v>
      </c>
      <c r="R68" s="66"/>
    </row>
    <row r="69" spans="1:18" x14ac:dyDescent="0.35">
      <c r="A69" s="7" t="s">
        <v>114</v>
      </c>
      <c r="B69" s="33">
        <f t="shared" si="3"/>
        <v>5</v>
      </c>
      <c r="C69" s="35">
        <f>VLOOKUP($A69,'[2]Cuadro 4'!$B$6:$Q$141,2,FALSE)</f>
        <v>0</v>
      </c>
      <c r="D69" s="34">
        <f>VLOOKUP($A69,'[2]Cuadro 4'!$B$6:$Q$141,3,FALSE)</f>
        <v>0</v>
      </c>
      <c r="E69" s="34">
        <f>VLOOKUP($A69,'[2]Cuadro 4'!$B$6:$Q$141,4,FALSE)</f>
        <v>0</v>
      </c>
      <c r="F69" s="34">
        <f>VLOOKUP($A69,'[2]Cuadro 4'!$B$6:$Q$141,5,FALSE)</f>
        <v>0</v>
      </c>
      <c r="G69" s="34">
        <f>VLOOKUP($A69,'[2]Cuadro 4'!$B$6:$Q$141,6,FALSE)</f>
        <v>0</v>
      </c>
      <c r="H69" s="34">
        <f>VLOOKUP($A69,'[2]Cuadro 4'!$B$6:$Q$141,7,FALSE)</f>
        <v>0</v>
      </c>
      <c r="I69" s="34">
        <f>VLOOKUP($A69,'[2]Cuadro 4'!$B$6:$Q$141,8,FALSE)</f>
        <v>0</v>
      </c>
      <c r="J69" s="34">
        <f>VLOOKUP($A69,'[2]Cuadro 4'!$B$6:$Q$141,9,FALSE)</f>
        <v>0</v>
      </c>
      <c r="K69" s="34">
        <f>VLOOKUP($A69,'[2]Cuadro 4'!$B$6:$Q$141,10,FALSE)</f>
        <v>4</v>
      </c>
      <c r="L69" s="34">
        <f>VLOOKUP($A69,'[2]Cuadro 4'!$B$6:$Q$141,11,FALSE)</f>
        <v>0</v>
      </c>
      <c r="M69" s="34">
        <f>VLOOKUP($A69,'[2]Cuadro 4'!$B$6:$Q$141,12,FALSE)</f>
        <v>0</v>
      </c>
      <c r="N69" s="34">
        <f>VLOOKUP($A69,'[2]Cuadro 4'!$B$6:$Q$141,13,FALSE)</f>
        <v>0</v>
      </c>
      <c r="O69" s="34">
        <f>VLOOKUP($A69,'[2]Cuadro 4'!$B$6:$Q$141,14,FALSE)</f>
        <v>0</v>
      </c>
      <c r="P69" s="34">
        <f>VLOOKUP($A69,'[2]Cuadro 4'!$B$6:$Q$141,15,FALSE)</f>
        <v>1</v>
      </c>
      <c r="Q69" s="34">
        <f>VLOOKUP($A69,'[2]Cuadro 4'!$B$6:$Q$141,16,FALSE)</f>
        <v>0</v>
      </c>
      <c r="R69" s="66"/>
    </row>
    <row r="70" spans="1:18" x14ac:dyDescent="0.35">
      <c r="A70" s="7" t="s">
        <v>115</v>
      </c>
      <c r="B70" s="33">
        <f t="shared" si="3"/>
        <v>2</v>
      </c>
      <c r="C70" s="35">
        <f>VLOOKUP($A70,'[2]Cuadro 4'!$B$6:$Q$141,2,FALSE)</f>
        <v>0</v>
      </c>
      <c r="D70" s="34">
        <f>VLOOKUP($A70,'[2]Cuadro 4'!$B$6:$Q$141,3,FALSE)</f>
        <v>0</v>
      </c>
      <c r="E70" s="34">
        <f>VLOOKUP($A70,'[2]Cuadro 4'!$B$6:$Q$141,4,FALSE)</f>
        <v>0</v>
      </c>
      <c r="F70" s="34">
        <f>VLOOKUP($A70,'[2]Cuadro 4'!$B$6:$Q$141,5,FALSE)</f>
        <v>0</v>
      </c>
      <c r="G70" s="34">
        <f>VLOOKUP($A70,'[2]Cuadro 4'!$B$6:$Q$141,6,FALSE)</f>
        <v>0</v>
      </c>
      <c r="H70" s="34">
        <f>VLOOKUP($A70,'[2]Cuadro 4'!$B$6:$Q$141,7,FALSE)</f>
        <v>0</v>
      </c>
      <c r="I70" s="34">
        <f>VLOOKUP($A70,'[2]Cuadro 4'!$B$6:$Q$141,8,FALSE)</f>
        <v>0</v>
      </c>
      <c r="J70" s="34">
        <f>VLOOKUP($A70,'[2]Cuadro 4'!$B$6:$Q$141,9,FALSE)</f>
        <v>0</v>
      </c>
      <c r="K70" s="34">
        <f>VLOOKUP($A70,'[2]Cuadro 4'!$B$6:$Q$141,10,FALSE)</f>
        <v>0</v>
      </c>
      <c r="L70" s="34">
        <f>VLOOKUP($A70,'[2]Cuadro 4'!$B$6:$Q$141,11,FALSE)</f>
        <v>0</v>
      </c>
      <c r="M70" s="34">
        <f>VLOOKUP($A70,'[2]Cuadro 4'!$B$6:$Q$141,12,FALSE)</f>
        <v>0</v>
      </c>
      <c r="N70" s="34">
        <f>VLOOKUP($A70,'[2]Cuadro 4'!$B$6:$Q$141,13,FALSE)</f>
        <v>0</v>
      </c>
      <c r="O70" s="34">
        <f>VLOOKUP($A70,'[2]Cuadro 4'!$B$6:$Q$141,14,FALSE)</f>
        <v>0</v>
      </c>
      <c r="P70" s="34">
        <f>VLOOKUP($A70,'[2]Cuadro 4'!$B$6:$Q$141,15,FALSE)</f>
        <v>2</v>
      </c>
      <c r="Q70" s="34">
        <f>VLOOKUP($A70,'[2]Cuadro 4'!$B$6:$Q$141,16,FALSE)</f>
        <v>0</v>
      </c>
      <c r="R70" s="66"/>
    </row>
    <row r="71" spans="1:18" x14ac:dyDescent="0.35">
      <c r="A71" s="7" t="s">
        <v>390</v>
      </c>
      <c r="B71" s="33">
        <f t="shared" si="3"/>
        <v>1</v>
      </c>
      <c r="C71" s="35">
        <f>VLOOKUP($A71,'[2]Cuadro 4'!$B$6:$Q$141,2,FALSE)</f>
        <v>0</v>
      </c>
      <c r="D71" s="34">
        <f>VLOOKUP($A71,'[2]Cuadro 4'!$B$6:$Q$141,3,FALSE)</f>
        <v>0</v>
      </c>
      <c r="E71" s="34">
        <f>VLOOKUP($A71,'[2]Cuadro 4'!$B$6:$Q$141,4,FALSE)</f>
        <v>0</v>
      </c>
      <c r="F71" s="34">
        <f>VLOOKUP($A71,'[2]Cuadro 4'!$B$6:$Q$141,5,FALSE)</f>
        <v>0</v>
      </c>
      <c r="G71" s="34">
        <f>VLOOKUP($A71,'[2]Cuadro 4'!$B$6:$Q$141,6,FALSE)</f>
        <v>0</v>
      </c>
      <c r="H71" s="34">
        <f>VLOOKUP($A71,'[2]Cuadro 4'!$B$6:$Q$141,7,FALSE)</f>
        <v>0</v>
      </c>
      <c r="I71" s="34">
        <f>VLOOKUP($A71,'[2]Cuadro 4'!$B$6:$Q$141,8,FALSE)</f>
        <v>0</v>
      </c>
      <c r="J71" s="34">
        <f>VLOOKUP($A71,'[2]Cuadro 4'!$B$6:$Q$141,9,FALSE)</f>
        <v>0</v>
      </c>
      <c r="K71" s="34">
        <f>VLOOKUP($A71,'[2]Cuadro 4'!$B$6:$Q$141,10,FALSE)</f>
        <v>0</v>
      </c>
      <c r="L71" s="34">
        <f>VLOOKUP($A71,'[2]Cuadro 4'!$B$6:$Q$141,11,FALSE)</f>
        <v>1</v>
      </c>
      <c r="M71" s="34">
        <f>VLOOKUP($A71,'[2]Cuadro 4'!$B$6:$Q$141,12,FALSE)</f>
        <v>0</v>
      </c>
      <c r="N71" s="34">
        <f>VLOOKUP($A71,'[2]Cuadro 4'!$B$6:$Q$141,13,FALSE)</f>
        <v>0</v>
      </c>
      <c r="O71" s="34">
        <f>VLOOKUP($A71,'[2]Cuadro 4'!$B$6:$Q$141,14,FALSE)</f>
        <v>0</v>
      </c>
      <c r="P71" s="34">
        <f>VLOOKUP($A71,'[2]Cuadro 4'!$B$6:$Q$141,15,FALSE)</f>
        <v>0</v>
      </c>
      <c r="Q71" s="34">
        <f>VLOOKUP($A71,'[2]Cuadro 4'!$B$6:$Q$141,16,FALSE)</f>
        <v>0</v>
      </c>
      <c r="R71" s="66"/>
    </row>
    <row r="72" spans="1:18" x14ac:dyDescent="0.35">
      <c r="A72" s="7" t="s">
        <v>117</v>
      </c>
      <c r="B72" s="33">
        <f t="shared" si="3"/>
        <v>4</v>
      </c>
      <c r="C72" s="35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4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66"/>
    </row>
    <row r="73" spans="1:18" x14ac:dyDescent="0.35">
      <c r="A73" s="7" t="s">
        <v>118</v>
      </c>
      <c r="B73" s="33">
        <f t="shared" si="3"/>
        <v>1</v>
      </c>
      <c r="C73" s="35">
        <f>VLOOKUP($A73,'[2]Cuadro 4'!$B$6:$Q$141,2,FALSE)</f>
        <v>0</v>
      </c>
      <c r="D73" s="34">
        <f>VLOOKUP($A73,'[2]Cuadro 4'!$B$6:$Q$141,3,FALSE)</f>
        <v>0</v>
      </c>
      <c r="E73" s="34">
        <f>VLOOKUP($A73,'[2]Cuadro 4'!$B$6:$Q$141,4,FALSE)</f>
        <v>0</v>
      </c>
      <c r="F73" s="34">
        <f>VLOOKUP($A73,'[2]Cuadro 4'!$B$6:$Q$141,5,FALSE)</f>
        <v>0</v>
      </c>
      <c r="G73" s="34">
        <f>VLOOKUP($A73,'[2]Cuadro 4'!$B$6:$Q$141,6,FALSE)</f>
        <v>0</v>
      </c>
      <c r="H73" s="34">
        <f>VLOOKUP($A73,'[2]Cuadro 4'!$B$6:$Q$141,7,FALSE)</f>
        <v>0</v>
      </c>
      <c r="I73" s="34">
        <f>VLOOKUP($A73,'[2]Cuadro 4'!$B$6:$Q$141,8,FALSE)</f>
        <v>0</v>
      </c>
      <c r="J73" s="34">
        <f>VLOOKUP($A73,'[2]Cuadro 4'!$B$6:$Q$141,9,FALSE)</f>
        <v>0</v>
      </c>
      <c r="K73" s="34">
        <f>VLOOKUP($A73,'[2]Cuadro 4'!$B$6:$Q$141,10,FALSE)</f>
        <v>1</v>
      </c>
      <c r="L73" s="34">
        <f>VLOOKUP($A73,'[2]Cuadro 4'!$B$6:$Q$141,11,FALSE)</f>
        <v>0</v>
      </c>
      <c r="M73" s="34">
        <f>VLOOKUP($A73,'[2]Cuadro 4'!$B$6:$Q$141,12,FALSE)</f>
        <v>0</v>
      </c>
      <c r="N73" s="34">
        <f>VLOOKUP($A73,'[2]Cuadro 4'!$B$6:$Q$141,13,FALSE)</f>
        <v>0</v>
      </c>
      <c r="O73" s="34">
        <f>VLOOKUP($A73,'[2]Cuadro 4'!$B$6:$Q$141,14,FALSE)</f>
        <v>0</v>
      </c>
      <c r="P73" s="34">
        <f>VLOOKUP($A73,'[2]Cuadro 4'!$B$6:$Q$141,15,FALSE)</f>
        <v>0</v>
      </c>
      <c r="Q73" s="34">
        <f>VLOOKUP($A73,'[2]Cuadro 4'!$B$6:$Q$141,16,FALSE)</f>
        <v>0</v>
      </c>
      <c r="R73" s="66"/>
    </row>
    <row r="74" spans="1:18" x14ac:dyDescent="0.35">
      <c r="A74" s="7" t="s">
        <v>119</v>
      </c>
      <c r="B74" s="33">
        <f t="shared" si="3"/>
        <v>236</v>
      </c>
      <c r="C74" s="35">
        <f>VLOOKUP($A74,'[2]Cuadro 4'!$B$6:$Q$141,2,FALSE)</f>
        <v>0</v>
      </c>
      <c r="D74" s="34">
        <f>VLOOKUP($A74,'[2]Cuadro 4'!$B$6:$Q$141,3,FALSE)</f>
        <v>1</v>
      </c>
      <c r="E74" s="34">
        <f>VLOOKUP($A74,'[2]Cuadro 4'!$B$6:$Q$141,4,FALSE)</f>
        <v>0</v>
      </c>
      <c r="F74" s="34">
        <f>VLOOKUP($A74,'[2]Cuadro 4'!$B$6:$Q$141,5,FALSE)</f>
        <v>0</v>
      </c>
      <c r="G74" s="34">
        <f>VLOOKUP($A74,'[2]Cuadro 4'!$B$6:$Q$141,6,FALSE)</f>
        <v>0</v>
      </c>
      <c r="H74" s="34">
        <f>VLOOKUP($A74,'[2]Cuadro 4'!$B$6:$Q$141,7,FALSE)</f>
        <v>85</v>
      </c>
      <c r="I74" s="34">
        <f>VLOOKUP($A74,'[2]Cuadro 4'!$B$6:$Q$141,8,FALSE)</f>
        <v>0</v>
      </c>
      <c r="J74" s="34">
        <f>VLOOKUP($A74,'[2]Cuadro 4'!$B$6:$Q$141,9,FALSE)</f>
        <v>0</v>
      </c>
      <c r="K74" s="34">
        <f>VLOOKUP($A74,'[2]Cuadro 4'!$B$6:$Q$141,10,FALSE)</f>
        <v>147</v>
      </c>
      <c r="L74" s="34">
        <f>VLOOKUP($A74,'[2]Cuadro 4'!$B$6:$Q$141,11,FALSE)</f>
        <v>0</v>
      </c>
      <c r="M74" s="34">
        <f>VLOOKUP($A74,'[2]Cuadro 4'!$B$6:$Q$141,12,FALSE)</f>
        <v>0</v>
      </c>
      <c r="N74" s="34">
        <f>VLOOKUP($A74,'[2]Cuadro 4'!$B$6:$Q$141,13,FALSE)</f>
        <v>0</v>
      </c>
      <c r="O74" s="34">
        <f>VLOOKUP($A74,'[2]Cuadro 4'!$B$6:$Q$141,14,FALSE)</f>
        <v>1</v>
      </c>
      <c r="P74" s="34">
        <f>VLOOKUP($A74,'[2]Cuadro 4'!$B$6:$Q$141,15,FALSE)</f>
        <v>0</v>
      </c>
      <c r="Q74" s="34">
        <f>VLOOKUP($A74,'[2]Cuadro 4'!$B$6:$Q$141,16,FALSE)</f>
        <v>2</v>
      </c>
      <c r="R74" s="66"/>
    </row>
    <row r="75" spans="1:18" x14ac:dyDescent="0.35">
      <c r="A75" s="7" t="s">
        <v>120</v>
      </c>
      <c r="B75" s="33">
        <f t="shared" si="3"/>
        <v>17</v>
      </c>
      <c r="C75" s="35">
        <f>VLOOKUP($A75,'[2]Cuadro 4'!$B$6:$Q$141,2,FALSE)</f>
        <v>0</v>
      </c>
      <c r="D75" s="34">
        <f>VLOOKUP($A75,'[2]Cuadro 4'!$B$6:$Q$141,3,FALSE)</f>
        <v>0</v>
      </c>
      <c r="E75" s="34">
        <f>VLOOKUP($A75,'[2]Cuadro 4'!$B$6:$Q$141,4,FALSE)</f>
        <v>0</v>
      </c>
      <c r="F75" s="34">
        <f>VLOOKUP($A75,'[2]Cuadro 4'!$B$6:$Q$141,5,FALSE)</f>
        <v>0</v>
      </c>
      <c r="G75" s="34">
        <f>VLOOKUP($A75,'[2]Cuadro 4'!$B$6:$Q$141,6,FALSE)</f>
        <v>0</v>
      </c>
      <c r="H75" s="34">
        <f>VLOOKUP($A75,'[2]Cuadro 4'!$B$6:$Q$141,7,FALSE)</f>
        <v>0</v>
      </c>
      <c r="I75" s="34">
        <f>VLOOKUP($A75,'[2]Cuadro 4'!$B$6:$Q$141,8,FALSE)</f>
        <v>0</v>
      </c>
      <c r="J75" s="34">
        <f>VLOOKUP($A75,'[2]Cuadro 4'!$B$6:$Q$141,9,FALSE)</f>
        <v>0</v>
      </c>
      <c r="K75" s="34">
        <f>VLOOKUP($A75,'[2]Cuadro 4'!$B$6:$Q$141,10,FALSE)</f>
        <v>13</v>
      </c>
      <c r="L75" s="34">
        <f>VLOOKUP($A75,'[2]Cuadro 4'!$B$6:$Q$141,11,FALSE)</f>
        <v>0</v>
      </c>
      <c r="M75" s="34">
        <f>VLOOKUP($A75,'[2]Cuadro 4'!$B$6:$Q$141,12,FALSE)</f>
        <v>0</v>
      </c>
      <c r="N75" s="34">
        <f>VLOOKUP($A75,'[2]Cuadro 4'!$B$6:$Q$141,13,FALSE)</f>
        <v>0</v>
      </c>
      <c r="O75" s="34">
        <f>VLOOKUP($A75,'[2]Cuadro 4'!$B$6:$Q$141,14,FALSE)</f>
        <v>0</v>
      </c>
      <c r="P75" s="34">
        <f>VLOOKUP($A75,'[2]Cuadro 4'!$B$6:$Q$141,15,FALSE)</f>
        <v>4</v>
      </c>
      <c r="Q75" s="34">
        <f>VLOOKUP($A75,'[2]Cuadro 4'!$B$6:$Q$141,16,FALSE)</f>
        <v>0</v>
      </c>
      <c r="R75" s="66"/>
    </row>
    <row r="76" spans="1:18" x14ac:dyDescent="0.35">
      <c r="A76" s="7" t="s">
        <v>446</v>
      </c>
      <c r="B76" s="33">
        <f t="shared" si="3"/>
        <v>587</v>
      </c>
      <c r="C76" s="35">
        <f>VLOOKUP($A76,'[2]Cuadro 4'!$B$6:$Q$141,2,FALSE)</f>
        <v>5</v>
      </c>
      <c r="D76" s="34">
        <f>VLOOKUP($A76,'[2]Cuadro 4'!$B$6:$Q$141,3,FALSE)</f>
        <v>12</v>
      </c>
      <c r="E76" s="34">
        <f>VLOOKUP($A76,'[2]Cuadro 4'!$B$6:$Q$141,4,FALSE)</f>
        <v>0</v>
      </c>
      <c r="F76" s="34">
        <f>VLOOKUP($A76,'[2]Cuadro 4'!$B$6:$Q$141,5,FALSE)</f>
        <v>92</v>
      </c>
      <c r="G76" s="34">
        <f>VLOOKUP($A76,'[2]Cuadro 4'!$B$6:$Q$141,6,FALSE)</f>
        <v>84</v>
      </c>
      <c r="H76" s="34">
        <f>VLOOKUP($A76,'[2]Cuadro 4'!$B$6:$Q$141,7,FALSE)</f>
        <v>93</v>
      </c>
      <c r="I76" s="34">
        <f>VLOOKUP($A76,'[2]Cuadro 4'!$B$6:$Q$141,8,FALSE)</f>
        <v>1</v>
      </c>
      <c r="J76" s="34">
        <f>VLOOKUP($A76,'[2]Cuadro 4'!$B$6:$Q$141,9,FALSE)</f>
        <v>0</v>
      </c>
      <c r="K76" s="34">
        <f>VLOOKUP($A76,'[2]Cuadro 4'!$B$6:$Q$141,10,FALSE)</f>
        <v>58</v>
      </c>
      <c r="L76" s="34">
        <f>VLOOKUP($A76,'[2]Cuadro 4'!$B$6:$Q$141,11,FALSE)</f>
        <v>7</v>
      </c>
      <c r="M76" s="34">
        <f>VLOOKUP($A76,'[2]Cuadro 4'!$B$6:$Q$141,12,FALSE)</f>
        <v>62</v>
      </c>
      <c r="N76" s="34">
        <f>VLOOKUP($A76,'[2]Cuadro 4'!$B$6:$Q$141,13,FALSE)</f>
        <v>1</v>
      </c>
      <c r="O76" s="34">
        <f>VLOOKUP($A76,'[2]Cuadro 4'!$B$6:$Q$141,14,FALSE)</f>
        <v>37</v>
      </c>
      <c r="P76" s="34">
        <f>VLOOKUP($A76,'[2]Cuadro 4'!$B$6:$Q$141,15,FALSE)</f>
        <v>23</v>
      </c>
      <c r="Q76" s="34">
        <f>VLOOKUP($A76,'[2]Cuadro 4'!$B$6:$Q$141,16,FALSE)</f>
        <v>112</v>
      </c>
      <c r="R76" s="66"/>
    </row>
    <row r="77" spans="1:18" x14ac:dyDescent="0.35">
      <c r="A77" s="7" t="s">
        <v>121</v>
      </c>
      <c r="B77" s="33">
        <f t="shared" si="3"/>
        <v>92</v>
      </c>
      <c r="C77" s="35">
        <v>0</v>
      </c>
      <c r="D77" s="34">
        <v>0</v>
      </c>
      <c r="E77" s="34">
        <v>0</v>
      </c>
      <c r="F77" s="34">
        <v>40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1</v>
      </c>
      <c r="M77" s="34">
        <v>51</v>
      </c>
      <c r="N77" s="34">
        <v>0</v>
      </c>
      <c r="O77" s="34">
        <v>0</v>
      </c>
      <c r="P77" s="34">
        <v>0</v>
      </c>
      <c r="Q77" s="34">
        <v>0</v>
      </c>
      <c r="R77" s="66"/>
    </row>
    <row r="78" spans="1:18" x14ac:dyDescent="0.35">
      <c r="A78" s="7" t="s">
        <v>122</v>
      </c>
      <c r="B78" s="33">
        <f t="shared" si="3"/>
        <v>144</v>
      </c>
      <c r="C78" s="35">
        <v>0</v>
      </c>
      <c r="D78" s="34">
        <v>0</v>
      </c>
      <c r="E78" s="34">
        <v>0</v>
      </c>
      <c r="F78" s="34">
        <v>1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135</v>
      </c>
      <c r="M78" s="34">
        <v>4</v>
      </c>
      <c r="N78" s="34">
        <v>0</v>
      </c>
      <c r="O78" s="34">
        <v>3</v>
      </c>
      <c r="P78" s="34">
        <v>1</v>
      </c>
      <c r="Q78" s="34">
        <v>0</v>
      </c>
      <c r="R78" s="66"/>
    </row>
    <row r="79" spans="1:18" x14ac:dyDescent="0.35">
      <c r="A79" s="7" t="s">
        <v>123</v>
      </c>
      <c r="B79" s="33">
        <f t="shared" si="3"/>
        <v>3460</v>
      </c>
      <c r="C79" s="35">
        <f>VLOOKUP($A79,'[2]Cuadro 4'!$B$6:$Q$141,2,FALSE)</f>
        <v>1</v>
      </c>
      <c r="D79" s="34">
        <f>VLOOKUP($A79,'[2]Cuadro 4'!$B$6:$Q$141,3,FALSE)</f>
        <v>23</v>
      </c>
      <c r="E79" s="34">
        <f>VLOOKUP($A79,'[2]Cuadro 4'!$B$6:$Q$141,4,FALSE)</f>
        <v>0</v>
      </c>
      <c r="F79" s="34">
        <f>VLOOKUP($A79,'[2]Cuadro 4'!$B$6:$Q$141,5,FALSE)</f>
        <v>6</v>
      </c>
      <c r="G79" s="34">
        <f>VLOOKUP($A79,'[2]Cuadro 4'!$B$6:$Q$141,6,FALSE)</f>
        <v>66</v>
      </c>
      <c r="H79" s="34">
        <f>VLOOKUP($A79,'[2]Cuadro 4'!$B$6:$Q$141,7,FALSE)</f>
        <v>0</v>
      </c>
      <c r="I79" s="34">
        <f>VLOOKUP($A79,'[2]Cuadro 4'!$B$6:$Q$141,8,FALSE)</f>
        <v>0</v>
      </c>
      <c r="J79" s="34">
        <f>VLOOKUP($A79,'[2]Cuadro 4'!$B$6:$Q$141,9,FALSE)</f>
        <v>0</v>
      </c>
      <c r="K79" s="34">
        <f>VLOOKUP($A79,'[2]Cuadro 4'!$B$6:$Q$141,10,FALSE)</f>
        <v>110</v>
      </c>
      <c r="L79" s="34">
        <f>VLOOKUP($A79,'[2]Cuadro 4'!$B$6:$Q$141,11,FALSE)</f>
        <v>1</v>
      </c>
      <c r="M79" s="34">
        <f>VLOOKUP($A79,'[2]Cuadro 4'!$B$6:$Q$141,12,FALSE)</f>
        <v>1</v>
      </c>
      <c r="N79" s="34">
        <f>VLOOKUP($A79,'[2]Cuadro 4'!$B$6:$Q$141,13,FALSE)</f>
        <v>0</v>
      </c>
      <c r="O79" s="34">
        <f>VLOOKUP($A79,'[2]Cuadro 4'!$B$6:$Q$141,14,FALSE)</f>
        <v>38</v>
      </c>
      <c r="P79" s="34">
        <f>VLOOKUP($A79,'[2]Cuadro 4'!$B$6:$Q$141,15,FALSE)</f>
        <v>0</v>
      </c>
      <c r="Q79" s="34">
        <f>VLOOKUP($A79,'[2]Cuadro 4'!$B$6:$Q$141,16,FALSE)</f>
        <v>3214</v>
      </c>
      <c r="R79" s="66"/>
    </row>
    <row r="80" spans="1:18" x14ac:dyDescent="0.35">
      <c r="A80" s="7" t="s">
        <v>433</v>
      </c>
      <c r="B80" s="33">
        <f t="shared" si="3"/>
        <v>7</v>
      </c>
      <c r="C80" s="35">
        <f>VLOOKUP($A80,'[2]Cuadro 4'!$B$6:$Q$141,2,FALSE)</f>
        <v>0</v>
      </c>
      <c r="D80" s="34">
        <f>VLOOKUP($A80,'[2]Cuadro 4'!$B$6:$Q$141,3,FALSE)</f>
        <v>0</v>
      </c>
      <c r="E80" s="34">
        <f>VLOOKUP($A80,'[2]Cuadro 4'!$B$6:$Q$141,4,FALSE)</f>
        <v>0</v>
      </c>
      <c r="F80" s="34">
        <f>VLOOKUP($A80,'[2]Cuadro 4'!$B$6:$Q$141,5,FALSE)</f>
        <v>0</v>
      </c>
      <c r="G80" s="34">
        <f>VLOOKUP($A80,'[2]Cuadro 4'!$B$6:$Q$141,6,FALSE)</f>
        <v>0</v>
      </c>
      <c r="H80" s="34">
        <f>VLOOKUP($A80,'[2]Cuadro 4'!$B$6:$Q$141,7,FALSE)</f>
        <v>0</v>
      </c>
      <c r="I80" s="34">
        <f>VLOOKUP($A80,'[2]Cuadro 4'!$B$6:$Q$141,8,FALSE)</f>
        <v>0</v>
      </c>
      <c r="J80" s="34">
        <f>VLOOKUP($A80,'[2]Cuadro 4'!$B$6:$Q$141,9,FALSE)</f>
        <v>0</v>
      </c>
      <c r="K80" s="34">
        <f>VLOOKUP($A80,'[2]Cuadro 4'!$B$6:$Q$141,10,FALSE)</f>
        <v>0</v>
      </c>
      <c r="L80" s="34">
        <f>VLOOKUP($A80,'[2]Cuadro 4'!$B$6:$Q$141,11,FALSE)</f>
        <v>1</v>
      </c>
      <c r="M80" s="34">
        <f>VLOOKUP($A80,'[2]Cuadro 4'!$B$6:$Q$141,12,FALSE)</f>
        <v>0</v>
      </c>
      <c r="N80" s="34">
        <f>VLOOKUP($A80,'[2]Cuadro 4'!$B$6:$Q$141,13,FALSE)</f>
        <v>0</v>
      </c>
      <c r="O80" s="34">
        <f>VLOOKUP($A80,'[2]Cuadro 4'!$B$6:$Q$141,14,FALSE)</f>
        <v>0</v>
      </c>
      <c r="P80" s="34">
        <f>VLOOKUP($A80,'[2]Cuadro 4'!$B$6:$Q$141,15,FALSE)</f>
        <v>3</v>
      </c>
      <c r="Q80" s="34">
        <f>VLOOKUP($A80,'[2]Cuadro 4'!$B$6:$Q$141,16,FALSE)</f>
        <v>3</v>
      </c>
      <c r="R80" s="66"/>
    </row>
    <row r="81" spans="1:18" x14ac:dyDescent="0.35">
      <c r="A81" s="7" t="s">
        <v>124</v>
      </c>
      <c r="B81" s="33">
        <f t="shared" si="3"/>
        <v>14</v>
      </c>
      <c r="C81" s="35">
        <f>VLOOKUP($A81,'[2]Cuadro 4'!$B$6:$Q$141,2,FALSE)</f>
        <v>0</v>
      </c>
      <c r="D81" s="34">
        <f>VLOOKUP($A81,'[2]Cuadro 4'!$B$6:$Q$141,3,FALSE)</f>
        <v>0</v>
      </c>
      <c r="E81" s="34">
        <f>VLOOKUP($A81,'[2]Cuadro 4'!$B$6:$Q$141,4,FALSE)</f>
        <v>0</v>
      </c>
      <c r="F81" s="34">
        <f>VLOOKUP($A81,'[2]Cuadro 4'!$B$6:$Q$141,5,FALSE)</f>
        <v>0</v>
      </c>
      <c r="G81" s="34">
        <f>VLOOKUP($A81,'[2]Cuadro 4'!$B$6:$Q$141,6,FALSE)</f>
        <v>0</v>
      </c>
      <c r="H81" s="34">
        <f>VLOOKUP($A81,'[2]Cuadro 4'!$B$6:$Q$141,7,FALSE)</f>
        <v>0</v>
      </c>
      <c r="I81" s="34">
        <f>VLOOKUP($A81,'[2]Cuadro 4'!$B$6:$Q$141,8,FALSE)</f>
        <v>0</v>
      </c>
      <c r="J81" s="34">
        <f>VLOOKUP($A81,'[2]Cuadro 4'!$B$6:$Q$141,9,FALSE)</f>
        <v>0</v>
      </c>
      <c r="K81" s="34">
        <f>VLOOKUP($A81,'[2]Cuadro 4'!$B$6:$Q$141,10,FALSE)</f>
        <v>0</v>
      </c>
      <c r="L81" s="34">
        <f>VLOOKUP($A81,'[2]Cuadro 4'!$B$6:$Q$141,11,FALSE)</f>
        <v>0</v>
      </c>
      <c r="M81" s="34">
        <f>VLOOKUP($A81,'[2]Cuadro 4'!$B$6:$Q$141,12,FALSE)</f>
        <v>0</v>
      </c>
      <c r="N81" s="34">
        <f>VLOOKUP($A81,'[2]Cuadro 4'!$B$6:$Q$141,13,FALSE)</f>
        <v>0</v>
      </c>
      <c r="O81" s="34">
        <f>VLOOKUP($A81,'[2]Cuadro 4'!$B$6:$Q$141,14,FALSE)</f>
        <v>0</v>
      </c>
      <c r="P81" s="34">
        <f>VLOOKUP($A81,'[2]Cuadro 4'!$B$6:$Q$141,15,FALSE)</f>
        <v>0</v>
      </c>
      <c r="Q81" s="34">
        <f>VLOOKUP($A81,'[2]Cuadro 4'!$B$6:$Q$141,16,FALSE)</f>
        <v>14</v>
      </c>
      <c r="R81" s="66"/>
    </row>
    <row r="82" spans="1:18" x14ac:dyDescent="0.35">
      <c r="A82" s="7" t="s">
        <v>125</v>
      </c>
      <c r="B82" s="33">
        <f t="shared" si="3"/>
        <v>27</v>
      </c>
      <c r="C82" s="35">
        <f>VLOOKUP($A82,'[2]Cuadro 4'!$B$6:$Q$141,2,FALSE)</f>
        <v>0</v>
      </c>
      <c r="D82" s="34">
        <f>VLOOKUP($A82,'[2]Cuadro 4'!$B$6:$Q$141,3,FALSE)</f>
        <v>0</v>
      </c>
      <c r="E82" s="34">
        <f>VLOOKUP($A82,'[2]Cuadro 4'!$B$6:$Q$141,4,FALSE)</f>
        <v>0</v>
      </c>
      <c r="F82" s="34">
        <f>VLOOKUP($A82,'[2]Cuadro 4'!$B$6:$Q$141,5,FALSE)</f>
        <v>0</v>
      </c>
      <c r="G82" s="34">
        <f>VLOOKUP($A82,'[2]Cuadro 4'!$B$6:$Q$141,6,FALSE)</f>
        <v>26</v>
      </c>
      <c r="H82" s="34">
        <f>VLOOKUP($A82,'[2]Cuadro 4'!$B$6:$Q$141,7,FALSE)</f>
        <v>0</v>
      </c>
      <c r="I82" s="34">
        <f>VLOOKUP($A82,'[2]Cuadro 4'!$B$6:$Q$141,8,FALSE)</f>
        <v>0</v>
      </c>
      <c r="J82" s="34">
        <f>VLOOKUP($A82,'[2]Cuadro 4'!$B$6:$Q$141,9,FALSE)</f>
        <v>0</v>
      </c>
      <c r="K82" s="34">
        <f>VLOOKUP($A82,'[2]Cuadro 4'!$B$6:$Q$141,10,FALSE)</f>
        <v>0</v>
      </c>
      <c r="L82" s="34">
        <f>VLOOKUP($A82,'[2]Cuadro 4'!$B$6:$Q$141,11,FALSE)</f>
        <v>0</v>
      </c>
      <c r="M82" s="34">
        <f>VLOOKUP($A82,'[2]Cuadro 4'!$B$6:$Q$141,12,FALSE)</f>
        <v>0</v>
      </c>
      <c r="N82" s="34">
        <f>VLOOKUP($A82,'[2]Cuadro 4'!$B$6:$Q$141,13,FALSE)</f>
        <v>0</v>
      </c>
      <c r="O82" s="34">
        <f>VLOOKUP($A82,'[2]Cuadro 4'!$B$6:$Q$141,14,FALSE)</f>
        <v>1</v>
      </c>
      <c r="P82" s="34">
        <f>VLOOKUP($A82,'[2]Cuadro 4'!$B$6:$Q$141,15,FALSE)</f>
        <v>0</v>
      </c>
      <c r="Q82" s="34">
        <f>VLOOKUP($A82,'[2]Cuadro 4'!$B$6:$Q$141,16,FALSE)</f>
        <v>0</v>
      </c>
      <c r="R82" s="66"/>
    </row>
    <row r="83" spans="1:18" x14ac:dyDescent="0.35">
      <c r="A83" s="7" t="s">
        <v>126</v>
      </c>
      <c r="B83" s="33">
        <f t="shared" si="3"/>
        <v>3</v>
      </c>
      <c r="C83" s="35">
        <f>VLOOKUP($A83,'[2]Cuadro 4'!$B$6:$Q$141,2,FALSE)</f>
        <v>0</v>
      </c>
      <c r="D83" s="34">
        <f>VLOOKUP($A83,'[2]Cuadro 4'!$B$6:$Q$141,3,FALSE)</f>
        <v>1</v>
      </c>
      <c r="E83" s="34">
        <f>VLOOKUP($A83,'[2]Cuadro 4'!$B$6:$Q$141,4,FALSE)</f>
        <v>0</v>
      </c>
      <c r="F83" s="34">
        <f>VLOOKUP($A83,'[2]Cuadro 4'!$B$6:$Q$141,5,FALSE)</f>
        <v>0</v>
      </c>
      <c r="G83" s="34">
        <f>VLOOKUP($A83,'[2]Cuadro 4'!$B$6:$Q$141,6,FALSE)</f>
        <v>2</v>
      </c>
      <c r="H83" s="34">
        <f>VLOOKUP($A83,'[2]Cuadro 4'!$B$6:$Q$141,7,FALSE)</f>
        <v>0</v>
      </c>
      <c r="I83" s="34">
        <f>VLOOKUP($A83,'[2]Cuadro 4'!$B$6:$Q$141,8,FALSE)</f>
        <v>0</v>
      </c>
      <c r="J83" s="34">
        <f>VLOOKUP($A83,'[2]Cuadro 4'!$B$6:$Q$141,9,FALSE)</f>
        <v>0</v>
      </c>
      <c r="K83" s="34">
        <f>VLOOKUP($A83,'[2]Cuadro 4'!$B$6:$Q$141,10,FALSE)</f>
        <v>0</v>
      </c>
      <c r="L83" s="34">
        <f>VLOOKUP($A83,'[2]Cuadro 4'!$B$6:$Q$141,11,FALSE)</f>
        <v>0</v>
      </c>
      <c r="M83" s="34">
        <f>VLOOKUP($A83,'[2]Cuadro 4'!$B$6:$Q$141,12,FALSE)</f>
        <v>0</v>
      </c>
      <c r="N83" s="34">
        <f>VLOOKUP($A83,'[2]Cuadro 4'!$B$6:$Q$141,13,FALSE)</f>
        <v>0</v>
      </c>
      <c r="O83" s="34">
        <f>VLOOKUP($A83,'[2]Cuadro 4'!$B$6:$Q$141,14,FALSE)</f>
        <v>0</v>
      </c>
      <c r="P83" s="34">
        <f>VLOOKUP($A83,'[2]Cuadro 4'!$B$6:$Q$141,15,FALSE)</f>
        <v>0</v>
      </c>
      <c r="Q83" s="34">
        <f>VLOOKUP($A83,'[2]Cuadro 4'!$B$6:$Q$141,16,FALSE)</f>
        <v>0</v>
      </c>
      <c r="R83" s="66"/>
    </row>
    <row r="84" spans="1:18" x14ac:dyDescent="0.35">
      <c r="A84" s="7" t="s">
        <v>400</v>
      </c>
      <c r="B84" s="33">
        <f t="shared" si="3"/>
        <v>14</v>
      </c>
      <c r="C84" s="35">
        <f>VLOOKUP($A84,'[2]Cuadro 4'!$B$6:$Q$141,2,FALSE)</f>
        <v>0</v>
      </c>
      <c r="D84" s="34">
        <f>VLOOKUP($A84,'[2]Cuadro 4'!$B$6:$Q$141,3,FALSE)</f>
        <v>0</v>
      </c>
      <c r="E84" s="34">
        <f>VLOOKUP($A84,'[2]Cuadro 4'!$B$6:$Q$141,4,FALSE)</f>
        <v>0</v>
      </c>
      <c r="F84" s="34">
        <f>VLOOKUP($A84,'[2]Cuadro 4'!$B$6:$Q$141,5,FALSE)</f>
        <v>14</v>
      </c>
      <c r="G84" s="34">
        <f>VLOOKUP($A84,'[2]Cuadro 4'!$B$6:$Q$141,6,FALSE)</f>
        <v>0</v>
      </c>
      <c r="H84" s="34">
        <f>VLOOKUP($A84,'[2]Cuadro 4'!$B$6:$Q$141,7,FALSE)</f>
        <v>0</v>
      </c>
      <c r="I84" s="34">
        <f>VLOOKUP($A84,'[2]Cuadro 4'!$B$6:$Q$141,8,FALSE)</f>
        <v>0</v>
      </c>
      <c r="J84" s="34">
        <f>VLOOKUP($A84,'[2]Cuadro 4'!$B$6:$Q$141,9,FALSE)</f>
        <v>0</v>
      </c>
      <c r="K84" s="34">
        <f>VLOOKUP($A84,'[2]Cuadro 4'!$B$6:$Q$141,10,FALSE)</f>
        <v>0</v>
      </c>
      <c r="L84" s="34">
        <f>VLOOKUP($A84,'[2]Cuadro 4'!$B$6:$Q$141,11,FALSE)</f>
        <v>0</v>
      </c>
      <c r="M84" s="34">
        <f>VLOOKUP($A84,'[2]Cuadro 4'!$B$6:$Q$141,12,FALSE)</f>
        <v>0</v>
      </c>
      <c r="N84" s="34">
        <f>VLOOKUP($A84,'[2]Cuadro 4'!$B$6:$Q$141,13,FALSE)</f>
        <v>0</v>
      </c>
      <c r="O84" s="34">
        <f>VLOOKUP($A84,'[2]Cuadro 4'!$B$6:$Q$141,14,FALSE)</f>
        <v>0</v>
      </c>
      <c r="P84" s="34">
        <f>VLOOKUP($A84,'[2]Cuadro 4'!$B$6:$Q$141,15,FALSE)</f>
        <v>0</v>
      </c>
      <c r="Q84" s="34">
        <f>VLOOKUP($A84,'[2]Cuadro 4'!$B$6:$Q$141,16,FALSE)</f>
        <v>0</v>
      </c>
      <c r="R84" s="66"/>
    </row>
    <row r="85" spans="1:18" x14ac:dyDescent="0.35">
      <c r="A85" s="7" t="s">
        <v>447</v>
      </c>
      <c r="B85" s="33">
        <f t="shared" si="3"/>
        <v>2</v>
      </c>
      <c r="C85" s="35">
        <f>VLOOKUP($A85,'[2]Cuadro 4'!$B$6:$Q$141,2,FALSE)</f>
        <v>0</v>
      </c>
      <c r="D85" s="34">
        <f>VLOOKUP($A85,'[2]Cuadro 4'!$B$6:$Q$141,3,FALSE)</f>
        <v>0</v>
      </c>
      <c r="E85" s="34">
        <f>VLOOKUP($A85,'[2]Cuadro 4'!$B$6:$Q$141,4,FALSE)</f>
        <v>0</v>
      </c>
      <c r="F85" s="34">
        <f>VLOOKUP($A85,'[2]Cuadro 4'!$B$6:$Q$141,5,FALSE)</f>
        <v>1</v>
      </c>
      <c r="G85" s="34">
        <f>VLOOKUP($A85,'[2]Cuadro 4'!$B$6:$Q$141,6,FALSE)</f>
        <v>0</v>
      </c>
      <c r="H85" s="34">
        <f>VLOOKUP($A85,'[2]Cuadro 4'!$B$6:$Q$141,7,FALSE)</f>
        <v>0</v>
      </c>
      <c r="I85" s="34">
        <f>VLOOKUP($A85,'[2]Cuadro 4'!$B$6:$Q$141,8,FALSE)</f>
        <v>0</v>
      </c>
      <c r="J85" s="34">
        <f>VLOOKUP($A85,'[2]Cuadro 4'!$B$6:$Q$141,9,FALSE)</f>
        <v>0</v>
      </c>
      <c r="K85" s="34">
        <f>VLOOKUP($A85,'[2]Cuadro 4'!$B$6:$Q$141,10,FALSE)</f>
        <v>0</v>
      </c>
      <c r="L85" s="34">
        <f>VLOOKUP($A85,'[2]Cuadro 4'!$B$6:$Q$141,11,FALSE)</f>
        <v>0</v>
      </c>
      <c r="M85" s="34">
        <f>VLOOKUP($A85,'[2]Cuadro 4'!$B$6:$Q$141,12,FALSE)</f>
        <v>0</v>
      </c>
      <c r="N85" s="34">
        <f>VLOOKUP($A85,'[2]Cuadro 4'!$B$6:$Q$141,13,FALSE)</f>
        <v>0</v>
      </c>
      <c r="O85" s="34">
        <f>VLOOKUP($A85,'[2]Cuadro 4'!$B$6:$Q$141,14,FALSE)</f>
        <v>1</v>
      </c>
      <c r="P85" s="34">
        <f>VLOOKUP($A85,'[2]Cuadro 4'!$B$6:$Q$141,15,FALSE)</f>
        <v>0</v>
      </c>
      <c r="Q85" s="34">
        <f>VLOOKUP($A85,'[2]Cuadro 4'!$B$6:$Q$141,16,FALSE)</f>
        <v>0</v>
      </c>
      <c r="R85" s="66"/>
    </row>
    <row r="86" spans="1:18" x14ac:dyDescent="0.35">
      <c r="A86" s="7" t="s">
        <v>448</v>
      </c>
      <c r="B86" s="33">
        <f t="shared" si="3"/>
        <v>1</v>
      </c>
      <c r="C86" s="35">
        <f>VLOOKUP($A86,'[2]Cuadro 4'!$B$6:$Q$141,2,FALSE)</f>
        <v>0</v>
      </c>
      <c r="D86" s="34">
        <f>VLOOKUP($A86,'[2]Cuadro 4'!$B$6:$Q$141,3,FALSE)</f>
        <v>0</v>
      </c>
      <c r="E86" s="34">
        <f>VLOOKUP($A86,'[2]Cuadro 4'!$B$6:$Q$141,4,FALSE)</f>
        <v>0</v>
      </c>
      <c r="F86" s="34">
        <f>VLOOKUP($A86,'[2]Cuadro 4'!$B$6:$Q$141,5,FALSE)</f>
        <v>0</v>
      </c>
      <c r="G86" s="34">
        <f>VLOOKUP($A86,'[2]Cuadro 4'!$B$6:$Q$141,6,FALSE)</f>
        <v>0</v>
      </c>
      <c r="H86" s="34">
        <f>VLOOKUP($A86,'[2]Cuadro 4'!$B$6:$Q$141,7,FALSE)</f>
        <v>0</v>
      </c>
      <c r="I86" s="34">
        <f>VLOOKUP($A86,'[2]Cuadro 4'!$B$6:$Q$141,8,FALSE)</f>
        <v>0</v>
      </c>
      <c r="J86" s="34">
        <f>VLOOKUP($A86,'[2]Cuadro 4'!$B$6:$Q$141,9,FALSE)</f>
        <v>0</v>
      </c>
      <c r="K86" s="34">
        <f>VLOOKUP($A86,'[2]Cuadro 4'!$B$6:$Q$141,10,FALSE)</f>
        <v>0</v>
      </c>
      <c r="L86" s="34">
        <f>VLOOKUP($A86,'[2]Cuadro 4'!$B$6:$Q$141,11,FALSE)</f>
        <v>0</v>
      </c>
      <c r="M86" s="34">
        <f>VLOOKUP($A86,'[2]Cuadro 4'!$B$6:$Q$141,12,FALSE)</f>
        <v>0</v>
      </c>
      <c r="N86" s="34">
        <f>VLOOKUP($A86,'[2]Cuadro 4'!$B$6:$Q$141,13,FALSE)</f>
        <v>0</v>
      </c>
      <c r="O86" s="34">
        <f>VLOOKUP($A86,'[2]Cuadro 4'!$B$6:$Q$141,14,FALSE)</f>
        <v>0</v>
      </c>
      <c r="P86" s="34">
        <f>VLOOKUP($A86,'[2]Cuadro 4'!$B$6:$Q$141,15,FALSE)</f>
        <v>0</v>
      </c>
      <c r="Q86" s="34">
        <f>VLOOKUP($A86,'[2]Cuadro 4'!$B$6:$Q$141,16,FALSE)</f>
        <v>1</v>
      </c>
      <c r="R86" s="66"/>
    </row>
    <row r="87" spans="1:18" x14ac:dyDescent="0.35">
      <c r="A87" s="7" t="s">
        <v>128</v>
      </c>
      <c r="B87" s="33">
        <f t="shared" si="3"/>
        <v>4</v>
      </c>
      <c r="C87" s="35">
        <f>VLOOKUP($A87,'[2]Cuadro 4'!$B$6:$Q$141,2,FALSE)</f>
        <v>0</v>
      </c>
      <c r="D87" s="34">
        <f>VLOOKUP($A87,'[2]Cuadro 4'!$B$6:$Q$141,3,FALSE)</f>
        <v>0</v>
      </c>
      <c r="E87" s="34">
        <f>VLOOKUP($A87,'[2]Cuadro 4'!$B$6:$Q$141,4,FALSE)</f>
        <v>0</v>
      </c>
      <c r="F87" s="34">
        <f>VLOOKUP($A87,'[2]Cuadro 4'!$B$6:$Q$141,5,FALSE)</f>
        <v>0</v>
      </c>
      <c r="G87" s="34">
        <f>VLOOKUP($A87,'[2]Cuadro 4'!$B$6:$Q$141,6,FALSE)</f>
        <v>4</v>
      </c>
      <c r="H87" s="34">
        <f>VLOOKUP($A87,'[2]Cuadro 4'!$B$6:$Q$141,7,FALSE)</f>
        <v>0</v>
      </c>
      <c r="I87" s="34">
        <f>VLOOKUP($A87,'[2]Cuadro 4'!$B$6:$Q$141,8,FALSE)</f>
        <v>0</v>
      </c>
      <c r="J87" s="34">
        <f>VLOOKUP($A87,'[2]Cuadro 4'!$B$6:$Q$141,9,FALSE)</f>
        <v>0</v>
      </c>
      <c r="K87" s="34">
        <f>VLOOKUP($A87,'[2]Cuadro 4'!$B$6:$Q$141,10,FALSE)</f>
        <v>0</v>
      </c>
      <c r="L87" s="34">
        <f>VLOOKUP($A87,'[2]Cuadro 4'!$B$6:$Q$141,11,FALSE)</f>
        <v>0</v>
      </c>
      <c r="M87" s="34">
        <f>VLOOKUP($A87,'[2]Cuadro 4'!$B$6:$Q$141,12,FALSE)</f>
        <v>0</v>
      </c>
      <c r="N87" s="34">
        <f>VLOOKUP($A87,'[2]Cuadro 4'!$B$6:$Q$141,13,FALSE)</f>
        <v>0</v>
      </c>
      <c r="O87" s="34">
        <f>VLOOKUP($A87,'[2]Cuadro 4'!$B$6:$Q$141,14,FALSE)</f>
        <v>0</v>
      </c>
      <c r="P87" s="34">
        <f>VLOOKUP($A87,'[2]Cuadro 4'!$B$6:$Q$141,15,FALSE)</f>
        <v>0</v>
      </c>
      <c r="Q87" s="34">
        <f>VLOOKUP($A87,'[2]Cuadro 4'!$B$6:$Q$141,16,FALSE)</f>
        <v>0</v>
      </c>
      <c r="R87" s="66"/>
    </row>
    <row r="88" spans="1:18" x14ac:dyDescent="0.35">
      <c r="A88" s="7" t="s">
        <v>449</v>
      </c>
      <c r="B88" s="33">
        <f t="shared" si="3"/>
        <v>4</v>
      </c>
      <c r="C88" s="35">
        <f>VLOOKUP($A88,'[2]Cuadro 4'!$B$6:$Q$141,2,FALSE)</f>
        <v>0</v>
      </c>
      <c r="D88" s="34">
        <f>VLOOKUP($A88,'[2]Cuadro 4'!$B$6:$Q$141,3,FALSE)</f>
        <v>0</v>
      </c>
      <c r="E88" s="34">
        <f>VLOOKUP($A88,'[2]Cuadro 4'!$B$6:$Q$141,4,FALSE)</f>
        <v>0</v>
      </c>
      <c r="F88" s="34">
        <f>VLOOKUP($A88,'[2]Cuadro 4'!$B$6:$Q$141,5,FALSE)</f>
        <v>0</v>
      </c>
      <c r="G88" s="34">
        <f>VLOOKUP($A88,'[2]Cuadro 4'!$B$6:$Q$141,6,FALSE)</f>
        <v>3</v>
      </c>
      <c r="H88" s="34">
        <f>VLOOKUP($A88,'[2]Cuadro 4'!$B$6:$Q$141,7,FALSE)</f>
        <v>0</v>
      </c>
      <c r="I88" s="34">
        <f>VLOOKUP($A88,'[2]Cuadro 4'!$B$6:$Q$141,8,FALSE)</f>
        <v>0</v>
      </c>
      <c r="J88" s="34">
        <f>VLOOKUP($A88,'[2]Cuadro 4'!$B$6:$Q$141,9,FALSE)</f>
        <v>0</v>
      </c>
      <c r="K88" s="34">
        <f>VLOOKUP($A88,'[2]Cuadro 4'!$B$6:$Q$141,10,FALSE)</f>
        <v>0</v>
      </c>
      <c r="L88" s="34">
        <f>VLOOKUP($A88,'[2]Cuadro 4'!$B$6:$Q$141,11,FALSE)</f>
        <v>0</v>
      </c>
      <c r="M88" s="34">
        <f>VLOOKUP($A88,'[2]Cuadro 4'!$B$6:$Q$141,12,FALSE)</f>
        <v>0</v>
      </c>
      <c r="N88" s="34">
        <f>VLOOKUP($A88,'[2]Cuadro 4'!$B$6:$Q$141,13,FALSE)</f>
        <v>0</v>
      </c>
      <c r="O88" s="34">
        <f>VLOOKUP($A88,'[2]Cuadro 4'!$B$6:$Q$141,14,FALSE)</f>
        <v>0</v>
      </c>
      <c r="P88" s="34">
        <f>VLOOKUP($A88,'[2]Cuadro 4'!$B$6:$Q$141,15,FALSE)</f>
        <v>0</v>
      </c>
      <c r="Q88" s="34">
        <f>VLOOKUP($A88,'[2]Cuadro 4'!$B$6:$Q$141,16,FALSE)</f>
        <v>1</v>
      </c>
      <c r="R88" s="66"/>
    </row>
    <row r="89" spans="1:18" x14ac:dyDescent="0.35">
      <c r="A89" s="7" t="s">
        <v>401</v>
      </c>
      <c r="B89" s="33">
        <f t="shared" si="3"/>
        <v>10</v>
      </c>
      <c r="C89" s="35">
        <f>VLOOKUP($A89,'[2]Cuadro 4'!$B$6:$Q$141,2,FALSE)</f>
        <v>0</v>
      </c>
      <c r="D89" s="34">
        <f>VLOOKUP($A89,'[2]Cuadro 4'!$B$6:$Q$141,3,FALSE)</f>
        <v>0</v>
      </c>
      <c r="E89" s="34">
        <f>VLOOKUP($A89,'[2]Cuadro 4'!$B$6:$Q$141,4,FALSE)</f>
        <v>0</v>
      </c>
      <c r="F89" s="34">
        <f>VLOOKUP($A89,'[2]Cuadro 4'!$B$6:$Q$141,5,FALSE)</f>
        <v>0</v>
      </c>
      <c r="G89" s="34">
        <f>VLOOKUP($A89,'[2]Cuadro 4'!$B$6:$Q$141,6,FALSE)</f>
        <v>9</v>
      </c>
      <c r="H89" s="34">
        <f>VLOOKUP($A89,'[2]Cuadro 4'!$B$6:$Q$141,7,FALSE)</f>
        <v>0</v>
      </c>
      <c r="I89" s="34">
        <f>VLOOKUP($A89,'[2]Cuadro 4'!$B$6:$Q$141,8,FALSE)</f>
        <v>0</v>
      </c>
      <c r="J89" s="34">
        <f>VLOOKUP($A89,'[2]Cuadro 4'!$B$6:$Q$141,9,FALSE)</f>
        <v>0</v>
      </c>
      <c r="K89" s="34">
        <f>VLOOKUP($A89,'[2]Cuadro 4'!$B$6:$Q$141,10,FALSE)</f>
        <v>0</v>
      </c>
      <c r="L89" s="34">
        <f>VLOOKUP($A89,'[2]Cuadro 4'!$B$6:$Q$141,11,FALSE)</f>
        <v>1</v>
      </c>
      <c r="M89" s="34">
        <f>VLOOKUP($A89,'[2]Cuadro 4'!$B$6:$Q$141,12,FALSE)</f>
        <v>0</v>
      </c>
      <c r="N89" s="34">
        <f>VLOOKUP($A89,'[2]Cuadro 4'!$B$6:$Q$141,13,FALSE)</f>
        <v>0</v>
      </c>
      <c r="O89" s="34">
        <f>VLOOKUP($A89,'[2]Cuadro 4'!$B$6:$Q$141,14,FALSE)</f>
        <v>0</v>
      </c>
      <c r="P89" s="34">
        <f>VLOOKUP($A89,'[2]Cuadro 4'!$B$6:$Q$141,15,FALSE)</f>
        <v>0</v>
      </c>
      <c r="Q89" s="34">
        <f>VLOOKUP($A89,'[2]Cuadro 4'!$B$6:$Q$141,16,FALSE)</f>
        <v>0</v>
      </c>
      <c r="R89" s="66"/>
    </row>
    <row r="90" spans="1:18" x14ac:dyDescent="0.35">
      <c r="A90" s="7" t="s">
        <v>450</v>
      </c>
      <c r="B90" s="33">
        <f t="shared" si="3"/>
        <v>4</v>
      </c>
      <c r="C90" s="35">
        <f>VLOOKUP($A90,'[2]Cuadro 4'!$B$6:$Q$141,2,FALSE)</f>
        <v>0</v>
      </c>
      <c r="D90" s="34">
        <f>VLOOKUP($A90,'[2]Cuadro 4'!$B$6:$Q$141,3,FALSE)</f>
        <v>0</v>
      </c>
      <c r="E90" s="34">
        <f>VLOOKUP($A90,'[2]Cuadro 4'!$B$6:$Q$141,4,FALSE)</f>
        <v>0</v>
      </c>
      <c r="F90" s="34">
        <f>VLOOKUP($A90,'[2]Cuadro 4'!$B$6:$Q$141,5,FALSE)</f>
        <v>0</v>
      </c>
      <c r="G90" s="34">
        <f>VLOOKUP($A90,'[2]Cuadro 4'!$B$6:$Q$141,6,FALSE)</f>
        <v>0</v>
      </c>
      <c r="H90" s="34">
        <f>VLOOKUP($A90,'[2]Cuadro 4'!$B$6:$Q$141,7,FALSE)</f>
        <v>0</v>
      </c>
      <c r="I90" s="34">
        <f>VLOOKUP($A90,'[2]Cuadro 4'!$B$6:$Q$141,8,FALSE)</f>
        <v>1</v>
      </c>
      <c r="J90" s="34">
        <f>VLOOKUP($A90,'[2]Cuadro 4'!$B$6:$Q$141,9,FALSE)</f>
        <v>2</v>
      </c>
      <c r="K90" s="34">
        <f>VLOOKUP($A90,'[2]Cuadro 4'!$B$6:$Q$141,10,FALSE)</f>
        <v>0</v>
      </c>
      <c r="L90" s="34">
        <f>VLOOKUP($A90,'[2]Cuadro 4'!$B$6:$Q$141,11,FALSE)</f>
        <v>1</v>
      </c>
      <c r="M90" s="34">
        <f>VLOOKUP($A90,'[2]Cuadro 4'!$B$6:$Q$141,12,FALSE)</f>
        <v>0</v>
      </c>
      <c r="N90" s="34">
        <f>VLOOKUP($A90,'[2]Cuadro 4'!$B$6:$Q$141,13,FALSE)</f>
        <v>0</v>
      </c>
      <c r="O90" s="34">
        <f>VLOOKUP($A90,'[2]Cuadro 4'!$B$6:$Q$141,14,FALSE)</f>
        <v>0</v>
      </c>
      <c r="P90" s="34">
        <f>VLOOKUP($A90,'[2]Cuadro 4'!$B$6:$Q$141,15,FALSE)</f>
        <v>0</v>
      </c>
      <c r="Q90" s="34">
        <f>VLOOKUP($A90,'[2]Cuadro 4'!$B$6:$Q$141,16,FALSE)</f>
        <v>0</v>
      </c>
      <c r="R90" s="66"/>
    </row>
    <row r="91" spans="1:18" x14ac:dyDescent="0.35">
      <c r="A91" s="7" t="s">
        <v>402</v>
      </c>
      <c r="B91" s="33">
        <f t="shared" si="3"/>
        <v>3</v>
      </c>
      <c r="C91" s="35">
        <f>VLOOKUP($A91,'[2]Cuadro 4'!$B$6:$Q$141,2,FALSE)</f>
        <v>0</v>
      </c>
      <c r="D91" s="34">
        <f>VLOOKUP($A91,'[2]Cuadro 4'!$B$6:$Q$141,3,FALSE)</f>
        <v>0</v>
      </c>
      <c r="E91" s="34">
        <f>VLOOKUP($A91,'[2]Cuadro 4'!$B$6:$Q$141,4,FALSE)</f>
        <v>0</v>
      </c>
      <c r="F91" s="34">
        <f>VLOOKUP($A91,'[2]Cuadro 4'!$B$6:$Q$141,5,FALSE)</f>
        <v>0</v>
      </c>
      <c r="G91" s="34">
        <f>VLOOKUP($A91,'[2]Cuadro 4'!$B$6:$Q$141,6,FALSE)</f>
        <v>3</v>
      </c>
      <c r="H91" s="34">
        <f>VLOOKUP($A91,'[2]Cuadro 4'!$B$6:$Q$141,7,FALSE)</f>
        <v>0</v>
      </c>
      <c r="I91" s="34">
        <f>VLOOKUP($A91,'[2]Cuadro 4'!$B$6:$Q$141,8,FALSE)</f>
        <v>0</v>
      </c>
      <c r="J91" s="34">
        <f>VLOOKUP($A91,'[2]Cuadro 4'!$B$6:$Q$141,9,FALSE)</f>
        <v>0</v>
      </c>
      <c r="K91" s="34">
        <f>VLOOKUP($A91,'[2]Cuadro 4'!$B$6:$Q$141,10,FALSE)</f>
        <v>0</v>
      </c>
      <c r="L91" s="34">
        <f>VLOOKUP($A91,'[2]Cuadro 4'!$B$6:$Q$141,11,FALSE)</f>
        <v>0</v>
      </c>
      <c r="M91" s="34">
        <f>VLOOKUP($A91,'[2]Cuadro 4'!$B$6:$Q$141,12,FALSE)</f>
        <v>0</v>
      </c>
      <c r="N91" s="34">
        <f>VLOOKUP($A91,'[2]Cuadro 4'!$B$6:$Q$141,13,FALSE)</f>
        <v>0</v>
      </c>
      <c r="O91" s="34">
        <f>VLOOKUP($A91,'[2]Cuadro 4'!$B$6:$Q$141,14,FALSE)</f>
        <v>0</v>
      </c>
      <c r="P91" s="34">
        <f>VLOOKUP($A91,'[2]Cuadro 4'!$B$6:$Q$141,15,FALSE)</f>
        <v>0</v>
      </c>
      <c r="Q91" s="34">
        <f>VLOOKUP($A91,'[2]Cuadro 4'!$B$6:$Q$141,16,FALSE)</f>
        <v>0</v>
      </c>
      <c r="R91" s="66"/>
    </row>
    <row r="92" spans="1:18" x14ac:dyDescent="0.35">
      <c r="A92" s="7" t="s">
        <v>412</v>
      </c>
      <c r="B92" s="33">
        <f t="shared" si="3"/>
        <v>17</v>
      </c>
      <c r="C92" s="35">
        <f>VLOOKUP($A92,'[2]Cuadro 4'!$B$6:$Q$141,2,FALSE)</f>
        <v>0</v>
      </c>
      <c r="D92" s="34">
        <f>VLOOKUP($A92,'[2]Cuadro 4'!$B$6:$Q$141,3,FALSE)</f>
        <v>1</v>
      </c>
      <c r="E92" s="34">
        <f>VLOOKUP($A92,'[2]Cuadro 4'!$B$6:$Q$141,4,FALSE)</f>
        <v>0</v>
      </c>
      <c r="F92" s="34">
        <f>VLOOKUP($A92,'[2]Cuadro 4'!$B$6:$Q$141,5,FALSE)</f>
        <v>0</v>
      </c>
      <c r="G92" s="34">
        <f>VLOOKUP($A92,'[2]Cuadro 4'!$B$6:$Q$141,6,FALSE)</f>
        <v>15</v>
      </c>
      <c r="H92" s="34">
        <f>VLOOKUP($A92,'[2]Cuadro 4'!$B$6:$Q$141,7,FALSE)</f>
        <v>0</v>
      </c>
      <c r="I92" s="34">
        <f>VLOOKUP($A92,'[2]Cuadro 4'!$B$6:$Q$141,8,FALSE)</f>
        <v>0</v>
      </c>
      <c r="J92" s="34">
        <f>VLOOKUP($A92,'[2]Cuadro 4'!$B$6:$Q$141,9,FALSE)</f>
        <v>0</v>
      </c>
      <c r="K92" s="34">
        <f>VLOOKUP($A92,'[2]Cuadro 4'!$B$6:$Q$141,10,FALSE)</f>
        <v>0</v>
      </c>
      <c r="L92" s="34">
        <f>VLOOKUP($A92,'[2]Cuadro 4'!$B$6:$Q$141,11,FALSE)</f>
        <v>1</v>
      </c>
      <c r="M92" s="34">
        <f>VLOOKUP($A92,'[2]Cuadro 4'!$B$6:$Q$141,12,FALSE)</f>
        <v>0</v>
      </c>
      <c r="N92" s="34">
        <f>VLOOKUP($A92,'[2]Cuadro 4'!$B$6:$Q$141,13,FALSE)</f>
        <v>0</v>
      </c>
      <c r="O92" s="34">
        <f>VLOOKUP($A92,'[2]Cuadro 4'!$B$6:$Q$141,14,FALSE)</f>
        <v>0</v>
      </c>
      <c r="P92" s="34">
        <f>VLOOKUP($A92,'[2]Cuadro 4'!$B$6:$Q$141,15,FALSE)</f>
        <v>0</v>
      </c>
      <c r="Q92" s="34">
        <f>VLOOKUP($A92,'[2]Cuadro 4'!$B$6:$Q$141,16,FALSE)</f>
        <v>0</v>
      </c>
      <c r="R92" s="66"/>
    </row>
    <row r="93" spans="1:18" x14ac:dyDescent="0.35">
      <c r="A93" s="7" t="s">
        <v>131</v>
      </c>
      <c r="B93" s="33">
        <f t="shared" si="3"/>
        <v>1</v>
      </c>
      <c r="C93" s="35">
        <f>VLOOKUP($A93,'[2]Cuadro 4'!$B$6:$Q$141,2,FALSE)</f>
        <v>0</v>
      </c>
      <c r="D93" s="34">
        <f>VLOOKUP($A93,'[2]Cuadro 4'!$B$6:$Q$141,3,FALSE)</f>
        <v>0</v>
      </c>
      <c r="E93" s="34">
        <f>VLOOKUP($A93,'[2]Cuadro 4'!$B$6:$Q$141,4,FALSE)</f>
        <v>0</v>
      </c>
      <c r="F93" s="34">
        <f>VLOOKUP($A93,'[2]Cuadro 4'!$B$6:$Q$141,5,FALSE)</f>
        <v>0</v>
      </c>
      <c r="G93" s="34">
        <f>VLOOKUP($A93,'[2]Cuadro 4'!$B$6:$Q$141,6,FALSE)</f>
        <v>1</v>
      </c>
      <c r="H93" s="34">
        <f>VLOOKUP($A93,'[2]Cuadro 4'!$B$6:$Q$141,7,FALSE)</f>
        <v>0</v>
      </c>
      <c r="I93" s="34">
        <f>VLOOKUP($A93,'[2]Cuadro 4'!$B$6:$Q$141,8,FALSE)</f>
        <v>0</v>
      </c>
      <c r="J93" s="34">
        <f>VLOOKUP($A93,'[2]Cuadro 4'!$B$6:$Q$141,9,FALSE)</f>
        <v>0</v>
      </c>
      <c r="K93" s="34">
        <f>VLOOKUP($A93,'[2]Cuadro 4'!$B$6:$Q$141,10,FALSE)</f>
        <v>0</v>
      </c>
      <c r="L93" s="34">
        <f>VLOOKUP($A93,'[2]Cuadro 4'!$B$6:$Q$141,11,FALSE)</f>
        <v>0</v>
      </c>
      <c r="M93" s="34">
        <f>VLOOKUP($A93,'[2]Cuadro 4'!$B$6:$Q$141,12,FALSE)</f>
        <v>0</v>
      </c>
      <c r="N93" s="34">
        <f>VLOOKUP($A93,'[2]Cuadro 4'!$B$6:$Q$141,13,FALSE)</f>
        <v>0</v>
      </c>
      <c r="O93" s="34">
        <f>VLOOKUP($A93,'[2]Cuadro 4'!$B$6:$Q$141,14,FALSE)</f>
        <v>0</v>
      </c>
      <c r="P93" s="34">
        <f>VLOOKUP($A93,'[2]Cuadro 4'!$B$6:$Q$141,15,FALSE)</f>
        <v>0</v>
      </c>
      <c r="Q93" s="34">
        <f>VLOOKUP($A93,'[2]Cuadro 4'!$B$6:$Q$141,16,FALSE)</f>
        <v>0</v>
      </c>
      <c r="R93" s="66"/>
    </row>
    <row r="94" spans="1:18" x14ac:dyDescent="0.35">
      <c r="A94" s="7" t="s">
        <v>132</v>
      </c>
      <c r="B94" s="33">
        <f t="shared" si="3"/>
        <v>1</v>
      </c>
      <c r="C94" s="35">
        <f>VLOOKUP($A94,'[2]Cuadro 4'!$B$6:$Q$141,2,FALSE)</f>
        <v>0</v>
      </c>
      <c r="D94" s="34">
        <f>VLOOKUP($A94,'[2]Cuadro 4'!$B$6:$Q$141,3,FALSE)</f>
        <v>0</v>
      </c>
      <c r="E94" s="34">
        <f>VLOOKUP($A94,'[2]Cuadro 4'!$B$6:$Q$141,4,FALSE)</f>
        <v>0</v>
      </c>
      <c r="F94" s="34">
        <f>VLOOKUP($A94,'[2]Cuadro 4'!$B$6:$Q$141,5,FALSE)</f>
        <v>0</v>
      </c>
      <c r="G94" s="34">
        <f>VLOOKUP($A94,'[2]Cuadro 4'!$B$6:$Q$141,6,FALSE)</f>
        <v>1</v>
      </c>
      <c r="H94" s="34">
        <f>VLOOKUP($A94,'[2]Cuadro 4'!$B$6:$Q$141,7,FALSE)</f>
        <v>0</v>
      </c>
      <c r="I94" s="34">
        <f>VLOOKUP($A94,'[2]Cuadro 4'!$B$6:$Q$141,8,FALSE)</f>
        <v>0</v>
      </c>
      <c r="J94" s="34">
        <f>VLOOKUP($A94,'[2]Cuadro 4'!$B$6:$Q$141,9,FALSE)</f>
        <v>0</v>
      </c>
      <c r="K94" s="34">
        <f>VLOOKUP($A94,'[2]Cuadro 4'!$B$6:$Q$141,10,FALSE)</f>
        <v>0</v>
      </c>
      <c r="L94" s="34">
        <f>VLOOKUP($A94,'[2]Cuadro 4'!$B$6:$Q$141,11,FALSE)</f>
        <v>0</v>
      </c>
      <c r="M94" s="34">
        <f>VLOOKUP($A94,'[2]Cuadro 4'!$B$6:$Q$141,12,FALSE)</f>
        <v>0</v>
      </c>
      <c r="N94" s="34">
        <f>VLOOKUP($A94,'[2]Cuadro 4'!$B$6:$Q$141,13,FALSE)</f>
        <v>0</v>
      </c>
      <c r="O94" s="34">
        <f>VLOOKUP($A94,'[2]Cuadro 4'!$B$6:$Q$141,14,FALSE)</f>
        <v>0</v>
      </c>
      <c r="P94" s="34">
        <f>VLOOKUP($A94,'[2]Cuadro 4'!$B$6:$Q$141,15,FALSE)</f>
        <v>0</v>
      </c>
      <c r="Q94" s="34">
        <f>VLOOKUP($A94,'[2]Cuadro 4'!$B$6:$Q$141,16,FALSE)</f>
        <v>0</v>
      </c>
      <c r="R94" s="66"/>
    </row>
    <row r="95" spans="1:18" x14ac:dyDescent="0.35">
      <c r="A95" s="7" t="s">
        <v>403</v>
      </c>
      <c r="B95" s="33">
        <f t="shared" si="3"/>
        <v>3</v>
      </c>
      <c r="C95" s="35">
        <f>VLOOKUP($A95,'[2]Cuadro 4'!$B$6:$Q$141,2,FALSE)</f>
        <v>0</v>
      </c>
      <c r="D95" s="34">
        <f>VLOOKUP($A95,'[2]Cuadro 4'!$B$6:$Q$141,3,FALSE)</f>
        <v>0</v>
      </c>
      <c r="E95" s="34">
        <f>VLOOKUP($A95,'[2]Cuadro 4'!$B$6:$Q$141,4,FALSE)</f>
        <v>0</v>
      </c>
      <c r="F95" s="34">
        <f>VLOOKUP($A95,'[2]Cuadro 4'!$B$6:$Q$141,5,FALSE)</f>
        <v>1</v>
      </c>
      <c r="G95" s="34">
        <f>VLOOKUP($A95,'[2]Cuadro 4'!$B$6:$Q$141,6,FALSE)</f>
        <v>1</v>
      </c>
      <c r="H95" s="34">
        <f>VLOOKUP($A95,'[2]Cuadro 4'!$B$6:$Q$141,7,FALSE)</f>
        <v>0</v>
      </c>
      <c r="I95" s="34">
        <f>VLOOKUP($A95,'[2]Cuadro 4'!$B$6:$Q$141,8,FALSE)</f>
        <v>0</v>
      </c>
      <c r="J95" s="34">
        <f>VLOOKUP($A95,'[2]Cuadro 4'!$B$6:$Q$141,9,FALSE)</f>
        <v>0</v>
      </c>
      <c r="K95" s="34">
        <f>VLOOKUP($A95,'[2]Cuadro 4'!$B$6:$Q$141,10,FALSE)</f>
        <v>0</v>
      </c>
      <c r="L95" s="34">
        <f>VLOOKUP($A95,'[2]Cuadro 4'!$B$6:$Q$141,11,FALSE)</f>
        <v>0</v>
      </c>
      <c r="M95" s="34">
        <f>VLOOKUP($A95,'[2]Cuadro 4'!$B$6:$Q$141,12,FALSE)</f>
        <v>0</v>
      </c>
      <c r="N95" s="34">
        <f>VLOOKUP($A95,'[2]Cuadro 4'!$B$6:$Q$141,13,FALSE)</f>
        <v>0</v>
      </c>
      <c r="O95" s="34">
        <f>VLOOKUP($A95,'[2]Cuadro 4'!$B$6:$Q$141,14,FALSE)</f>
        <v>1</v>
      </c>
      <c r="P95" s="34">
        <f>VLOOKUP($A95,'[2]Cuadro 4'!$B$6:$Q$141,15,FALSE)</f>
        <v>0</v>
      </c>
      <c r="Q95" s="34">
        <f>VLOOKUP($A95,'[2]Cuadro 4'!$B$6:$Q$141,16,FALSE)</f>
        <v>0</v>
      </c>
      <c r="R95" s="66"/>
    </row>
    <row r="96" spans="1:18" x14ac:dyDescent="0.35">
      <c r="A96" s="7" t="s">
        <v>133</v>
      </c>
      <c r="B96" s="33">
        <f t="shared" si="3"/>
        <v>2</v>
      </c>
      <c r="C96" s="35">
        <f>VLOOKUP($A96,'[2]Cuadro 4'!$B$6:$Q$141,2,FALSE)</f>
        <v>0</v>
      </c>
      <c r="D96" s="34">
        <f>VLOOKUP($A96,'[2]Cuadro 4'!$B$6:$Q$141,3,FALSE)</f>
        <v>0</v>
      </c>
      <c r="E96" s="34">
        <f>VLOOKUP($A96,'[2]Cuadro 4'!$B$6:$Q$141,4,FALSE)</f>
        <v>0</v>
      </c>
      <c r="F96" s="34">
        <f>VLOOKUP($A96,'[2]Cuadro 4'!$B$6:$Q$141,5,FALSE)</f>
        <v>0</v>
      </c>
      <c r="G96" s="34">
        <f>VLOOKUP($A96,'[2]Cuadro 4'!$B$6:$Q$141,6,FALSE)</f>
        <v>2</v>
      </c>
      <c r="H96" s="34">
        <f>VLOOKUP($A96,'[2]Cuadro 4'!$B$6:$Q$141,7,FALSE)</f>
        <v>0</v>
      </c>
      <c r="I96" s="34">
        <f>VLOOKUP($A96,'[2]Cuadro 4'!$B$6:$Q$141,8,FALSE)</f>
        <v>0</v>
      </c>
      <c r="J96" s="34">
        <f>VLOOKUP($A96,'[2]Cuadro 4'!$B$6:$Q$141,9,FALSE)</f>
        <v>0</v>
      </c>
      <c r="K96" s="34">
        <f>VLOOKUP($A96,'[2]Cuadro 4'!$B$6:$Q$141,10,FALSE)</f>
        <v>0</v>
      </c>
      <c r="L96" s="34">
        <f>VLOOKUP($A96,'[2]Cuadro 4'!$B$6:$Q$141,11,FALSE)</f>
        <v>0</v>
      </c>
      <c r="M96" s="34">
        <f>VLOOKUP($A96,'[2]Cuadro 4'!$B$6:$Q$141,12,FALSE)</f>
        <v>0</v>
      </c>
      <c r="N96" s="34">
        <f>VLOOKUP($A96,'[2]Cuadro 4'!$B$6:$Q$141,13,FALSE)</f>
        <v>0</v>
      </c>
      <c r="O96" s="34">
        <f>VLOOKUP($A96,'[2]Cuadro 4'!$B$6:$Q$141,14,FALSE)</f>
        <v>0</v>
      </c>
      <c r="P96" s="34">
        <f>VLOOKUP($A96,'[2]Cuadro 4'!$B$6:$Q$141,15,FALSE)</f>
        <v>0</v>
      </c>
      <c r="Q96" s="34">
        <f>VLOOKUP($A96,'[2]Cuadro 4'!$B$6:$Q$141,16,FALSE)</f>
        <v>0</v>
      </c>
      <c r="R96" s="66"/>
    </row>
    <row r="97" spans="1:18" x14ac:dyDescent="0.35">
      <c r="A97" s="7" t="s">
        <v>404</v>
      </c>
      <c r="B97" s="33">
        <f t="shared" si="3"/>
        <v>3</v>
      </c>
      <c r="C97" s="35">
        <f>VLOOKUP($A97,'[2]Cuadro 4'!$B$6:$Q$141,2,FALSE)</f>
        <v>0</v>
      </c>
      <c r="D97" s="34">
        <f>VLOOKUP($A97,'[2]Cuadro 4'!$B$6:$Q$141,3,FALSE)</f>
        <v>0</v>
      </c>
      <c r="E97" s="34">
        <f>VLOOKUP($A97,'[2]Cuadro 4'!$B$6:$Q$141,4,FALSE)</f>
        <v>0</v>
      </c>
      <c r="F97" s="34">
        <f>VLOOKUP($A97,'[2]Cuadro 4'!$B$6:$Q$141,5,FALSE)</f>
        <v>0</v>
      </c>
      <c r="G97" s="34">
        <f>VLOOKUP($A97,'[2]Cuadro 4'!$B$6:$Q$141,6,FALSE)</f>
        <v>0</v>
      </c>
      <c r="H97" s="34">
        <f>VLOOKUP($A97,'[2]Cuadro 4'!$B$6:$Q$141,7,FALSE)</f>
        <v>0</v>
      </c>
      <c r="I97" s="34">
        <f>VLOOKUP($A97,'[2]Cuadro 4'!$B$6:$Q$141,8,FALSE)</f>
        <v>0</v>
      </c>
      <c r="J97" s="34">
        <f>VLOOKUP($A97,'[2]Cuadro 4'!$B$6:$Q$141,9,FALSE)</f>
        <v>0</v>
      </c>
      <c r="K97" s="34">
        <f>VLOOKUP($A97,'[2]Cuadro 4'!$B$6:$Q$141,10,FALSE)</f>
        <v>1</v>
      </c>
      <c r="L97" s="34">
        <f>VLOOKUP($A97,'[2]Cuadro 4'!$B$6:$Q$141,11,FALSE)</f>
        <v>0</v>
      </c>
      <c r="M97" s="34">
        <f>VLOOKUP($A97,'[2]Cuadro 4'!$B$6:$Q$141,12,FALSE)</f>
        <v>0</v>
      </c>
      <c r="N97" s="34">
        <f>VLOOKUP($A97,'[2]Cuadro 4'!$B$6:$Q$141,13,FALSE)</f>
        <v>0</v>
      </c>
      <c r="O97" s="34">
        <f>VLOOKUP($A97,'[2]Cuadro 4'!$B$6:$Q$141,14,FALSE)</f>
        <v>2</v>
      </c>
      <c r="P97" s="34">
        <f>VLOOKUP($A97,'[2]Cuadro 4'!$B$6:$Q$141,15,FALSE)</f>
        <v>0</v>
      </c>
      <c r="Q97" s="34">
        <f>VLOOKUP($A97,'[2]Cuadro 4'!$B$6:$Q$141,16,FALSE)</f>
        <v>0</v>
      </c>
      <c r="R97" s="66"/>
    </row>
    <row r="98" spans="1:18" x14ac:dyDescent="0.35">
      <c r="A98" s="7" t="s">
        <v>426</v>
      </c>
      <c r="B98" s="33">
        <f t="shared" si="3"/>
        <v>1</v>
      </c>
      <c r="C98" s="35">
        <f>VLOOKUP($A98,'[2]Cuadro 4'!$B$6:$Q$141,2,FALSE)</f>
        <v>0</v>
      </c>
      <c r="D98" s="34">
        <f>VLOOKUP($A98,'[2]Cuadro 4'!$B$6:$Q$141,3,FALSE)</f>
        <v>0</v>
      </c>
      <c r="E98" s="34">
        <f>VLOOKUP($A98,'[2]Cuadro 4'!$B$6:$Q$141,4,FALSE)</f>
        <v>0</v>
      </c>
      <c r="F98" s="34">
        <f>VLOOKUP($A98,'[2]Cuadro 4'!$B$6:$Q$141,5,FALSE)</f>
        <v>1</v>
      </c>
      <c r="G98" s="34">
        <f>VLOOKUP($A98,'[2]Cuadro 4'!$B$6:$Q$141,6,FALSE)</f>
        <v>0</v>
      </c>
      <c r="H98" s="34">
        <f>VLOOKUP($A98,'[2]Cuadro 4'!$B$6:$Q$141,7,FALSE)</f>
        <v>0</v>
      </c>
      <c r="I98" s="34">
        <f>VLOOKUP($A98,'[2]Cuadro 4'!$B$6:$Q$141,8,FALSE)</f>
        <v>0</v>
      </c>
      <c r="J98" s="34">
        <f>VLOOKUP($A98,'[2]Cuadro 4'!$B$6:$Q$141,9,FALSE)</f>
        <v>0</v>
      </c>
      <c r="K98" s="34">
        <f>VLOOKUP($A98,'[2]Cuadro 4'!$B$6:$Q$141,10,FALSE)</f>
        <v>0</v>
      </c>
      <c r="L98" s="34">
        <f>VLOOKUP($A98,'[2]Cuadro 4'!$B$6:$Q$141,11,FALSE)</f>
        <v>0</v>
      </c>
      <c r="M98" s="34">
        <f>VLOOKUP($A98,'[2]Cuadro 4'!$B$6:$Q$141,12,FALSE)</f>
        <v>0</v>
      </c>
      <c r="N98" s="34">
        <f>VLOOKUP($A98,'[2]Cuadro 4'!$B$6:$Q$141,13,FALSE)</f>
        <v>0</v>
      </c>
      <c r="O98" s="34">
        <f>VLOOKUP($A98,'[2]Cuadro 4'!$B$6:$Q$141,14,FALSE)</f>
        <v>0</v>
      </c>
      <c r="P98" s="34">
        <f>VLOOKUP($A98,'[2]Cuadro 4'!$B$6:$Q$141,15,FALSE)</f>
        <v>0</v>
      </c>
      <c r="Q98" s="34">
        <f>VLOOKUP($A98,'[2]Cuadro 4'!$B$6:$Q$141,16,FALSE)</f>
        <v>0</v>
      </c>
      <c r="R98" s="66"/>
    </row>
    <row r="99" spans="1:18" x14ac:dyDescent="0.35">
      <c r="A99" s="7" t="s">
        <v>136</v>
      </c>
      <c r="B99" s="33">
        <f t="shared" si="3"/>
        <v>26</v>
      </c>
      <c r="C99" s="35">
        <f>VLOOKUP($A99,'[2]Cuadro 4'!$B$6:$Q$141,2,FALSE)</f>
        <v>0</v>
      </c>
      <c r="D99" s="34">
        <f>VLOOKUP($A99,'[2]Cuadro 4'!$B$6:$Q$141,3,FALSE)</f>
        <v>0</v>
      </c>
      <c r="E99" s="34">
        <f>VLOOKUP($A99,'[2]Cuadro 4'!$B$6:$Q$141,4,FALSE)</f>
        <v>0</v>
      </c>
      <c r="F99" s="34">
        <f>VLOOKUP($A99,'[2]Cuadro 4'!$B$6:$Q$141,5,FALSE)</f>
        <v>0</v>
      </c>
      <c r="G99" s="34">
        <f>VLOOKUP($A99,'[2]Cuadro 4'!$B$6:$Q$141,6,FALSE)</f>
        <v>0</v>
      </c>
      <c r="H99" s="34">
        <f>VLOOKUP($A99,'[2]Cuadro 4'!$B$6:$Q$141,7,FALSE)</f>
        <v>0</v>
      </c>
      <c r="I99" s="34">
        <f>VLOOKUP($A99,'[2]Cuadro 4'!$B$6:$Q$141,8,FALSE)</f>
        <v>0</v>
      </c>
      <c r="J99" s="34">
        <f>VLOOKUP($A99,'[2]Cuadro 4'!$B$6:$Q$141,9,FALSE)</f>
        <v>0</v>
      </c>
      <c r="K99" s="34">
        <f>VLOOKUP($A99,'[2]Cuadro 4'!$B$6:$Q$141,10,FALSE)</f>
        <v>0</v>
      </c>
      <c r="L99" s="34">
        <f>VLOOKUP($A99,'[2]Cuadro 4'!$B$6:$Q$141,11,FALSE)</f>
        <v>0</v>
      </c>
      <c r="M99" s="34">
        <f>VLOOKUP($A99,'[2]Cuadro 4'!$B$6:$Q$141,12,FALSE)</f>
        <v>0</v>
      </c>
      <c r="N99" s="34">
        <f>VLOOKUP($A99,'[2]Cuadro 4'!$B$6:$Q$141,13,FALSE)</f>
        <v>25</v>
      </c>
      <c r="O99" s="34">
        <f>VLOOKUP($A99,'[2]Cuadro 4'!$B$6:$Q$141,14,FALSE)</f>
        <v>0</v>
      </c>
      <c r="P99" s="34">
        <f>VLOOKUP($A99,'[2]Cuadro 4'!$B$6:$Q$141,15,FALSE)</f>
        <v>0</v>
      </c>
      <c r="Q99" s="34">
        <f>VLOOKUP($A99,'[2]Cuadro 4'!$B$6:$Q$141,16,FALSE)</f>
        <v>1</v>
      </c>
      <c r="R99" s="66"/>
    </row>
    <row r="100" spans="1:18" x14ac:dyDescent="0.35">
      <c r="A100" s="7" t="s">
        <v>137</v>
      </c>
      <c r="B100" s="33">
        <f t="shared" si="3"/>
        <v>280</v>
      </c>
      <c r="C100" s="35">
        <f>VLOOKUP($A100,'[2]Cuadro 4'!$B$6:$Q$141,2,FALSE)</f>
        <v>0</v>
      </c>
      <c r="D100" s="34">
        <f>VLOOKUP($A100,'[2]Cuadro 4'!$B$6:$Q$141,3,FALSE)</f>
        <v>12</v>
      </c>
      <c r="E100" s="34">
        <f>VLOOKUP($A100,'[2]Cuadro 4'!$B$6:$Q$141,4,FALSE)</f>
        <v>0</v>
      </c>
      <c r="F100" s="34">
        <f>VLOOKUP($A100,'[2]Cuadro 4'!$B$6:$Q$141,5,FALSE)</f>
        <v>218</v>
      </c>
      <c r="G100" s="34">
        <f>VLOOKUP($A100,'[2]Cuadro 4'!$B$6:$Q$141,6,FALSE)</f>
        <v>8</v>
      </c>
      <c r="H100" s="34">
        <f>VLOOKUP($A100,'[2]Cuadro 4'!$B$6:$Q$141,7,FALSE)</f>
        <v>0</v>
      </c>
      <c r="I100" s="34">
        <f>VLOOKUP($A100,'[2]Cuadro 4'!$B$6:$Q$141,8,FALSE)</f>
        <v>0</v>
      </c>
      <c r="J100" s="34">
        <f>VLOOKUP($A100,'[2]Cuadro 4'!$B$6:$Q$141,9,FALSE)</f>
        <v>0</v>
      </c>
      <c r="K100" s="34">
        <f>VLOOKUP($A100,'[2]Cuadro 4'!$B$6:$Q$141,10,FALSE)</f>
        <v>0</v>
      </c>
      <c r="L100" s="34">
        <f>VLOOKUP($A100,'[2]Cuadro 4'!$B$6:$Q$141,11,FALSE)</f>
        <v>3</v>
      </c>
      <c r="M100" s="34">
        <f>VLOOKUP($A100,'[2]Cuadro 4'!$B$6:$Q$141,12,FALSE)</f>
        <v>7</v>
      </c>
      <c r="N100" s="34">
        <f>VLOOKUP($A100,'[2]Cuadro 4'!$B$6:$Q$141,13,FALSE)</f>
        <v>0</v>
      </c>
      <c r="O100" s="34">
        <f>VLOOKUP($A100,'[2]Cuadro 4'!$B$6:$Q$141,14,FALSE)</f>
        <v>30</v>
      </c>
      <c r="P100" s="34">
        <f>VLOOKUP($A100,'[2]Cuadro 4'!$B$6:$Q$141,15,FALSE)</f>
        <v>1</v>
      </c>
      <c r="Q100" s="34">
        <f>VLOOKUP($A100,'[2]Cuadro 4'!$B$6:$Q$141,16,FALSE)</f>
        <v>1</v>
      </c>
      <c r="R100" s="66"/>
    </row>
    <row r="101" spans="1:18" x14ac:dyDescent="0.35">
      <c r="A101" s="7" t="s">
        <v>138</v>
      </c>
      <c r="B101" s="33">
        <f t="shared" si="3"/>
        <v>5</v>
      </c>
      <c r="C101" s="35">
        <f>VLOOKUP($A101,'[2]Cuadro 4'!$B$6:$Q$141,2,FALSE)</f>
        <v>0</v>
      </c>
      <c r="D101" s="34">
        <f>VLOOKUP($A101,'[2]Cuadro 4'!$B$6:$Q$141,3,FALSE)</f>
        <v>2</v>
      </c>
      <c r="E101" s="34">
        <f>VLOOKUP($A101,'[2]Cuadro 4'!$B$6:$Q$141,4,FALSE)</f>
        <v>0</v>
      </c>
      <c r="F101" s="34">
        <f>VLOOKUP($A101,'[2]Cuadro 4'!$B$6:$Q$141,5,FALSE)</f>
        <v>2</v>
      </c>
      <c r="G101" s="34">
        <f>VLOOKUP($A101,'[2]Cuadro 4'!$B$6:$Q$141,6,FALSE)</f>
        <v>0</v>
      </c>
      <c r="H101" s="34">
        <f>VLOOKUP($A101,'[2]Cuadro 4'!$B$6:$Q$141,7,FALSE)</f>
        <v>0</v>
      </c>
      <c r="I101" s="34">
        <f>VLOOKUP($A101,'[2]Cuadro 4'!$B$6:$Q$141,8,FALSE)</f>
        <v>0</v>
      </c>
      <c r="J101" s="34">
        <f>VLOOKUP($A101,'[2]Cuadro 4'!$B$6:$Q$141,9,FALSE)</f>
        <v>0</v>
      </c>
      <c r="K101" s="34">
        <f>VLOOKUP($A101,'[2]Cuadro 4'!$B$6:$Q$141,10,FALSE)</f>
        <v>0</v>
      </c>
      <c r="L101" s="34">
        <f>VLOOKUP($A101,'[2]Cuadro 4'!$B$6:$Q$141,11,FALSE)</f>
        <v>0</v>
      </c>
      <c r="M101" s="34">
        <f>VLOOKUP($A101,'[2]Cuadro 4'!$B$6:$Q$141,12,FALSE)</f>
        <v>0</v>
      </c>
      <c r="N101" s="34">
        <f>VLOOKUP($A101,'[2]Cuadro 4'!$B$6:$Q$141,13,FALSE)</f>
        <v>0</v>
      </c>
      <c r="O101" s="34">
        <f>VLOOKUP($A101,'[2]Cuadro 4'!$B$6:$Q$141,14,FALSE)</f>
        <v>1</v>
      </c>
      <c r="P101" s="34">
        <f>VLOOKUP($A101,'[2]Cuadro 4'!$B$6:$Q$141,15,FALSE)</f>
        <v>0</v>
      </c>
      <c r="Q101" s="34">
        <f>VLOOKUP($A101,'[2]Cuadro 4'!$B$6:$Q$141,16,FALSE)</f>
        <v>0</v>
      </c>
      <c r="R101" s="66"/>
    </row>
    <row r="102" spans="1:18" x14ac:dyDescent="0.35">
      <c r="A102" s="7" t="s">
        <v>139</v>
      </c>
      <c r="B102" s="33">
        <f t="shared" si="3"/>
        <v>7</v>
      </c>
      <c r="C102" s="35">
        <f>VLOOKUP($A102,'[2]Cuadro 4'!$B$6:$Q$141,2,FALSE)</f>
        <v>0</v>
      </c>
      <c r="D102" s="34">
        <f>VLOOKUP($A102,'[2]Cuadro 4'!$B$6:$Q$141,3,FALSE)</f>
        <v>0</v>
      </c>
      <c r="E102" s="34">
        <f>VLOOKUP($A102,'[2]Cuadro 4'!$B$6:$Q$141,4,FALSE)</f>
        <v>0</v>
      </c>
      <c r="F102" s="34">
        <f>VLOOKUP($A102,'[2]Cuadro 4'!$B$6:$Q$141,5,FALSE)</f>
        <v>5</v>
      </c>
      <c r="G102" s="34">
        <f>VLOOKUP($A102,'[2]Cuadro 4'!$B$6:$Q$141,6,FALSE)</f>
        <v>0</v>
      </c>
      <c r="H102" s="34">
        <f>VLOOKUP($A102,'[2]Cuadro 4'!$B$6:$Q$141,7,FALSE)</f>
        <v>0</v>
      </c>
      <c r="I102" s="34">
        <f>VLOOKUP($A102,'[2]Cuadro 4'!$B$6:$Q$141,8,FALSE)</f>
        <v>0</v>
      </c>
      <c r="J102" s="34">
        <f>VLOOKUP($A102,'[2]Cuadro 4'!$B$6:$Q$141,9,FALSE)</f>
        <v>0</v>
      </c>
      <c r="K102" s="34">
        <f>VLOOKUP($A102,'[2]Cuadro 4'!$B$6:$Q$141,10,FALSE)</f>
        <v>0</v>
      </c>
      <c r="L102" s="34">
        <f>VLOOKUP($A102,'[2]Cuadro 4'!$B$6:$Q$141,11,FALSE)</f>
        <v>1</v>
      </c>
      <c r="M102" s="34">
        <f>VLOOKUP($A102,'[2]Cuadro 4'!$B$6:$Q$141,12,FALSE)</f>
        <v>0</v>
      </c>
      <c r="N102" s="34">
        <f>VLOOKUP($A102,'[2]Cuadro 4'!$B$6:$Q$141,13,FALSE)</f>
        <v>0</v>
      </c>
      <c r="O102" s="34">
        <f>VLOOKUP($A102,'[2]Cuadro 4'!$B$6:$Q$141,14,FALSE)</f>
        <v>1</v>
      </c>
      <c r="P102" s="34">
        <f>VLOOKUP($A102,'[2]Cuadro 4'!$B$6:$Q$141,15,FALSE)</f>
        <v>0</v>
      </c>
      <c r="Q102" s="34">
        <f>VLOOKUP($A102,'[2]Cuadro 4'!$B$6:$Q$141,16,FALSE)</f>
        <v>0</v>
      </c>
      <c r="R102" s="66"/>
    </row>
    <row r="103" spans="1:18" x14ac:dyDescent="0.35">
      <c r="A103" s="43" t="s">
        <v>140</v>
      </c>
      <c r="B103" s="33">
        <f t="shared" si="3"/>
        <v>158</v>
      </c>
      <c r="C103" s="35">
        <f>VLOOKUP($A103,'[2]Cuadro 4'!$B$6:$Q$141,2,FALSE)</f>
        <v>0</v>
      </c>
      <c r="D103" s="34">
        <f>VLOOKUP($A103,'[2]Cuadro 4'!$B$6:$Q$141,3,FALSE)</f>
        <v>0</v>
      </c>
      <c r="E103" s="34">
        <f>VLOOKUP($A103,'[2]Cuadro 4'!$B$6:$Q$141,4,FALSE)</f>
        <v>0</v>
      </c>
      <c r="F103" s="34">
        <f>VLOOKUP($A103,'[2]Cuadro 4'!$B$6:$Q$141,5,FALSE)</f>
        <v>149</v>
      </c>
      <c r="G103" s="34">
        <f>VLOOKUP($A103,'[2]Cuadro 4'!$B$6:$Q$141,6,FALSE)</f>
        <v>4</v>
      </c>
      <c r="H103" s="34">
        <f>VLOOKUP($A103,'[2]Cuadro 4'!$B$6:$Q$141,7,FALSE)</f>
        <v>0</v>
      </c>
      <c r="I103" s="34">
        <f>VLOOKUP($A103,'[2]Cuadro 4'!$B$6:$Q$141,8,FALSE)</f>
        <v>0</v>
      </c>
      <c r="J103" s="34">
        <f>VLOOKUP($A103,'[2]Cuadro 4'!$B$6:$Q$141,9,FALSE)</f>
        <v>0</v>
      </c>
      <c r="K103" s="34">
        <f>VLOOKUP($A103,'[2]Cuadro 4'!$B$6:$Q$141,10,FALSE)</f>
        <v>0</v>
      </c>
      <c r="L103" s="34">
        <f>VLOOKUP($A103,'[2]Cuadro 4'!$B$6:$Q$141,11,FALSE)</f>
        <v>1</v>
      </c>
      <c r="M103" s="34">
        <f>VLOOKUP($A103,'[2]Cuadro 4'!$B$6:$Q$141,12,FALSE)</f>
        <v>2</v>
      </c>
      <c r="N103" s="34">
        <f>VLOOKUP($A103,'[2]Cuadro 4'!$B$6:$Q$141,13,FALSE)</f>
        <v>0</v>
      </c>
      <c r="O103" s="34">
        <f>VLOOKUP($A103,'[2]Cuadro 4'!$B$6:$Q$141,14,FALSE)</f>
        <v>1</v>
      </c>
      <c r="P103" s="34">
        <f>VLOOKUP($A103,'[2]Cuadro 4'!$B$6:$Q$141,15,FALSE)</f>
        <v>0</v>
      </c>
      <c r="Q103" s="34">
        <f>VLOOKUP($A103,'[2]Cuadro 4'!$B$6:$Q$141,16,FALSE)</f>
        <v>1</v>
      </c>
      <c r="R103" s="66"/>
    </row>
    <row r="104" spans="1:18" x14ac:dyDescent="0.35">
      <c r="A104" s="7" t="s">
        <v>141</v>
      </c>
      <c r="B104" s="33">
        <f t="shared" si="3"/>
        <v>4</v>
      </c>
      <c r="C104" s="35">
        <f>VLOOKUP($A104,'[2]Cuadro 4'!$B$6:$Q$141,2,FALSE)</f>
        <v>0</v>
      </c>
      <c r="D104" s="34">
        <f>VLOOKUP($A104,'[2]Cuadro 4'!$B$6:$Q$141,3,FALSE)</f>
        <v>0</v>
      </c>
      <c r="E104" s="34">
        <f>VLOOKUP($A104,'[2]Cuadro 4'!$B$6:$Q$141,4,FALSE)</f>
        <v>0</v>
      </c>
      <c r="F104" s="34">
        <f>VLOOKUP($A104,'[2]Cuadro 4'!$B$6:$Q$141,5,FALSE)</f>
        <v>0</v>
      </c>
      <c r="G104" s="34">
        <f>VLOOKUP($A104,'[2]Cuadro 4'!$B$6:$Q$141,6,FALSE)</f>
        <v>0</v>
      </c>
      <c r="H104" s="34">
        <f>VLOOKUP($A104,'[2]Cuadro 4'!$B$6:$Q$141,7,FALSE)</f>
        <v>0</v>
      </c>
      <c r="I104" s="34">
        <f>VLOOKUP($A104,'[2]Cuadro 4'!$B$6:$Q$141,8,FALSE)</f>
        <v>0</v>
      </c>
      <c r="J104" s="34">
        <f>VLOOKUP($A104,'[2]Cuadro 4'!$B$6:$Q$141,9,FALSE)</f>
        <v>0</v>
      </c>
      <c r="K104" s="34">
        <f>VLOOKUP($A104,'[2]Cuadro 4'!$B$6:$Q$141,10,FALSE)</f>
        <v>4</v>
      </c>
      <c r="L104" s="34">
        <f>VLOOKUP($A104,'[2]Cuadro 4'!$B$6:$Q$141,11,FALSE)</f>
        <v>0</v>
      </c>
      <c r="M104" s="34">
        <f>VLOOKUP($A104,'[2]Cuadro 4'!$B$6:$Q$141,12,FALSE)</f>
        <v>0</v>
      </c>
      <c r="N104" s="34">
        <f>VLOOKUP($A104,'[2]Cuadro 4'!$B$6:$Q$141,13,FALSE)</f>
        <v>0</v>
      </c>
      <c r="O104" s="34">
        <f>VLOOKUP($A104,'[2]Cuadro 4'!$B$6:$Q$141,14,FALSE)</f>
        <v>0</v>
      </c>
      <c r="P104" s="34">
        <f>VLOOKUP($A104,'[2]Cuadro 4'!$B$6:$Q$141,15,FALSE)</f>
        <v>0</v>
      </c>
      <c r="Q104" s="34">
        <f>VLOOKUP($A104,'[2]Cuadro 4'!$B$6:$Q$141,16,FALSE)</f>
        <v>0</v>
      </c>
      <c r="R104" s="66"/>
    </row>
    <row r="105" spans="1:18" x14ac:dyDescent="0.35">
      <c r="A105" s="7" t="s">
        <v>451</v>
      </c>
      <c r="B105" s="33">
        <f t="shared" si="3"/>
        <v>7</v>
      </c>
      <c r="C105" s="35">
        <f>VLOOKUP($A105,'[2]Cuadro 4'!$B$6:$Q$141,2,FALSE)</f>
        <v>0</v>
      </c>
      <c r="D105" s="34">
        <f>VLOOKUP($A105,'[2]Cuadro 4'!$B$6:$Q$141,3,FALSE)</f>
        <v>0</v>
      </c>
      <c r="E105" s="34">
        <f>VLOOKUP($A105,'[2]Cuadro 4'!$B$6:$Q$141,4,FALSE)</f>
        <v>0</v>
      </c>
      <c r="F105" s="34">
        <f>VLOOKUP($A105,'[2]Cuadro 4'!$B$6:$Q$141,5,FALSE)</f>
        <v>6</v>
      </c>
      <c r="G105" s="34">
        <f>VLOOKUP($A105,'[2]Cuadro 4'!$B$6:$Q$141,6,FALSE)</f>
        <v>0</v>
      </c>
      <c r="H105" s="34">
        <f>VLOOKUP($A105,'[2]Cuadro 4'!$B$6:$Q$141,7,FALSE)</f>
        <v>0</v>
      </c>
      <c r="I105" s="34">
        <f>VLOOKUP($A105,'[2]Cuadro 4'!$B$6:$Q$141,8,FALSE)</f>
        <v>0</v>
      </c>
      <c r="J105" s="34">
        <f>VLOOKUP($A105,'[2]Cuadro 4'!$B$6:$Q$141,9,FALSE)</f>
        <v>0</v>
      </c>
      <c r="K105" s="34">
        <f>VLOOKUP($A105,'[2]Cuadro 4'!$B$6:$Q$141,10,FALSE)</f>
        <v>0</v>
      </c>
      <c r="L105" s="34">
        <f>VLOOKUP($A105,'[2]Cuadro 4'!$B$6:$Q$141,11,FALSE)</f>
        <v>0</v>
      </c>
      <c r="M105" s="34">
        <f>VLOOKUP($A105,'[2]Cuadro 4'!$B$6:$Q$141,12,FALSE)</f>
        <v>1</v>
      </c>
      <c r="N105" s="34">
        <f>VLOOKUP($A105,'[2]Cuadro 4'!$B$6:$Q$141,13,FALSE)</f>
        <v>0</v>
      </c>
      <c r="O105" s="34">
        <f>VLOOKUP($A105,'[2]Cuadro 4'!$B$6:$Q$141,14,FALSE)</f>
        <v>0</v>
      </c>
      <c r="P105" s="34">
        <f>VLOOKUP($A105,'[2]Cuadro 4'!$B$6:$Q$141,15,FALSE)</f>
        <v>0</v>
      </c>
      <c r="Q105" s="34">
        <f>VLOOKUP($A105,'[2]Cuadro 4'!$B$6:$Q$141,16,FALSE)</f>
        <v>0</v>
      </c>
      <c r="R105" s="66"/>
    </row>
    <row r="106" spans="1:18" x14ac:dyDescent="0.35">
      <c r="A106" s="7" t="s">
        <v>452</v>
      </c>
      <c r="B106" s="33">
        <f t="shared" si="3"/>
        <v>3</v>
      </c>
      <c r="C106" s="35">
        <f>VLOOKUP($A106,'[2]Cuadro 4'!$B$6:$Q$141,2,FALSE)</f>
        <v>0</v>
      </c>
      <c r="D106" s="34">
        <f>VLOOKUP($A106,'[2]Cuadro 4'!$B$6:$Q$141,3,FALSE)</f>
        <v>0</v>
      </c>
      <c r="E106" s="34">
        <f>VLOOKUP($A106,'[2]Cuadro 4'!$B$6:$Q$141,4,FALSE)</f>
        <v>0</v>
      </c>
      <c r="F106" s="34">
        <f>VLOOKUP($A106,'[2]Cuadro 4'!$B$6:$Q$141,5,FALSE)</f>
        <v>0</v>
      </c>
      <c r="G106" s="34">
        <f>VLOOKUP($A106,'[2]Cuadro 4'!$B$6:$Q$141,6,FALSE)</f>
        <v>3</v>
      </c>
      <c r="H106" s="34">
        <f>VLOOKUP($A106,'[2]Cuadro 4'!$B$6:$Q$141,7,FALSE)</f>
        <v>0</v>
      </c>
      <c r="I106" s="34">
        <f>VLOOKUP($A106,'[2]Cuadro 4'!$B$6:$Q$141,8,FALSE)</f>
        <v>0</v>
      </c>
      <c r="J106" s="34">
        <f>VLOOKUP($A106,'[2]Cuadro 4'!$B$6:$Q$141,9,FALSE)</f>
        <v>0</v>
      </c>
      <c r="K106" s="34">
        <f>VLOOKUP($A106,'[2]Cuadro 4'!$B$6:$Q$141,10,FALSE)</f>
        <v>0</v>
      </c>
      <c r="L106" s="34">
        <f>VLOOKUP($A106,'[2]Cuadro 4'!$B$6:$Q$141,11,FALSE)</f>
        <v>0</v>
      </c>
      <c r="M106" s="34">
        <f>VLOOKUP($A106,'[2]Cuadro 4'!$B$6:$Q$141,12,FALSE)</f>
        <v>0</v>
      </c>
      <c r="N106" s="34">
        <f>VLOOKUP($A106,'[2]Cuadro 4'!$B$6:$Q$141,13,FALSE)</f>
        <v>0</v>
      </c>
      <c r="O106" s="34">
        <f>VLOOKUP($A106,'[2]Cuadro 4'!$B$6:$Q$141,14,FALSE)</f>
        <v>0</v>
      </c>
      <c r="P106" s="34">
        <f>VLOOKUP($A106,'[2]Cuadro 4'!$B$6:$Q$141,15,FALSE)</f>
        <v>0</v>
      </c>
      <c r="Q106" s="34">
        <f>VLOOKUP($A106,'[2]Cuadro 4'!$B$6:$Q$141,16,FALSE)</f>
        <v>0</v>
      </c>
      <c r="R106" s="66"/>
    </row>
    <row r="107" spans="1:18" x14ac:dyDescent="0.35">
      <c r="A107" s="7" t="s">
        <v>142</v>
      </c>
      <c r="B107" s="33">
        <f t="shared" si="3"/>
        <v>1</v>
      </c>
      <c r="C107" s="35">
        <f>VLOOKUP($A107,'[2]Cuadro 4'!$B$6:$Q$141,2,FALSE)</f>
        <v>1</v>
      </c>
      <c r="D107" s="34">
        <f>VLOOKUP($A107,'[2]Cuadro 4'!$B$6:$Q$141,3,FALSE)</f>
        <v>0</v>
      </c>
      <c r="E107" s="34">
        <f>VLOOKUP($A107,'[2]Cuadro 4'!$B$6:$Q$141,4,FALSE)</f>
        <v>0</v>
      </c>
      <c r="F107" s="34">
        <f>VLOOKUP($A107,'[2]Cuadro 4'!$B$6:$Q$141,5,FALSE)</f>
        <v>0</v>
      </c>
      <c r="G107" s="34">
        <f>VLOOKUP($A107,'[2]Cuadro 4'!$B$6:$Q$141,6,FALSE)</f>
        <v>0</v>
      </c>
      <c r="H107" s="34">
        <f>VLOOKUP($A107,'[2]Cuadro 4'!$B$6:$Q$141,7,FALSE)</f>
        <v>0</v>
      </c>
      <c r="I107" s="34">
        <f>VLOOKUP($A107,'[2]Cuadro 4'!$B$6:$Q$141,8,FALSE)</f>
        <v>0</v>
      </c>
      <c r="J107" s="34">
        <f>VLOOKUP($A107,'[2]Cuadro 4'!$B$6:$Q$141,9,FALSE)</f>
        <v>0</v>
      </c>
      <c r="K107" s="34">
        <f>VLOOKUP($A107,'[2]Cuadro 4'!$B$6:$Q$141,10,FALSE)</f>
        <v>0</v>
      </c>
      <c r="L107" s="34">
        <f>VLOOKUP($A107,'[2]Cuadro 4'!$B$6:$Q$141,11,FALSE)</f>
        <v>0</v>
      </c>
      <c r="M107" s="34">
        <f>VLOOKUP($A107,'[2]Cuadro 4'!$B$6:$Q$141,12,FALSE)</f>
        <v>0</v>
      </c>
      <c r="N107" s="34">
        <f>VLOOKUP($A107,'[2]Cuadro 4'!$B$6:$Q$141,13,FALSE)</f>
        <v>0</v>
      </c>
      <c r="O107" s="34">
        <f>VLOOKUP($A107,'[2]Cuadro 4'!$B$6:$Q$141,14,FALSE)</f>
        <v>0</v>
      </c>
      <c r="P107" s="34">
        <f>VLOOKUP($A107,'[2]Cuadro 4'!$B$6:$Q$141,15,FALSE)</f>
        <v>0</v>
      </c>
      <c r="Q107" s="34">
        <f>VLOOKUP($A107,'[2]Cuadro 4'!$B$6:$Q$141,16,FALSE)</f>
        <v>0</v>
      </c>
      <c r="R107" s="66"/>
    </row>
    <row r="108" spans="1:18" x14ac:dyDescent="0.35">
      <c r="A108" s="7" t="s">
        <v>453</v>
      </c>
      <c r="B108" s="33">
        <f t="shared" si="3"/>
        <v>4</v>
      </c>
      <c r="C108" s="35">
        <f>VLOOKUP($A108,'[2]Cuadro 4'!$B$6:$Q$141,2,FALSE)</f>
        <v>0</v>
      </c>
      <c r="D108" s="34">
        <f>VLOOKUP($A108,'[2]Cuadro 4'!$B$6:$Q$141,3,FALSE)</f>
        <v>0</v>
      </c>
      <c r="E108" s="34">
        <f>VLOOKUP($A108,'[2]Cuadro 4'!$B$6:$Q$141,4,FALSE)</f>
        <v>0</v>
      </c>
      <c r="F108" s="34">
        <f>VLOOKUP($A108,'[2]Cuadro 4'!$B$6:$Q$141,5,FALSE)</f>
        <v>1</v>
      </c>
      <c r="G108" s="34">
        <f>VLOOKUP($A108,'[2]Cuadro 4'!$B$6:$Q$141,6,FALSE)</f>
        <v>0</v>
      </c>
      <c r="H108" s="34">
        <f>VLOOKUP($A108,'[2]Cuadro 4'!$B$6:$Q$141,7,FALSE)</f>
        <v>0</v>
      </c>
      <c r="I108" s="34">
        <f>VLOOKUP($A108,'[2]Cuadro 4'!$B$6:$Q$141,8,FALSE)</f>
        <v>0</v>
      </c>
      <c r="J108" s="34">
        <f>VLOOKUP($A108,'[2]Cuadro 4'!$B$6:$Q$141,9,FALSE)</f>
        <v>0</v>
      </c>
      <c r="K108" s="34">
        <f>VLOOKUP($A108,'[2]Cuadro 4'!$B$6:$Q$141,10,FALSE)</f>
        <v>3</v>
      </c>
      <c r="L108" s="34">
        <f>VLOOKUP($A108,'[2]Cuadro 4'!$B$6:$Q$141,11,FALSE)</f>
        <v>0</v>
      </c>
      <c r="M108" s="34">
        <f>VLOOKUP($A108,'[2]Cuadro 4'!$B$6:$Q$141,12,FALSE)</f>
        <v>0</v>
      </c>
      <c r="N108" s="34">
        <f>VLOOKUP($A108,'[2]Cuadro 4'!$B$6:$Q$141,13,FALSE)</f>
        <v>0</v>
      </c>
      <c r="O108" s="34">
        <f>VLOOKUP($A108,'[2]Cuadro 4'!$B$6:$Q$141,14,FALSE)</f>
        <v>0</v>
      </c>
      <c r="P108" s="34">
        <f>VLOOKUP($A108,'[2]Cuadro 4'!$B$6:$Q$141,15,FALSE)</f>
        <v>0</v>
      </c>
      <c r="Q108" s="34">
        <f>VLOOKUP($A108,'[2]Cuadro 4'!$B$6:$Q$141,16,FALSE)</f>
        <v>0</v>
      </c>
      <c r="R108" s="66"/>
    </row>
    <row r="109" spans="1:18" x14ac:dyDescent="0.35">
      <c r="A109" s="7" t="s">
        <v>454</v>
      </c>
      <c r="B109" s="33">
        <f t="shared" si="3"/>
        <v>6</v>
      </c>
      <c r="C109" s="35">
        <f>VLOOKUP($A109,'[2]Cuadro 4'!$B$6:$Q$141,2,FALSE)</f>
        <v>0</v>
      </c>
      <c r="D109" s="34">
        <f>VLOOKUP($A109,'[2]Cuadro 4'!$B$6:$Q$141,3,FALSE)</f>
        <v>0</v>
      </c>
      <c r="E109" s="34">
        <f>VLOOKUP($A109,'[2]Cuadro 4'!$B$6:$Q$141,4,FALSE)</f>
        <v>0</v>
      </c>
      <c r="F109" s="34">
        <f>VLOOKUP($A109,'[2]Cuadro 4'!$B$6:$Q$141,5,FALSE)</f>
        <v>0</v>
      </c>
      <c r="G109" s="34">
        <f>VLOOKUP($A109,'[2]Cuadro 4'!$B$6:$Q$141,6,FALSE)</f>
        <v>6</v>
      </c>
      <c r="H109" s="34">
        <f>VLOOKUP($A109,'[2]Cuadro 4'!$B$6:$Q$141,7,FALSE)</f>
        <v>0</v>
      </c>
      <c r="I109" s="34">
        <f>VLOOKUP($A109,'[2]Cuadro 4'!$B$6:$Q$141,8,FALSE)</f>
        <v>0</v>
      </c>
      <c r="J109" s="34">
        <f>VLOOKUP($A109,'[2]Cuadro 4'!$B$6:$Q$141,9,FALSE)</f>
        <v>0</v>
      </c>
      <c r="K109" s="34">
        <f>VLOOKUP($A109,'[2]Cuadro 4'!$B$6:$Q$141,10,FALSE)</f>
        <v>0</v>
      </c>
      <c r="L109" s="34">
        <f>VLOOKUP($A109,'[2]Cuadro 4'!$B$6:$Q$141,11,FALSE)</f>
        <v>0</v>
      </c>
      <c r="M109" s="34">
        <f>VLOOKUP($A109,'[2]Cuadro 4'!$B$6:$Q$141,12,FALSE)</f>
        <v>0</v>
      </c>
      <c r="N109" s="34">
        <f>VLOOKUP($A109,'[2]Cuadro 4'!$B$6:$Q$141,13,FALSE)</f>
        <v>0</v>
      </c>
      <c r="O109" s="34">
        <f>VLOOKUP($A109,'[2]Cuadro 4'!$B$6:$Q$141,14,FALSE)</f>
        <v>0</v>
      </c>
      <c r="P109" s="34">
        <f>VLOOKUP($A109,'[2]Cuadro 4'!$B$6:$Q$141,15,FALSE)</f>
        <v>0</v>
      </c>
      <c r="Q109" s="34">
        <f>VLOOKUP($A109,'[2]Cuadro 4'!$B$6:$Q$141,16,FALSE)</f>
        <v>0</v>
      </c>
      <c r="R109" s="66"/>
    </row>
    <row r="110" spans="1:18" x14ac:dyDescent="0.35">
      <c r="A110" s="7" t="s">
        <v>143</v>
      </c>
      <c r="B110" s="33">
        <f t="shared" si="3"/>
        <v>3</v>
      </c>
      <c r="C110" s="35">
        <f>VLOOKUP($A110,'[2]Cuadro 4'!$B$6:$Q$141,2,FALSE)</f>
        <v>3</v>
      </c>
      <c r="D110" s="34">
        <f>VLOOKUP($A110,'[2]Cuadro 4'!$B$6:$Q$141,3,FALSE)</f>
        <v>0</v>
      </c>
      <c r="E110" s="34">
        <f>VLOOKUP($A110,'[2]Cuadro 4'!$B$6:$Q$141,4,FALSE)</f>
        <v>0</v>
      </c>
      <c r="F110" s="34">
        <f>VLOOKUP($A110,'[2]Cuadro 4'!$B$6:$Q$141,5,FALSE)</f>
        <v>0</v>
      </c>
      <c r="G110" s="34">
        <f>VLOOKUP($A110,'[2]Cuadro 4'!$B$6:$Q$141,6,FALSE)</f>
        <v>0</v>
      </c>
      <c r="H110" s="34">
        <f>VLOOKUP($A110,'[2]Cuadro 4'!$B$6:$Q$141,7,FALSE)</f>
        <v>0</v>
      </c>
      <c r="I110" s="34">
        <f>VLOOKUP($A110,'[2]Cuadro 4'!$B$6:$Q$141,8,FALSE)</f>
        <v>0</v>
      </c>
      <c r="J110" s="34">
        <f>VLOOKUP($A110,'[2]Cuadro 4'!$B$6:$Q$141,9,FALSE)</f>
        <v>0</v>
      </c>
      <c r="K110" s="34">
        <f>VLOOKUP($A110,'[2]Cuadro 4'!$B$6:$Q$141,10,FALSE)</f>
        <v>0</v>
      </c>
      <c r="L110" s="34">
        <f>VLOOKUP($A110,'[2]Cuadro 4'!$B$6:$Q$141,11,FALSE)</f>
        <v>0</v>
      </c>
      <c r="M110" s="34">
        <f>VLOOKUP($A110,'[2]Cuadro 4'!$B$6:$Q$141,12,FALSE)</f>
        <v>0</v>
      </c>
      <c r="N110" s="34">
        <f>VLOOKUP($A110,'[2]Cuadro 4'!$B$6:$Q$141,13,FALSE)</f>
        <v>0</v>
      </c>
      <c r="O110" s="34">
        <f>VLOOKUP($A110,'[2]Cuadro 4'!$B$6:$Q$141,14,FALSE)</f>
        <v>0</v>
      </c>
      <c r="P110" s="34">
        <f>VLOOKUP($A110,'[2]Cuadro 4'!$B$6:$Q$141,15,FALSE)</f>
        <v>0</v>
      </c>
      <c r="Q110" s="34">
        <f>VLOOKUP($A110,'[2]Cuadro 4'!$B$6:$Q$141,16,FALSE)</f>
        <v>0</v>
      </c>
      <c r="R110" s="66"/>
    </row>
    <row r="111" spans="1:18" x14ac:dyDescent="0.35">
      <c r="A111" s="7" t="s">
        <v>145</v>
      </c>
      <c r="B111" s="33">
        <f t="shared" si="3"/>
        <v>14</v>
      </c>
      <c r="C111" s="35">
        <f>VLOOKUP($A111,'[2]Cuadro 4'!$B$6:$Q$141,2,FALSE)</f>
        <v>6</v>
      </c>
      <c r="D111" s="34">
        <f>VLOOKUP($A111,'[2]Cuadro 4'!$B$6:$Q$141,3,FALSE)</f>
        <v>0</v>
      </c>
      <c r="E111" s="34">
        <f>VLOOKUP($A111,'[2]Cuadro 4'!$B$6:$Q$141,4,FALSE)</f>
        <v>0</v>
      </c>
      <c r="F111" s="34">
        <f>VLOOKUP($A111,'[2]Cuadro 4'!$B$6:$Q$141,5,FALSE)</f>
        <v>1</v>
      </c>
      <c r="G111" s="34">
        <f>VLOOKUP($A111,'[2]Cuadro 4'!$B$6:$Q$141,6,FALSE)</f>
        <v>0</v>
      </c>
      <c r="H111" s="34">
        <f>VLOOKUP($A111,'[2]Cuadro 4'!$B$6:$Q$141,7,FALSE)</f>
        <v>1</v>
      </c>
      <c r="I111" s="34">
        <f>VLOOKUP($A111,'[2]Cuadro 4'!$B$6:$Q$141,8,FALSE)</f>
        <v>0</v>
      </c>
      <c r="J111" s="34">
        <f>VLOOKUP($A111,'[2]Cuadro 4'!$B$6:$Q$141,9,FALSE)</f>
        <v>0</v>
      </c>
      <c r="K111" s="34">
        <f>VLOOKUP($A111,'[2]Cuadro 4'!$B$6:$Q$141,10,FALSE)</f>
        <v>1</v>
      </c>
      <c r="L111" s="34">
        <f>VLOOKUP($A111,'[2]Cuadro 4'!$B$6:$Q$141,11,FALSE)</f>
        <v>0</v>
      </c>
      <c r="M111" s="34">
        <f>VLOOKUP($A111,'[2]Cuadro 4'!$B$6:$Q$141,12,FALSE)</f>
        <v>0</v>
      </c>
      <c r="N111" s="34">
        <f>VLOOKUP($A111,'[2]Cuadro 4'!$B$6:$Q$141,13,FALSE)</f>
        <v>0</v>
      </c>
      <c r="O111" s="34">
        <f>VLOOKUP($A111,'[2]Cuadro 4'!$B$6:$Q$141,14,FALSE)</f>
        <v>1</v>
      </c>
      <c r="P111" s="34">
        <f>VLOOKUP($A111,'[2]Cuadro 4'!$B$6:$Q$141,15,FALSE)</f>
        <v>0</v>
      </c>
      <c r="Q111" s="34">
        <f>VLOOKUP($A111,'[2]Cuadro 4'!$B$6:$Q$141,16,FALSE)</f>
        <v>4</v>
      </c>
      <c r="R111" s="66"/>
    </row>
    <row r="112" spans="1:18" x14ac:dyDescent="0.35">
      <c r="A112" s="7" t="s">
        <v>455</v>
      </c>
      <c r="B112" s="33">
        <f t="shared" si="3"/>
        <v>5</v>
      </c>
      <c r="C112" s="35">
        <f>VLOOKUP($A112,'[2]Cuadro 4'!$B$6:$Q$141,2,FALSE)</f>
        <v>0</v>
      </c>
      <c r="D112" s="34">
        <f>VLOOKUP($A112,'[2]Cuadro 4'!$B$6:$Q$141,3,FALSE)</f>
        <v>0</v>
      </c>
      <c r="E112" s="34">
        <f>VLOOKUP($A112,'[2]Cuadro 4'!$B$6:$Q$141,4,FALSE)</f>
        <v>0</v>
      </c>
      <c r="F112" s="34">
        <f>VLOOKUP($A112,'[2]Cuadro 4'!$B$6:$Q$141,5,FALSE)</f>
        <v>5</v>
      </c>
      <c r="G112" s="34">
        <f>VLOOKUP($A112,'[2]Cuadro 4'!$B$6:$Q$141,6,FALSE)</f>
        <v>0</v>
      </c>
      <c r="H112" s="34">
        <f>VLOOKUP($A112,'[2]Cuadro 4'!$B$6:$Q$141,7,FALSE)</f>
        <v>0</v>
      </c>
      <c r="I112" s="34">
        <f>VLOOKUP($A112,'[2]Cuadro 4'!$B$6:$Q$141,8,FALSE)</f>
        <v>0</v>
      </c>
      <c r="J112" s="34">
        <f>VLOOKUP($A112,'[2]Cuadro 4'!$B$6:$Q$141,9,FALSE)</f>
        <v>0</v>
      </c>
      <c r="K112" s="34">
        <f>VLOOKUP($A112,'[2]Cuadro 4'!$B$6:$Q$141,10,FALSE)</f>
        <v>0</v>
      </c>
      <c r="L112" s="34">
        <f>VLOOKUP($A112,'[2]Cuadro 4'!$B$6:$Q$141,11,FALSE)</f>
        <v>0</v>
      </c>
      <c r="M112" s="34">
        <f>VLOOKUP($A112,'[2]Cuadro 4'!$B$6:$Q$141,12,FALSE)</f>
        <v>0</v>
      </c>
      <c r="N112" s="34">
        <f>VLOOKUP($A112,'[2]Cuadro 4'!$B$6:$Q$141,13,FALSE)</f>
        <v>0</v>
      </c>
      <c r="O112" s="34">
        <f>VLOOKUP($A112,'[2]Cuadro 4'!$B$6:$Q$141,14,FALSE)</f>
        <v>0</v>
      </c>
      <c r="P112" s="34">
        <f>VLOOKUP($A112,'[2]Cuadro 4'!$B$6:$Q$141,15,FALSE)</f>
        <v>0</v>
      </c>
      <c r="Q112" s="34">
        <f>VLOOKUP($A112,'[2]Cuadro 4'!$B$6:$Q$141,16,FALSE)</f>
        <v>0</v>
      </c>
      <c r="R112" s="66"/>
    </row>
    <row r="113" spans="1:18" x14ac:dyDescent="0.35">
      <c r="A113" s="7" t="s">
        <v>456</v>
      </c>
      <c r="B113" s="33">
        <f t="shared" si="3"/>
        <v>52</v>
      </c>
      <c r="C113" s="35">
        <f>VLOOKUP($A113,'[2]Cuadro 4'!$B$6:$Q$141,2,FALSE)</f>
        <v>0</v>
      </c>
      <c r="D113" s="34">
        <f>VLOOKUP($A113,'[2]Cuadro 4'!$B$6:$Q$141,3,FALSE)</f>
        <v>41</v>
      </c>
      <c r="E113" s="34">
        <f>VLOOKUP($A113,'[2]Cuadro 4'!$B$6:$Q$141,4,FALSE)</f>
        <v>0</v>
      </c>
      <c r="F113" s="34">
        <f>VLOOKUP($A113,'[2]Cuadro 4'!$B$6:$Q$141,5,FALSE)</f>
        <v>1</v>
      </c>
      <c r="G113" s="34">
        <f>VLOOKUP($A113,'[2]Cuadro 4'!$B$6:$Q$141,6,FALSE)</f>
        <v>2</v>
      </c>
      <c r="H113" s="34">
        <f>VLOOKUP($A113,'[2]Cuadro 4'!$B$6:$Q$141,7,FALSE)</f>
        <v>0</v>
      </c>
      <c r="I113" s="34">
        <f>VLOOKUP($A113,'[2]Cuadro 4'!$B$6:$Q$141,8,FALSE)</f>
        <v>0</v>
      </c>
      <c r="J113" s="34">
        <f>VLOOKUP($A113,'[2]Cuadro 4'!$B$6:$Q$141,9,FALSE)</f>
        <v>0</v>
      </c>
      <c r="K113" s="34">
        <f>VLOOKUP($A113,'[2]Cuadro 4'!$B$6:$Q$141,10,FALSE)</f>
        <v>0</v>
      </c>
      <c r="L113" s="34">
        <f>VLOOKUP($A113,'[2]Cuadro 4'!$B$6:$Q$141,11,FALSE)</f>
        <v>0</v>
      </c>
      <c r="M113" s="34">
        <f>VLOOKUP($A113,'[2]Cuadro 4'!$B$6:$Q$141,12,FALSE)</f>
        <v>0</v>
      </c>
      <c r="N113" s="34">
        <f>VLOOKUP($A113,'[2]Cuadro 4'!$B$6:$Q$141,13,FALSE)</f>
        <v>0</v>
      </c>
      <c r="O113" s="34">
        <f>VLOOKUP($A113,'[2]Cuadro 4'!$B$6:$Q$141,14,FALSE)</f>
        <v>4</v>
      </c>
      <c r="P113" s="34">
        <f>VLOOKUP($A113,'[2]Cuadro 4'!$B$6:$Q$141,15,FALSE)</f>
        <v>0</v>
      </c>
      <c r="Q113" s="34">
        <f>VLOOKUP($A113,'[2]Cuadro 4'!$B$6:$Q$141,16,FALSE)</f>
        <v>4</v>
      </c>
      <c r="R113" s="66"/>
    </row>
    <row r="114" spans="1:18" x14ac:dyDescent="0.35">
      <c r="A114" s="7" t="s">
        <v>457</v>
      </c>
      <c r="B114" s="33">
        <f t="shared" si="3"/>
        <v>1</v>
      </c>
      <c r="C114" s="35">
        <f>VLOOKUP($A114,'[2]Cuadro 4'!$B$6:$Q$141,2,FALSE)</f>
        <v>0</v>
      </c>
      <c r="D114" s="34">
        <f>VLOOKUP($A114,'[2]Cuadro 4'!$B$6:$Q$141,3,FALSE)</f>
        <v>0</v>
      </c>
      <c r="E114" s="34">
        <f>VLOOKUP($A114,'[2]Cuadro 4'!$B$6:$Q$141,4,FALSE)</f>
        <v>0</v>
      </c>
      <c r="F114" s="34">
        <f>VLOOKUP($A114,'[2]Cuadro 4'!$B$6:$Q$141,5,FALSE)</f>
        <v>0</v>
      </c>
      <c r="G114" s="34">
        <f>VLOOKUP($A114,'[2]Cuadro 4'!$B$6:$Q$141,6,FALSE)</f>
        <v>1</v>
      </c>
      <c r="H114" s="34">
        <f>VLOOKUP($A114,'[2]Cuadro 4'!$B$6:$Q$141,7,FALSE)</f>
        <v>0</v>
      </c>
      <c r="I114" s="34">
        <f>VLOOKUP($A114,'[2]Cuadro 4'!$B$6:$Q$141,8,FALSE)</f>
        <v>0</v>
      </c>
      <c r="J114" s="34">
        <f>VLOOKUP($A114,'[2]Cuadro 4'!$B$6:$Q$141,9,FALSE)</f>
        <v>0</v>
      </c>
      <c r="K114" s="34">
        <f>VLOOKUP($A114,'[2]Cuadro 4'!$B$6:$Q$141,10,FALSE)</f>
        <v>0</v>
      </c>
      <c r="L114" s="34">
        <f>VLOOKUP($A114,'[2]Cuadro 4'!$B$6:$Q$141,11,FALSE)</f>
        <v>0</v>
      </c>
      <c r="M114" s="34">
        <f>VLOOKUP($A114,'[2]Cuadro 4'!$B$6:$Q$141,12,FALSE)</f>
        <v>0</v>
      </c>
      <c r="N114" s="34">
        <f>VLOOKUP($A114,'[2]Cuadro 4'!$B$6:$Q$141,13,FALSE)</f>
        <v>0</v>
      </c>
      <c r="O114" s="34">
        <f>VLOOKUP($A114,'[2]Cuadro 4'!$B$6:$Q$141,14,FALSE)</f>
        <v>0</v>
      </c>
      <c r="P114" s="34">
        <f>VLOOKUP($A114,'[2]Cuadro 4'!$B$6:$Q$141,15,FALSE)</f>
        <v>0</v>
      </c>
      <c r="Q114" s="34">
        <f>VLOOKUP($A114,'[2]Cuadro 4'!$B$6:$Q$141,16,FALSE)</f>
        <v>0</v>
      </c>
      <c r="R114" s="66"/>
    </row>
    <row r="115" spans="1:18" x14ac:dyDescent="0.35">
      <c r="A115" s="7" t="s">
        <v>146</v>
      </c>
      <c r="B115" s="33">
        <f t="shared" si="3"/>
        <v>61</v>
      </c>
      <c r="C115" s="35">
        <f>VLOOKUP($A115,'[2]Cuadro 4'!$B$6:$Q$141,2,FALSE)</f>
        <v>0</v>
      </c>
      <c r="D115" s="34">
        <f>VLOOKUP($A115,'[2]Cuadro 4'!$B$6:$Q$141,3,FALSE)</f>
        <v>1</v>
      </c>
      <c r="E115" s="34">
        <f>VLOOKUP($A115,'[2]Cuadro 4'!$B$6:$Q$141,4,FALSE)</f>
        <v>0</v>
      </c>
      <c r="F115" s="34">
        <f>VLOOKUP($A115,'[2]Cuadro 4'!$B$6:$Q$141,5,FALSE)</f>
        <v>5</v>
      </c>
      <c r="G115" s="34">
        <f>VLOOKUP($A115,'[2]Cuadro 4'!$B$6:$Q$141,6,FALSE)</f>
        <v>53</v>
      </c>
      <c r="H115" s="34">
        <f>VLOOKUP($A115,'[2]Cuadro 4'!$B$6:$Q$141,7,FALSE)</f>
        <v>0</v>
      </c>
      <c r="I115" s="34">
        <f>VLOOKUP($A115,'[2]Cuadro 4'!$B$6:$Q$141,8,FALSE)</f>
        <v>1</v>
      </c>
      <c r="J115" s="34">
        <f>VLOOKUP($A115,'[2]Cuadro 4'!$B$6:$Q$141,9,FALSE)</f>
        <v>0</v>
      </c>
      <c r="K115" s="34">
        <f>VLOOKUP($A115,'[2]Cuadro 4'!$B$6:$Q$141,10,FALSE)</f>
        <v>0</v>
      </c>
      <c r="L115" s="34">
        <f>VLOOKUP($A115,'[2]Cuadro 4'!$B$6:$Q$141,11,FALSE)</f>
        <v>0</v>
      </c>
      <c r="M115" s="34">
        <f>VLOOKUP($A115,'[2]Cuadro 4'!$B$6:$Q$141,12,FALSE)</f>
        <v>0</v>
      </c>
      <c r="N115" s="34">
        <f>VLOOKUP($A115,'[2]Cuadro 4'!$B$6:$Q$141,13,FALSE)</f>
        <v>0</v>
      </c>
      <c r="O115" s="34">
        <f>VLOOKUP($A115,'[2]Cuadro 4'!$B$6:$Q$141,14,FALSE)</f>
        <v>1</v>
      </c>
      <c r="P115" s="34">
        <f>VLOOKUP($A115,'[2]Cuadro 4'!$B$6:$Q$141,15,FALSE)</f>
        <v>0</v>
      </c>
      <c r="Q115" s="34">
        <f>VLOOKUP($A115,'[2]Cuadro 4'!$B$6:$Q$141,16,FALSE)</f>
        <v>0</v>
      </c>
      <c r="R115" s="66"/>
    </row>
    <row r="116" spans="1:18" x14ac:dyDescent="0.35">
      <c r="A116" s="7" t="s">
        <v>458</v>
      </c>
      <c r="B116" s="33">
        <f t="shared" si="3"/>
        <v>1</v>
      </c>
      <c r="C116" s="35">
        <f>VLOOKUP($A116,'[2]Cuadro 4'!$B$6:$Q$141,2,FALSE)</f>
        <v>0</v>
      </c>
      <c r="D116" s="34">
        <f>VLOOKUP($A116,'[2]Cuadro 4'!$B$6:$Q$141,3,FALSE)</f>
        <v>0</v>
      </c>
      <c r="E116" s="34">
        <f>VLOOKUP($A116,'[2]Cuadro 4'!$B$6:$Q$141,4,FALSE)</f>
        <v>0</v>
      </c>
      <c r="F116" s="34">
        <f>VLOOKUP($A116,'[2]Cuadro 4'!$B$6:$Q$141,5,FALSE)</f>
        <v>1</v>
      </c>
      <c r="G116" s="34">
        <f>VLOOKUP($A116,'[2]Cuadro 4'!$B$6:$Q$141,6,FALSE)</f>
        <v>0</v>
      </c>
      <c r="H116" s="34">
        <f>VLOOKUP($A116,'[2]Cuadro 4'!$B$6:$Q$141,7,FALSE)</f>
        <v>0</v>
      </c>
      <c r="I116" s="34">
        <f>VLOOKUP($A116,'[2]Cuadro 4'!$B$6:$Q$141,8,FALSE)</f>
        <v>0</v>
      </c>
      <c r="J116" s="34">
        <f>VLOOKUP($A116,'[2]Cuadro 4'!$B$6:$Q$141,9,FALSE)</f>
        <v>0</v>
      </c>
      <c r="K116" s="34">
        <f>VLOOKUP($A116,'[2]Cuadro 4'!$B$6:$Q$141,10,FALSE)</f>
        <v>0</v>
      </c>
      <c r="L116" s="34">
        <f>VLOOKUP($A116,'[2]Cuadro 4'!$B$6:$Q$141,11,FALSE)</f>
        <v>0</v>
      </c>
      <c r="M116" s="34">
        <f>VLOOKUP($A116,'[2]Cuadro 4'!$B$6:$Q$141,12,FALSE)</f>
        <v>0</v>
      </c>
      <c r="N116" s="34">
        <f>VLOOKUP($A116,'[2]Cuadro 4'!$B$6:$Q$141,13,FALSE)</f>
        <v>0</v>
      </c>
      <c r="O116" s="34">
        <f>VLOOKUP($A116,'[2]Cuadro 4'!$B$6:$Q$141,14,FALSE)</f>
        <v>0</v>
      </c>
      <c r="P116" s="34">
        <f>VLOOKUP($A116,'[2]Cuadro 4'!$B$6:$Q$141,15,FALSE)</f>
        <v>0</v>
      </c>
      <c r="Q116" s="34">
        <f>VLOOKUP($A116,'[2]Cuadro 4'!$B$6:$Q$141,16,FALSE)</f>
        <v>0</v>
      </c>
      <c r="R116" s="66"/>
    </row>
    <row r="117" spans="1:18" x14ac:dyDescent="0.35">
      <c r="A117" s="7" t="s">
        <v>147</v>
      </c>
      <c r="B117" s="33">
        <f t="shared" ref="B117:B126" si="4">SUM(C117:Q117)</f>
        <v>5</v>
      </c>
      <c r="C117" s="35">
        <f>VLOOKUP($A117,'[2]Cuadro 4'!$B$6:$Q$141,2,FALSE)</f>
        <v>0</v>
      </c>
      <c r="D117" s="34">
        <f>VLOOKUP($A117,'[2]Cuadro 4'!$B$6:$Q$141,3,FALSE)</f>
        <v>0</v>
      </c>
      <c r="E117" s="34">
        <f>VLOOKUP($A117,'[2]Cuadro 4'!$B$6:$Q$141,4,FALSE)</f>
        <v>0</v>
      </c>
      <c r="F117" s="34">
        <f>VLOOKUP($A117,'[2]Cuadro 4'!$B$6:$Q$141,5,FALSE)</f>
        <v>5</v>
      </c>
      <c r="G117" s="34">
        <f>VLOOKUP($A117,'[2]Cuadro 4'!$B$6:$Q$141,6,FALSE)</f>
        <v>0</v>
      </c>
      <c r="H117" s="34">
        <f>VLOOKUP($A117,'[2]Cuadro 4'!$B$6:$Q$141,7,FALSE)</f>
        <v>0</v>
      </c>
      <c r="I117" s="34">
        <f>VLOOKUP($A117,'[2]Cuadro 4'!$B$6:$Q$141,8,FALSE)</f>
        <v>0</v>
      </c>
      <c r="J117" s="34">
        <f>VLOOKUP($A117,'[2]Cuadro 4'!$B$6:$Q$141,9,FALSE)</f>
        <v>0</v>
      </c>
      <c r="K117" s="34">
        <f>VLOOKUP($A117,'[2]Cuadro 4'!$B$6:$Q$141,10,FALSE)</f>
        <v>0</v>
      </c>
      <c r="L117" s="34">
        <f>VLOOKUP($A117,'[2]Cuadro 4'!$B$6:$Q$141,11,FALSE)</f>
        <v>0</v>
      </c>
      <c r="M117" s="34">
        <f>VLOOKUP($A117,'[2]Cuadro 4'!$B$6:$Q$141,12,FALSE)</f>
        <v>0</v>
      </c>
      <c r="N117" s="34">
        <f>VLOOKUP($A117,'[2]Cuadro 4'!$B$6:$Q$141,13,FALSE)</f>
        <v>0</v>
      </c>
      <c r="O117" s="34">
        <f>VLOOKUP($A117,'[2]Cuadro 4'!$B$6:$Q$141,14,FALSE)</f>
        <v>0</v>
      </c>
      <c r="P117" s="34">
        <f>VLOOKUP($A117,'[2]Cuadro 4'!$B$6:$Q$141,15,FALSE)</f>
        <v>0</v>
      </c>
      <c r="Q117" s="34">
        <f>VLOOKUP($A117,'[2]Cuadro 4'!$B$6:$Q$141,16,FALSE)</f>
        <v>0</v>
      </c>
      <c r="R117" s="66"/>
    </row>
    <row r="118" spans="1:18" x14ac:dyDescent="0.35">
      <c r="A118" s="7" t="s">
        <v>148</v>
      </c>
      <c r="B118" s="33">
        <f t="shared" si="4"/>
        <v>203</v>
      </c>
      <c r="C118" s="35">
        <f>VLOOKUP($A118,'[2]Cuadro 4'!$B$6:$Q$141,2,FALSE)</f>
        <v>0</v>
      </c>
      <c r="D118" s="34">
        <f>VLOOKUP($A118,'[2]Cuadro 4'!$B$6:$Q$141,3,FALSE)</f>
        <v>61</v>
      </c>
      <c r="E118" s="34">
        <f>VLOOKUP($A118,'[2]Cuadro 4'!$B$6:$Q$141,4,FALSE)</f>
        <v>0</v>
      </c>
      <c r="F118" s="34">
        <f>VLOOKUP($A118,'[2]Cuadro 4'!$B$6:$Q$141,5,FALSE)</f>
        <v>0</v>
      </c>
      <c r="G118" s="34">
        <f>VLOOKUP($A118,'[2]Cuadro 4'!$B$6:$Q$141,6,FALSE)</f>
        <v>0</v>
      </c>
      <c r="H118" s="34">
        <f>VLOOKUP($A118,'[2]Cuadro 4'!$B$6:$Q$141,7,FALSE)</f>
        <v>0</v>
      </c>
      <c r="I118" s="34">
        <f>VLOOKUP($A118,'[2]Cuadro 4'!$B$6:$Q$141,8,FALSE)</f>
        <v>0</v>
      </c>
      <c r="J118" s="34">
        <f>VLOOKUP($A118,'[2]Cuadro 4'!$B$6:$Q$141,9,FALSE)</f>
        <v>0</v>
      </c>
      <c r="K118" s="34">
        <f>VLOOKUP($A118,'[2]Cuadro 4'!$B$6:$Q$141,10,FALSE)</f>
        <v>1</v>
      </c>
      <c r="L118" s="34">
        <f>VLOOKUP($A118,'[2]Cuadro 4'!$B$6:$Q$141,11,FALSE)</f>
        <v>2</v>
      </c>
      <c r="M118" s="34">
        <f>VLOOKUP($A118,'[2]Cuadro 4'!$B$6:$Q$141,12,FALSE)</f>
        <v>0</v>
      </c>
      <c r="N118" s="34">
        <f>VLOOKUP($A118,'[2]Cuadro 4'!$B$6:$Q$141,13,FALSE)</f>
        <v>0</v>
      </c>
      <c r="O118" s="34">
        <f>VLOOKUP($A118,'[2]Cuadro 4'!$B$6:$Q$141,14,FALSE)</f>
        <v>18</v>
      </c>
      <c r="P118" s="34">
        <f>VLOOKUP($A118,'[2]Cuadro 4'!$B$6:$Q$141,15,FALSE)</f>
        <v>37</v>
      </c>
      <c r="Q118" s="34">
        <f>VLOOKUP($A118,'[2]Cuadro 4'!$B$6:$Q$141,16,FALSE)</f>
        <v>84</v>
      </c>
      <c r="R118" s="66"/>
    </row>
    <row r="119" spans="1:18" x14ac:dyDescent="0.35">
      <c r="A119" s="7" t="s">
        <v>459</v>
      </c>
      <c r="B119" s="33">
        <f t="shared" si="4"/>
        <v>8</v>
      </c>
      <c r="C119" s="35">
        <f>VLOOKUP($A119,'[2]Cuadro 4'!$B$6:$Q$141,2,FALSE)</f>
        <v>0</v>
      </c>
      <c r="D119" s="34">
        <f>VLOOKUP($A119,'[2]Cuadro 4'!$B$6:$Q$141,3,FALSE)</f>
        <v>5</v>
      </c>
      <c r="E119" s="34">
        <f>VLOOKUP($A119,'[2]Cuadro 4'!$B$6:$Q$141,4,FALSE)</f>
        <v>0</v>
      </c>
      <c r="F119" s="34">
        <f>VLOOKUP($A119,'[2]Cuadro 4'!$B$6:$Q$141,5,FALSE)</f>
        <v>0</v>
      </c>
      <c r="G119" s="34">
        <f>VLOOKUP($A119,'[2]Cuadro 4'!$B$6:$Q$141,6,FALSE)</f>
        <v>0</v>
      </c>
      <c r="H119" s="34">
        <f>VLOOKUP($A119,'[2]Cuadro 4'!$B$6:$Q$141,7,FALSE)</f>
        <v>0</v>
      </c>
      <c r="I119" s="34">
        <f>VLOOKUP($A119,'[2]Cuadro 4'!$B$6:$Q$141,8,FALSE)</f>
        <v>0</v>
      </c>
      <c r="J119" s="34">
        <f>VLOOKUP($A119,'[2]Cuadro 4'!$B$6:$Q$141,9,FALSE)</f>
        <v>0</v>
      </c>
      <c r="K119" s="34">
        <f>VLOOKUP($A119,'[2]Cuadro 4'!$B$6:$Q$141,10,FALSE)</f>
        <v>0</v>
      </c>
      <c r="L119" s="34">
        <f>VLOOKUP($A119,'[2]Cuadro 4'!$B$6:$Q$141,11,FALSE)</f>
        <v>0</v>
      </c>
      <c r="M119" s="34">
        <f>VLOOKUP($A119,'[2]Cuadro 4'!$B$6:$Q$141,12,FALSE)</f>
        <v>0</v>
      </c>
      <c r="N119" s="34">
        <f>VLOOKUP($A119,'[2]Cuadro 4'!$B$6:$Q$141,13,FALSE)</f>
        <v>0</v>
      </c>
      <c r="O119" s="34">
        <f>VLOOKUP($A119,'[2]Cuadro 4'!$B$6:$Q$141,14,FALSE)</f>
        <v>1</v>
      </c>
      <c r="P119" s="34">
        <f>VLOOKUP($A119,'[2]Cuadro 4'!$B$6:$Q$141,15,FALSE)</f>
        <v>2</v>
      </c>
      <c r="Q119" s="34">
        <f>VLOOKUP($A119,'[2]Cuadro 4'!$B$6:$Q$141,16,FALSE)</f>
        <v>0</v>
      </c>
      <c r="R119" s="66"/>
    </row>
    <row r="120" spans="1:18" x14ac:dyDescent="0.35">
      <c r="A120" s="7" t="s">
        <v>149</v>
      </c>
      <c r="B120" s="33">
        <f t="shared" si="4"/>
        <v>18</v>
      </c>
      <c r="C120" s="35">
        <f>VLOOKUP($A120,'[2]Cuadro 4'!$B$6:$Q$141,2,FALSE)</f>
        <v>0</v>
      </c>
      <c r="D120" s="34">
        <f>VLOOKUP($A120,'[2]Cuadro 4'!$B$6:$Q$141,3,FALSE)</f>
        <v>0</v>
      </c>
      <c r="E120" s="34">
        <f>VLOOKUP($A120,'[2]Cuadro 4'!$B$6:$Q$141,4,FALSE)</f>
        <v>0</v>
      </c>
      <c r="F120" s="34">
        <f>VLOOKUP($A120,'[2]Cuadro 4'!$B$6:$Q$141,5,FALSE)</f>
        <v>16</v>
      </c>
      <c r="G120" s="34">
        <f>VLOOKUP($A120,'[2]Cuadro 4'!$B$6:$Q$141,6,FALSE)</f>
        <v>0</v>
      </c>
      <c r="H120" s="34">
        <f>VLOOKUP($A120,'[2]Cuadro 4'!$B$6:$Q$141,7,FALSE)</f>
        <v>0</v>
      </c>
      <c r="I120" s="34">
        <f>VLOOKUP($A120,'[2]Cuadro 4'!$B$6:$Q$141,8,FALSE)</f>
        <v>0</v>
      </c>
      <c r="J120" s="34">
        <f>VLOOKUP($A120,'[2]Cuadro 4'!$B$6:$Q$141,9,FALSE)</f>
        <v>0</v>
      </c>
      <c r="K120" s="34">
        <f>VLOOKUP($A120,'[2]Cuadro 4'!$B$6:$Q$141,10,FALSE)</f>
        <v>0</v>
      </c>
      <c r="L120" s="34">
        <f>VLOOKUP($A120,'[2]Cuadro 4'!$B$6:$Q$141,11,FALSE)</f>
        <v>0</v>
      </c>
      <c r="M120" s="34">
        <f>VLOOKUP($A120,'[2]Cuadro 4'!$B$6:$Q$141,12,FALSE)</f>
        <v>0</v>
      </c>
      <c r="N120" s="34">
        <f>VLOOKUP($A120,'[2]Cuadro 4'!$B$6:$Q$141,13,FALSE)</f>
        <v>0</v>
      </c>
      <c r="O120" s="34">
        <f>VLOOKUP($A120,'[2]Cuadro 4'!$B$6:$Q$141,14,FALSE)</f>
        <v>2</v>
      </c>
      <c r="P120" s="34">
        <f>VLOOKUP($A120,'[2]Cuadro 4'!$B$6:$Q$141,15,FALSE)</f>
        <v>0</v>
      </c>
      <c r="Q120" s="34">
        <f>VLOOKUP($A120,'[2]Cuadro 4'!$B$6:$Q$141,16,FALSE)</f>
        <v>0</v>
      </c>
      <c r="R120" s="66"/>
    </row>
    <row r="121" spans="1:18" x14ac:dyDescent="0.35">
      <c r="A121" s="7" t="s">
        <v>150</v>
      </c>
      <c r="B121" s="33">
        <f t="shared" si="4"/>
        <v>3</v>
      </c>
      <c r="C121" s="35">
        <f>VLOOKUP($A121,'[2]Cuadro 4'!$B$6:$Q$141,2,FALSE)</f>
        <v>0</v>
      </c>
      <c r="D121" s="34">
        <f>VLOOKUP($A121,'[2]Cuadro 4'!$B$6:$Q$141,3,FALSE)</f>
        <v>0</v>
      </c>
      <c r="E121" s="34">
        <f>VLOOKUP($A121,'[2]Cuadro 4'!$B$6:$Q$141,4,FALSE)</f>
        <v>0</v>
      </c>
      <c r="F121" s="34">
        <f>VLOOKUP($A121,'[2]Cuadro 4'!$B$6:$Q$141,5,FALSE)</f>
        <v>2</v>
      </c>
      <c r="G121" s="34">
        <f>VLOOKUP($A121,'[2]Cuadro 4'!$B$6:$Q$141,6,FALSE)</f>
        <v>0</v>
      </c>
      <c r="H121" s="34">
        <f>VLOOKUP($A121,'[2]Cuadro 4'!$B$6:$Q$141,7,FALSE)</f>
        <v>0</v>
      </c>
      <c r="I121" s="34">
        <f>VLOOKUP($A121,'[2]Cuadro 4'!$B$6:$Q$141,8,FALSE)</f>
        <v>0</v>
      </c>
      <c r="J121" s="34">
        <f>VLOOKUP($A121,'[2]Cuadro 4'!$B$6:$Q$141,9,FALSE)</f>
        <v>0</v>
      </c>
      <c r="K121" s="34">
        <f>VLOOKUP($A121,'[2]Cuadro 4'!$B$6:$Q$141,10,FALSE)</f>
        <v>0</v>
      </c>
      <c r="L121" s="34">
        <f>VLOOKUP($A121,'[2]Cuadro 4'!$B$6:$Q$141,11,FALSE)</f>
        <v>0</v>
      </c>
      <c r="M121" s="34">
        <f>VLOOKUP($A121,'[2]Cuadro 4'!$B$6:$Q$141,12,FALSE)</f>
        <v>0</v>
      </c>
      <c r="N121" s="34">
        <f>VLOOKUP($A121,'[2]Cuadro 4'!$B$6:$Q$141,13,FALSE)</f>
        <v>0</v>
      </c>
      <c r="O121" s="34">
        <f>VLOOKUP($A121,'[2]Cuadro 4'!$B$6:$Q$141,14,FALSE)</f>
        <v>1</v>
      </c>
      <c r="P121" s="34">
        <f>VLOOKUP($A121,'[2]Cuadro 4'!$B$6:$Q$141,15,FALSE)</f>
        <v>0</v>
      </c>
      <c r="Q121" s="34">
        <f>VLOOKUP($A121,'[2]Cuadro 4'!$B$6:$Q$141,16,FALSE)</f>
        <v>0</v>
      </c>
      <c r="R121" s="66"/>
    </row>
    <row r="122" spans="1:18" x14ac:dyDescent="0.35">
      <c r="A122" s="7" t="s">
        <v>151</v>
      </c>
      <c r="B122" s="33">
        <f t="shared" si="4"/>
        <v>1</v>
      </c>
      <c r="C122" s="35">
        <f>VLOOKUP($A122,'[2]Cuadro 4'!$B$6:$Q$141,2,FALSE)</f>
        <v>0</v>
      </c>
      <c r="D122" s="34">
        <f>VLOOKUP($A122,'[2]Cuadro 4'!$B$6:$Q$141,3,FALSE)</f>
        <v>0</v>
      </c>
      <c r="E122" s="34">
        <f>VLOOKUP($A122,'[2]Cuadro 4'!$B$6:$Q$141,4,FALSE)</f>
        <v>0</v>
      </c>
      <c r="F122" s="34">
        <f>VLOOKUP($A122,'[2]Cuadro 4'!$B$6:$Q$141,5,FALSE)</f>
        <v>0</v>
      </c>
      <c r="G122" s="34">
        <f>VLOOKUP($A122,'[2]Cuadro 4'!$B$6:$Q$141,6,FALSE)</f>
        <v>0</v>
      </c>
      <c r="H122" s="34">
        <f>VLOOKUP($A122,'[2]Cuadro 4'!$B$6:$Q$141,7,FALSE)</f>
        <v>0</v>
      </c>
      <c r="I122" s="34">
        <f>VLOOKUP($A122,'[2]Cuadro 4'!$B$6:$Q$141,8,FALSE)</f>
        <v>0</v>
      </c>
      <c r="J122" s="34">
        <f>VLOOKUP($A122,'[2]Cuadro 4'!$B$6:$Q$141,9,FALSE)</f>
        <v>0</v>
      </c>
      <c r="K122" s="34">
        <f>VLOOKUP($A122,'[2]Cuadro 4'!$B$6:$Q$141,10,FALSE)</f>
        <v>0</v>
      </c>
      <c r="L122" s="34">
        <f>VLOOKUP($A122,'[2]Cuadro 4'!$B$6:$Q$141,11,FALSE)</f>
        <v>0</v>
      </c>
      <c r="M122" s="34">
        <f>VLOOKUP($A122,'[2]Cuadro 4'!$B$6:$Q$141,12,FALSE)</f>
        <v>0</v>
      </c>
      <c r="N122" s="34">
        <f>VLOOKUP($A122,'[2]Cuadro 4'!$B$6:$Q$141,13,FALSE)</f>
        <v>0</v>
      </c>
      <c r="O122" s="34">
        <f>VLOOKUP($A122,'[2]Cuadro 4'!$B$6:$Q$141,14,FALSE)</f>
        <v>0</v>
      </c>
      <c r="P122" s="34">
        <f>VLOOKUP($A122,'[2]Cuadro 4'!$B$6:$Q$141,15,FALSE)</f>
        <v>0</v>
      </c>
      <c r="Q122" s="34">
        <f>VLOOKUP($A122,'[2]Cuadro 4'!$B$6:$Q$141,16,FALSE)</f>
        <v>1</v>
      </c>
      <c r="R122" s="66"/>
    </row>
    <row r="123" spans="1:18" x14ac:dyDescent="0.35">
      <c r="A123" s="7" t="s">
        <v>287</v>
      </c>
      <c r="B123" s="33">
        <f t="shared" si="4"/>
        <v>405</v>
      </c>
      <c r="C123" s="35">
        <f>VLOOKUP($A123,'[2]Cuadro 4'!$B$6:$Q$141,2,FALSE)</f>
        <v>0</v>
      </c>
      <c r="D123" s="34">
        <f>VLOOKUP($A123,'[2]Cuadro 4'!$B$6:$Q$141,3,FALSE)</f>
        <v>5</v>
      </c>
      <c r="E123" s="34">
        <f>VLOOKUP($A123,'[2]Cuadro 4'!$B$6:$Q$141,4,FALSE)</f>
        <v>0</v>
      </c>
      <c r="F123" s="34">
        <f>VLOOKUP($A123,'[2]Cuadro 4'!$B$6:$Q$141,5,FALSE)</f>
        <v>0</v>
      </c>
      <c r="G123" s="34">
        <f>VLOOKUP($A123,'[2]Cuadro 4'!$B$6:$Q$141,6,FALSE)</f>
        <v>3</v>
      </c>
      <c r="H123" s="34">
        <f>VLOOKUP($A123,'[2]Cuadro 4'!$B$6:$Q$141,7,FALSE)</f>
        <v>0</v>
      </c>
      <c r="I123" s="34">
        <f>VLOOKUP($A123,'[2]Cuadro 4'!$B$6:$Q$141,8,FALSE)</f>
        <v>0</v>
      </c>
      <c r="J123" s="34">
        <f>VLOOKUP($A123,'[2]Cuadro 4'!$B$6:$Q$141,9,FALSE)</f>
        <v>0</v>
      </c>
      <c r="K123" s="34">
        <f>VLOOKUP($A123,'[2]Cuadro 4'!$B$6:$Q$141,10,FALSE)</f>
        <v>0</v>
      </c>
      <c r="L123" s="34">
        <f>VLOOKUP($A123,'[2]Cuadro 4'!$B$6:$Q$141,11,FALSE)</f>
        <v>0</v>
      </c>
      <c r="M123" s="34">
        <f>VLOOKUP($A123,'[2]Cuadro 4'!$B$6:$Q$141,12,FALSE)</f>
        <v>0</v>
      </c>
      <c r="N123" s="34">
        <f>VLOOKUP($A123,'[2]Cuadro 4'!$B$6:$Q$141,13,FALSE)</f>
        <v>0</v>
      </c>
      <c r="O123" s="34">
        <f>VLOOKUP($A123,'[2]Cuadro 4'!$B$6:$Q$141,14,FALSE)</f>
        <v>4</v>
      </c>
      <c r="P123" s="34">
        <f>VLOOKUP($A123,'[2]Cuadro 4'!$B$6:$Q$141,15,FALSE)</f>
        <v>0</v>
      </c>
      <c r="Q123" s="34">
        <f>VLOOKUP($A123,'[2]Cuadro 4'!$B$6:$Q$141,16,FALSE)</f>
        <v>393</v>
      </c>
      <c r="R123" s="66"/>
    </row>
    <row r="124" spans="1:18" x14ac:dyDescent="0.35">
      <c r="A124" s="7" t="s">
        <v>468</v>
      </c>
      <c r="B124" s="33">
        <f t="shared" si="4"/>
        <v>75</v>
      </c>
      <c r="C124" s="35">
        <f>VLOOKUP($A124,'[2]Cuadro 4'!$B$6:$Q$141,2,FALSE)</f>
        <v>0</v>
      </c>
      <c r="D124" s="34">
        <f>VLOOKUP($A124,'[2]Cuadro 4'!$B$6:$Q$141,3,FALSE)</f>
        <v>44</v>
      </c>
      <c r="E124" s="34">
        <f>VLOOKUP($A124,'[2]Cuadro 4'!$B$6:$Q$141,4,FALSE)</f>
        <v>0</v>
      </c>
      <c r="F124" s="34">
        <f>VLOOKUP($A124,'[2]Cuadro 4'!$B$6:$Q$141,5,FALSE)</f>
        <v>0</v>
      </c>
      <c r="G124" s="34">
        <f>VLOOKUP($A124,'[2]Cuadro 4'!$B$6:$Q$141,6,FALSE)</f>
        <v>0</v>
      </c>
      <c r="H124" s="34">
        <f>VLOOKUP($A124,'[2]Cuadro 4'!$B$6:$Q$141,7,FALSE)</f>
        <v>0</v>
      </c>
      <c r="I124" s="34">
        <f>VLOOKUP($A124,'[2]Cuadro 4'!$B$6:$Q$141,8,FALSE)</f>
        <v>0</v>
      </c>
      <c r="J124" s="34">
        <f>VLOOKUP($A124,'[2]Cuadro 4'!$B$6:$Q$141,9,FALSE)</f>
        <v>0</v>
      </c>
      <c r="K124" s="34">
        <f>VLOOKUP($A124,'[2]Cuadro 4'!$B$6:$Q$141,10,FALSE)</f>
        <v>0</v>
      </c>
      <c r="L124" s="34">
        <f>VLOOKUP($A124,'[2]Cuadro 4'!$B$6:$Q$141,11,FALSE)</f>
        <v>1</v>
      </c>
      <c r="M124" s="34">
        <f>VLOOKUP($A124,'[2]Cuadro 4'!$B$6:$Q$141,12,FALSE)</f>
        <v>0</v>
      </c>
      <c r="N124" s="34">
        <f>VLOOKUP($A124,'[2]Cuadro 4'!$B$6:$Q$141,13,FALSE)</f>
        <v>0</v>
      </c>
      <c r="O124" s="34">
        <f>VLOOKUP($A124,'[2]Cuadro 4'!$B$6:$Q$141,14,FALSE)</f>
        <v>13</v>
      </c>
      <c r="P124" s="34">
        <f>VLOOKUP($A124,'[2]Cuadro 4'!$B$6:$Q$141,15,FALSE)</f>
        <v>2</v>
      </c>
      <c r="Q124" s="34">
        <f>VLOOKUP($A124,'[2]Cuadro 4'!$B$6:$Q$141,16,FALSE)</f>
        <v>15</v>
      </c>
      <c r="R124" s="66"/>
    </row>
    <row r="125" spans="1:18" x14ac:dyDescent="0.35">
      <c r="A125" s="7" t="s">
        <v>152</v>
      </c>
      <c r="B125" s="33">
        <f t="shared" si="4"/>
        <v>2635</v>
      </c>
      <c r="C125" s="35">
        <f>VLOOKUP($A125,'[2]Cuadro 4'!$B$6:$Q$141,2,FALSE)</f>
        <v>0</v>
      </c>
      <c r="D125" s="34">
        <f>VLOOKUP($A125,'[2]Cuadro 4'!$B$6:$Q$141,3,FALSE)</f>
        <v>1</v>
      </c>
      <c r="E125" s="34">
        <f>VLOOKUP($A125,'[2]Cuadro 4'!$B$6:$Q$141,4,FALSE)</f>
        <v>0</v>
      </c>
      <c r="F125" s="34">
        <f>VLOOKUP($A125,'[2]Cuadro 4'!$B$6:$Q$141,5,FALSE)</f>
        <v>1</v>
      </c>
      <c r="G125" s="34">
        <f>VLOOKUP($A125,'[2]Cuadro 4'!$B$6:$Q$141,6,FALSE)</f>
        <v>20</v>
      </c>
      <c r="H125" s="34">
        <f>VLOOKUP($A125,'[2]Cuadro 4'!$B$6:$Q$141,7,FALSE)</f>
        <v>0</v>
      </c>
      <c r="I125" s="34">
        <f>VLOOKUP($A125,'[2]Cuadro 4'!$B$6:$Q$141,8,FALSE)</f>
        <v>0</v>
      </c>
      <c r="J125" s="34">
        <f>VLOOKUP($A125,'[2]Cuadro 4'!$B$6:$Q$141,9,FALSE)</f>
        <v>0</v>
      </c>
      <c r="K125" s="34">
        <f>VLOOKUP($A125,'[2]Cuadro 4'!$B$6:$Q$141,10,FALSE)</f>
        <v>0</v>
      </c>
      <c r="L125" s="34">
        <f>VLOOKUP($A125,'[2]Cuadro 4'!$B$6:$Q$141,11,FALSE)</f>
        <v>0</v>
      </c>
      <c r="M125" s="34">
        <f>VLOOKUP($A125,'[2]Cuadro 4'!$B$6:$Q$141,12,FALSE)</f>
        <v>1</v>
      </c>
      <c r="N125" s="34">
        <f>VLOOKUP($A125,'[2]Cuadro 4'!$B$6:$Q$141,13,FALSE)</f>
        <v>0</v>
      </c>
      <c r="O125" s="34">
        <f>VLOOKUP($A125,'[2]Cuadro 4'!$B$6:$Q$141,14,FALSE)</f>
        <v>10</v>
      </c>
      <c r="P125" s="34">
        <f>VLOOKUP($A125,'[2]Cuadro 4'!$B$6:$Q$141,15,FALSE)</f>
        <v>2</v>
      </c>
      <c r="Q125" s="34">
        <f>VLOOKUP($A125,'[2]Cuadro 4'!$B$6:$Q$141,16,FALSE)</f>
        <v>2600</v>
      </c>
      <c r="R125" s="66"/>
    </row>
    <row r="126" spans="1:18" x14ac:dyDescent="0.35">
      <c r="A126" s="7" t="s">
        <v>153</v>
      </c>
      <c r="B126" s="33">
        <f t="shared" si="4"/>
        <v>4219</v>
      </c>
      <c r="C126" s="35">
        <f>VLOOKUP($A126,'[2]Cuadro 4'!$B$6:$Q$141,2,FALSE)</f>
        <v>0</v>
      </c>
      <c r="D126" s="34">
        <f>VLOOKUP($A126,'[2]Cuadro 4'!$B$6:$Q$141,3,FALSE)</f>
        <v>3857</v>
      </c>
      <c r="E126" s="34">
        <f>VLOOKUP($A126,'[2]Cuadro 4'!$B$6:$Q$141,4,FALSE)</f>
        <v>0</v>
      </c>
      <c r="F126" s="34">
        <f>VLOOKUP($A126,'[2]Cuadro 4'!$B$6:$Q$141,5,FALSE)</f>
        <v>10</v>
      </c>
      <c r="G126" s="34">
        <f>VLOOKUP($A126,'[2]Cuadro 4'!$B$6:$Q$141,6,FALSE)</f>
        <v>13</v>
      </c>
      <c r="H126" s="34">
        <f>VLOOKUP($A126,'[2]Cuadro 4'!$B$6:$Q$141,7,FALSE)</f>
        <v>0</v>
      </c>
      <c r="I126" s="34">
        <f>VLOOKUP($A126,'[2]Cuadro 4'!$B$6:$Q$141,8,FALSE)</f>
        <v>0</v>
      </c>
      <c r="J126" s="34">
        <f>VLOOKUP($A126,'[2]Cuadro 4'!$B$6:$Q$141,9,FALSE)</f>
        <v>0</v>
      </c>
      <c r="K126" s="34">
        <f>VLOOKUP($A126,'[2]Cuadro 4'!$B$6:$Q$141,10,FALSE)</f>
        <v>8</v>
      </c>
      <c r="L126" s="34">
        <f>VLOOKUP($A126,'[2]Cuadro 4'!$B$6:$Q$141,11,FALSE)</f>
        <v>4</v>
      </c>
      <c r="M126" s="34">
        <f>VLOOKUP($A126,'[2]Cuadro 4'!$B$6:$Q$141,12,FALSE)</f>
        <v>0</v>
      </c>
      <c r="N126" s="34">
        <f>VLOOKUP($A126,'[2]Cuadro 4'!$B$6:$Q$141,13,FALSE)</f>
        <v>0</v>
      </c>
      <c r="O126" s="34">
        <f>VLOOKUP($A126,'[2]Cuadro 4'!$B$6:$Q$141,14,FALSE)</f>
        <v>177</v>
      </c>
      <c r="P126" s="34">
        <f>VLOOKUP($A126,'[2]Cuadro 4'!$B$6:$Q$141,15,FALSE)</f>
        <v>7</v>
      </c>
      <c r="Q126" s="34">
        <f>VLOOKUP($A126,'[2]Cuadro 4'!$B$6:$Q$141,16,FALSE)</f>
        <v>143</v>
      </c>
      <c r="R126" s="66"/>
    </row>
    <row r="127" spans="1:18" x14ac:dyDescent="0.35">
      <c r="A127" s="7"/>
      <c r="B127" s="33"/>
      <c r="C127" s="35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66"/>
    </row>
    <row r="128" spans="1:18" x14ac:dyDescent="0.35">
      <c r="A128" s="45" t="s">
        <v>154</v>
      </c>
      <c r="B128" s="29">
        <f t="shared" ref="B128:B172" si="5">SUM(C128:Q128)</f>
        <v>894</v>
      </c>
      <c r="C128" s="30">
        <f t="shared" ref="C128:Q128" si="6">SUM(C130:C140)</f>
        <v>0</v>
      </c>
      <c r="D128" s="30">
        <f t="shared" si="6"/>
        <v>7</v>
      </c>
      <c r="E128" s="30">
        <f t="shared" si="6"/>
        <v>0</v>
      </c>
      <c r="F128" s="30">
        <f t="shared" si="6"/>
        <v>1</v>
      </c>
      <c r="G128" s="30">
        <f t="shared" si="6"/>
        <v>0</v>
      </c>
      <c r="H128" s="30">
        <f t="shared" si="6"/>
        <v>0</v>
      </c>
      <c r="I128" s="30">
        <f t="shared" si="6"/>
        <v>2</v>
      </c>
      <c r="J128" s="30">
        <f t="shared" si="6"/>
        <v>0</v>
      </c>
      <c r="K128" s="30">
        <f t="shared" si="6"/>
        <v>0</v>
      </c>
      <c r="L128" s="30">
        <f t="shared" si="6"/>
        <v>2</v>
      </c>
      <c r="M128" s="30">
        <f t="shared" si="6"/>
        <v>0</v>
      </c>
      <c r="N128" s="30">
        <f t="shared" si="6"/>
        <v>0</v>
      </c>
      <c r="O128" s="30">
        <f t="shared" si="6"/>
        <v>9</v>
      </c>
      <c r="P128" s="30">
        <f t="shared" si="6"/>
        <v>809</v>
      </c>
      <c r="Q128" s="30">
        <f t="shared" si="6"/>
        <v>64</v>
      </c>
      <c r="R128" s="66"/>
    </row>
    <row r="129" spans="1:18" x14ac:dyDescent="0.35">
      <c r="A129" s="7"/>
      <c r="B129" s="33"/>
      <c r="C129" s="35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66"/>
    </row>
    <row r="130" spans="1:18" x14ac:dyDescent="0.35">
      <c r="A130" s="40" t="s">
        <v>155</v>
      </c>
      <c r="B130" s="33">
        <f t="shared" si="5"/>
        <v>22</v>
      </c>
      <c r="C130" s="35">
        <v>0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20</v>
      </c>
      <c r="Q130" s="34">
        <v>2</v>
      </c>
      <c r="R130" s="66"/>
    </row>
    <row r="131" spans="1:18" x14ac:dyDescent="0.35">
      <c r="A131" s="40" t="s">
        <v>156</v>
      </c>
      <c r="B131" s="33">
        <f t="shared" si="5"/>
        <v>455</v>
      </c>
      <c r="C131" s="35">
        <v>0</v>
      </c>
      <c r="D131" s="34">
        <v>2</v>
      </c>
      <c r="E131" s="34">
        <v>0</v>
      </c>
      <c r="F131" s="34">
        <v>1</v>
      </c>
      <c r="G131" s="34">
        <v>0</v>
      </c>
      <c r="H131" s="34">
        <v>0</v>
      </c>
      <c r="I131" s="34">
        <v>2</v>
      </c>
      <c r="J131" s="34">
        <v>0</v>
      </c>
      <c r="K131" s="34">
        <v>0</v>
      </c>
      <c r="L131" s="34">
        <v>2</v>
      </c>
      <c r="M131" s="34">
        <v>0</v>
      </c>
      <c r="N131" s="34">
        <v>0</v>
      </c>
      <c r="O131" s="34">
        <v>2</v>
      </c>
      <c r="P131" s="34">
        <v>438</v>
      </c>
      <c r="Q131" s="34">
        <v>8</v>
      </c>
      <c r="R131" s="66"/>
    </row>
    <row r="132" spans="1:18" x14ac:dyDescent="0.35">
      <c r="A132" s="40" t="s">
        <v>157</v>
      </c>
      <c r="B132" s="33">
        <f t="shared" si="5"/>
        <v>49</v>
      </c>
      <c r="C132" s="35">
        <v>0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49</v>
      </c>
      <c r="R132" s="66"/>
    </row>
    <row r="133" spans="1:18" x14ac:dyDescent="0.35">
      <c r="A133" s="40" t="s">
        <v>434</v>
      </c>
      <c r="B133" s="33">
        <f t="shared" si="5"/>
        <v>1</v>
      </c>
      <c r="C133" s="35">
        <v>0</v>
      </c>
      <c r="D133" s="34">
        <v>1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66"/>
    </row>
    <row r="134" spans="1:18" x14ac:dyDescent="0.35">
      <c r="A134" s="40" t="s">
        <v>158</v>
      </c>
      <c r="B134" s="33">
        <f t="shared" si="5"/>
        <v>1</v>
      </c>
      <c r="C134" s="35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1</v>
      </c>
      <c r="R134" s="66"/>
    </row>
    <row r="135" spans="1:18" x14ac:dyDescent="0.35">
      <c r="A135" s="40" t="s">
        <v>159</v>
      </c>
      <c r="B135" s="33">
        <f t="shared" si="5"/>
        <v>55</v>
      </c>
      <c r="C135" s="35">
        <v>0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55</v>
      </c>
      <c r="Q135" s="34">
        <v>0</v>
      </c>
      <c r="R135" s="66"/>
    </row>
    <row r="136" spans="1:18" x14ac:dyDescent="0.35">
      <c r="A136" s="40" t="s">
        <v>160</v>
      </c>
      <c r="B136" s="33">
        <f t="shared" si="5"/>
        <v>3</v>
      </c>
      <c r="C136" s="35">
        <v>0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3</v>
      </c>
      <c r="Q136" s="34">
        <v>0</v>
      </c>
      <c r="R136" s="66"/>
    </row>
    <row r="137" spans="1:18" x14ac:dyDescent="0.35">
      <c r="A137" s="40" t="s">
        <v>162</v>
      </c>
      <c r="B137" s="33">
        <f t="shared" si="5"/>
        <v>283</v>
      </c>
      <c r="C137" s="35">
        <v>0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N137" s="34">
        <v>0</v>
      </c>
      <c r="O137" s="34">
        <v>7</v>
      </c>
      <c r="P137" s="34">
        <v>273</v>
      </c>
      <c r="Q137" s="34">
        <v>3</v>
      </c>
      <c r="R137" s="66"/>
    </row>
    <row r="138" spans="1:18" x14ac:dyDescent="0.35">
      <c r="A138" s="40" t="s">
        <v>163</v>
      </c>
      <c r="B138" s="33">
        <f t="shared" si="5"/>
        <v>19</v>
      </c>
      <c r="C138" s="35">
        <v>0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4">
        <v>19</v>
      </c>
      <c r="Q138" s="34">
        <v>0</v>
      </c>
      <c r="R138" s="66"/>
    </row>
    <row r="139" spans="1:18" x14ac:dyDescent="0.35">
      <c r="A139" s="40" t="s">
        <v>288</v>
      </c>
      <c r="B139" s="33">
        <f t="shared" si="5"/>
        <v>1</v>
      </c>
      <c r="C139" s="35">
        <v>0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1</v>
      </c>
      <c r="R139" s="69"/>
    </row>
    <row r="140" spans="1:18" x14ac:dyDescent="0.35">
      <c r="A140" s="40" t="s">
        <v>435</v>
      </c>
      <c r="B140" s="33">
        <f t="shared" si="5"/>
        <v>5</v>
      </c>
      <c r="C140" s="35">
        <v>0</v>
      </c>
      <c r="D140" s="34">
        <v>4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1</v>
      </c>
      <c r="Q140" s="34">
        <v>0</v>
      </c>
    </row>
    <row r="141" spans="1:18" x14ac:dyDescent="0.35">
      <c r="A141" s="7"/>
      <c r="B141" s="33"/>
      <c r="C141" s="35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</row>
    <row r="142" spans="1:18" x14ac:dyDescent="0.35">
      <c r="A142" s="7" t="s">
        <v>414</v>
      </c>
      <c r="B142" s="33">
        <f t="shared" si="5"/>
        <v>22</v>
      </c>
      <c r="C142" s="35">
        <f>VLOOKUP($A142,'[2]Cuadro 4'!$B$6:$Q$141,2,FALSE)</f>
        <v>0</v>
      </c>
      <c r="D142" s="34">
        <f>VLOOKUP($A142,'[2]Cuadro 4'!$B$6:$Q$141,3,FALSE)</f>
        <v>0</v>
      </c>
      <c r="E142" s="34">
        <f>VLOOKUP($A142,'[2]Cuadro 4'!$B$6:$Q$141,4,FALSE)</f>
        <v>0</v>
      </c>
      <c r="F142" s="34">
        <f>VLOOKUP($A142,'[2]Cuadro 4'!$B$6:$Q$141,5,FALSE)</f>
        <v>0</v>
      </c>
      <c r="G142" s="34">
        <f>VLOOKUP($A142,'[2]Cuadro 4'!$B$6:$Q$141,6,FALSE)</f>
        <v>0</v>
      </c>
      <c r="H142" s="34">
        <f>VLOOKUP($A142,'[2]Cuadro 4'!$B$6:$Q$141,7,FALSE)</f>
        <v>0</v>
      </c>
      <c r="I142" s="34">
        <f>VLOOKUP($A142,'[2]Cuadro 4'!$B$6:$Q$141,8,FALSE)</f>
        <v>0</v>
      </c>
      <c r="J142" s="34">
        <f>VLOOKUP($A142,'[2]Cuadro 4'!$B$6:$Q$141,9,FALSE)</f>
        <v>0</v>
      </c>
      <c r="K142" s="34">
        <f>VLOOKUP($A142,'[2]Cuadro 4'!$B$6:$Q$141,10,FALSE)</f>
        <v>0</v>
      </c>
      <c r="L142" s="34">
        <f>VLOOKUP($A142,'[2]Cuadro 4'!$B$6:$Q$141,11,FALSE)</f>
        <v>0</v>
      </c>
      <c r="M142" s="34">
        <f>VLOOKUP($A142,'[2]Cuadro 4'!$B$6:$Q$141,12,FALSE)</f>
        <v>0</v>
      </c>
      <c r="N142" s="34">
        <f>VLOOKUP($A142,'[2]Cuadro 4'!$B$6:$Q$141,13,FALSE)</f>
        <v>0</v>
      </c>
      <c r="O142" s="34">
        <f>VLOOKUP($A142,'[2]Cuadro 4'!$B$6:$Q$141,14,FALSE)</f>
        <v>0</v>
      </c>
      <c r="P142" s="34">
        <f>VLOOKUP($A142,'[2]Cuadro 4'!$B$6:$Q$141,15,FALSE)</f>
        <v>0</v>
      </c>
      <c r="Q142" s="34">
        <f>VLOOKUP($A142,'[2]Cuadro 4'!$B$6:$Q$141,16,FALSE)</f>
        <v>22</v>
      </c>
    </row>
    <row r="143" spans="1:18" x14ac:dyDescent="0.35">
      <c r="A143" s="7" t="s">
        <v>460</v>
      </c>
      <c r="B143" s="33">
        <f t="shared" si="5"/>
        <v>36</v>
      </c>
      <c r="C143" s="35">
        <f>VLOOKUP($A143,'[2]Cuadro 4'!$B$6:$Q$141,2,FALSE)</f>
        <v>0</v>
      </c>
      <c r="D143" s="34">
        <f>VLOOKUP($A143,'[2]Cuadro 4'!$B$6:$Q$141,3,FALSE)</f>
        <v>0</v>
      </c>
      <c r="E143" s="34">
        <f>VLOOKUP($A143,'[2]Cuadro 4'!$B$6:$Q$141,4,FALSE)</f>
        <v>0</v>
      </c>
      <c r="F143" s="34">
        <f>VLOOKUP($A143,'[2]Cuadro 4'!$B$6:$Q$141,5,FALSE)</f>
        <v>33</v>
      </c>
      <c r="G143" s="34">
        <f>VLOOKUP($A143,'[2]Cuadro 4'!$B$6:$Q$141,6,FALSE)</f>
        <v>0</v>
      </c>
      <c r="H143" s="34">
        <f>VLOOKUP($A143,'[2]Cuadro 4'!$B$6:$Q$141,7,FALSE)</f>
        <v>0</v>
      </c>
      <c r="I143" s="34">
        <f>VLOOKUP($A143,'[2]Cuadro 4'!$B$6:$Q$141,8,FALSE)</f>
        <v>0</v>
      </c>
      <c r="J143" s="34">
        <f>VLOOKUP($A143,'[2]Cuadro 4'!$B$6:$Q$141,9,FALSE)</f>
        <v>0</v>
      </c>
      <c r="K143" s="34">
        <f>VLOOKUP($A143,'[2]Cuadro 4'!$B$6:$Q$141,10,FALSE)</f>
        <v>0</v>
      </c>
      <c r="L143" s="34">
        <f>VLOOKUP($A143,'[2]Cuadro 4'!$B$6:$Q$141,11,FALSE)</f>
        <v>0</v>
      </c>
      <c r="M143" s="34">
        <f>VLOOKUP($A143,'[2]Cuadro 4'!$B$6:$Q$141,12,FALSE)</f>
        <v>0</v>
      </c>
      <c r="N143" s="34">
        <f>VLOOKUP($A143,'[2]Cuadro 4'!$B$6:$Q$141,13,FALSE)</f>
        <v>0</v>
      </c>
      <c r="O143" s="34">
        <f>VLOOKUP($A143,'[2]Cuadro 4'!$B$6:$Q$141,14,FALSE)</f>
        <v>3</v>
      </c>
      <c r="P143" s="34">
        <f>VLOOKUP($A143,'[2]Cuadro 4'!$B$6:$Q$141,15,FALSE)</f>
        <v>0</v>
      </c>
      <c r="Q143" s="34">
        <f>VLOOKUP($A143,'[2]Cuadro 4'!$B$6:$Q$141,16,FALSE)</f>
        <v>0</v>
      </c>
    </row>
    <row r="144" spans="1:18" x14ac:dyDescent="0.35">
      <c r="A144" s="7" t="s">
        <v>164</v>
      </c>
      <c r="B144" s="33">
        <f t="shared" si="5"/>
        <v>4</v>
      </c>
      <c r="C144" s="35">
        <v>0</v>
      </c>
      <c r="D144" s="34">
        <v>0</v>
      </c>
      <c r="E144" s="34">
        <v>0</v>
      </c>
      <c r="F144" s="34">
        <v>3</v>
      </c>
      <c r="G144" s="34">
        <v>1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</row>
    <row r="145" spans="1:17" x14ac:dyDescent="0.35">
      <c r="A145" s="7" t="s">
        <v>165</v>
      </c>
      <c r="B145" s="33">
        <f t="shared" si="5"/>
        <v>4</v>
      </c>
      <c r="C145" s="35">
        <f>VLOOKUP($A145,'[2]Cuadro 4'!$B$6:$Q$141,2,FALSE)</f>
        <v>0</v>
      </c>
      <c r="D145" s="34">
        <f>VLOOKUP($A145,'[2]Cuadro 4'!$B$6:$Q$141,3,FALSE)</f>
        <v>2</v>
      </c>
      <c r="E145" s="34">
        <f>VLOOKUP($A145,'[2]Cuadro 4'!$B$6:$Q$141,4,FALSE)</f>
        <v>0</v>
      </c>
      <c r="F145" s="34">
        <f>VLOOKUP($A145,'[2]Cuadro 4'!$B$6:$Q$141,5,FALSE)</f>
        <v>0</v>
      </c>
      <c r="G145" s="34">
        <f>VLOOKUP($A145,'[2]Cuadro 4'!$B$6:$Q$141,6,FALSE)</f>
        <v>1</v>
      </c>
      <c r="H145" s="34">
        <f>VLOOKUP($A145,'[2]Cuadro 4'!$B$6:$Q$141,7,FALSE)</f>
        <v>0</v>
      </c>
      <c r="I145" s="34">
        <f>VLOOKUP($A145,'[2]Cuadro 4'!$B$6:$Q$141,8,FALSE)</f>
        <v>0</v>
      </c>
      <c r="J145" s="34">
        <f>VLOOKUP($A145,'[2]Cuadro 4'!$B$6:$Q$141,9,FALSE)</f>
        <v>0</v>
      </c>
      <c r="K145" s="34">
        <f>VLOOKUP($A145,'[2]Cuadro 4'!$B$6:$Q$141,10,FALSE)</f>
        <v>0</v>
      </c>
      <c r="L145" s="34">
        <f>VLOOKUP($A145,'[2]Cuadro 4'!$B$6:$Q$141,11,FALSE)</f>
        <v>0</v>
      </c>
      <c r="M145" s="34">
        <f>VLOOKUP($A145,'[2]Cuadro 4'!$B$6:$Q$141,12,FALSE)</f>
        <v>0</v>
      </c>
      <c r="N145" s="34">
        <f>VLOOKUP($A145,'[2]Cuadro 4'!$B$6:$Q$141,13,FALSE)</f>
        <v>0</v>
      </c>
      <c r="O145" s="34">
        <f>VLOOKUP($A145,'[2]Cuadro 4'!$B$6:$Q$141,14,FALSE)</f>
        <v>0</v>
      </c>
      <c r="P145" s="34">
        <f>VLOOKUP($A145,'[2]Cuadro 4'!$B$6:$Q$141,15,FALSE)</f>
        <v>1</v>
      </c>
      <c r="Q145" s="34">
        <f>VLOOKUP($A145,'[2]Cuadro 4'!$B$6:$Q$141,16,FALSE)</f>
        <v>0</v>
      </c>
    </row>
    <row r="146" spans="1:17" x14ac:dyDescent="0.35">
      <c r="A146" s="7" t="s">
        <v>166</v>
      </c>
      <c r="B146" s="33">
        <f t="shared" si="5"/>
        <v>94</v>
      </c>
      <c r="C146" s="35">
        <v>0</v>
      </c>
      <c r="D146" s="34">
        <v>0</v>
      </c>
      <c r="E146" s="34">
        <v>0</v>
      </c>
      <c r="F146" s="34">
        <v>1</v>
      </c>
      <c r="G146" s="34">
        <v>4</v>
      </c>
      <c r="H146" s="34">
        <v>0</v>
      </c>
      <c r="I146" s="34">
        <v>0</v>
      </c>
      <c r="J146" s="34">
        <v>0</v>
      </c>
      <c r="K146" s="34">
        <v>0</v>
      </c>
      <c r="L146" s="34">
        <v>1</v>
      </c>
      <c r="M146" s="34">
        <v>87</v>
      </c>
      <c r="N146" s="34">
        <v>0</v>
      </c>
      <c r="O146" s="34">
        <v>0</v>
      </c>
      <c r="P146" s="34">
        <v>0</v>
      </c>
      <c r="Q146" s="34">
        <v>1</v>
      </c>
    </row>
    <row r="147" spans="1:17" x14ac:dyDescent="0.35">
      <c r="A147" s="7" t="s">
        <v>167</v>
      </c>
      <c r="B147" s="33">
        <f t="shared" si="5"/>
        <v>283</v>
      </c>
      <c r="C147" s="35">
        <f>VLOOKUP($A147,'[2]Cuadro 4'!$B$6:$Q$141,2,FALSE)</f>
        <v>0</v>
      </c>
      <c r="D147" s="34">
        <f>VLOOKUP($A147,'[2]Cuadro 4'!$B$6:$Q$141,3,FALSE)</f>
        <v>1</v>
      </c>
      <c r="E147" s="34">
        <f>VLOOKUP($A147,'[2]Cuadro 4'!$B$6:$Q$141,4,FALSE)</f>
        <v>0</v>
      </c>
      <c r="F147" s="34">
        <f>VLOOKUP($A147,'[2]Cuadro 4'!$B$6:$Q$141,5,FALSE)</f>
        <v>4</v>
      </c>
      <c r="G147" s="34">
        <f>VLOOKUP($A147,'[2]Cuadro 4'!$B$6:$Q$141,6,FALSE)</f>
        <v>49</v>
      </c>
      <c r="H147" s="34">
        <f>VLOOKUP($A147,'[2]Cuadro 4'!$B$6:$Q$141,7,FALSE)</f>
        <v>164</v>
      </c>
      <c r="I147" s="34">
        <f>VLOOKUP($A147,'[2]Cuadro 4'!$B$6:$Q$141,8,FALSE)</f>
        <v>0</v>
      </c>
      <c r="J147" s="34">
        <f>VLOOKUP($A147,'[2]Cuadro 4'!$B$6:$Q$141,9,FALSE)</f>
        <v>0</v>
      </c>
      <c r="K147" s="34">
        <f>VLOOKUP($A147,'[2]Cuadro 4'!$B$6:$Q$141,10,FALSE)</f>
        <v>63</v>
      </c>
      <c r="L147" s="34">
        <f>VLOOKUP($A147,'[2]Cuadro 4'!$B$6:$Q$141,11,FALSE)</f>
        <v>0</v>
      </c>
      <c r="M147" s="34">
        <f>VLOOKUP($A147,'[2]Cuadro 4'!$B$6:$Q$141,12,FALSE)</f>
        <v>0</v>
      </c>
      <c r="N147" s="34">
        <f>VLOOKUP($A147,'[2]Cuadro 4'!$B$6:$Q$141,13,FALSE)</f>
        <v>0</v>
      </c>
      <c r="O147" s="34">
        <f>VLOOKUP($A147,'[2]Cuadro 4'!$B$6:$Q$141,14,FALSE)</f>
        <v>2</v>
      </c>
      <c r="P147" s="34">
        <f>VLOOKUP($A147,'[2]Cuadro 4'!$B$6:$Q$141,15,FALSE)</f>
        <v>0</v>
      </c>
      <c r="Q147" s="34">
        <f>VLOOKUP($A147,'[2]Cuadro 4'!$B$6:$Q$141,16,FALSE)</f>
        <v>0</v>
      </c>
    </row>
    <row r="148" spans="1:17" x14ac:dyDescent="0.35">
      <c r="A148" s="7" t="s">
        <v>461</v>
      </c>
      <c r="B148" s="33">
        <f t="shared" si="5"/>
        <v>14</v>
      </c>
      <c r="C148" s="35">
        <f>VLOOKUP($A148,'[2]Cuadro 4'!$B$6:$Q$141,2,FALSE)</f>
        <v>0</v>
      </c>
      <c r="D148" s="34">
        <f>VLOOKUP($A148,'[2]Cuadro 4'!$B$6:$Q$141,3,FALSE)</f>
        <v>0</v>
      </c>
      <c r="E148" s="34">
        <f>VLOOKUP($A148,'[2]Cuadro 4'!$B$6:$Q$141,4,FALSE)</f>
        <v>0</v>
      </c>
      <c r="F148" s="34">
        <f>VLOOKUP($A148,'[2]Cuadro 4'!$B$6:$Q$141,5,FALSE)</f>
        <v>0</v>
      </c>
      <c r="G148" s="34">
        <f>VLOOKUP($A148,'[2]Cuadro 4'!$B$6:$Q$141,6,FALSE)</f>
        <v>1</v>
      </c>
      <c r="H148" s="34">
        <f>VLOOKUP($A148,'[2]Cuadro 4'!$B$6:$Q$141,7,FALSE)</f>
        <v>7</v>
      </c>
      <c r="I148" s="34">
        <f>VLOOKUP($A148,'[2]Cuadro 4'!$B$6:$Q$141,8,FALSE)</f>
        <v>0</v>
      </c>
      <c r="J148" s="34">
        <f>VLOOKUP($A148,'[2]Cuadro 4'!$B$6:$Q$141,9,FALSE)</f>
        <v>0</v>
      </c>
      <c r="K148" s="34">
        <f>VLOOKUP($A148,'[2]Cuadro 4'!$B$6:$Q$141,10,FALSE)</f>
        <v>6</v>
      </c>
      <c r="L148" s="34">
        <f>VLOOKUP($A148,'[2]Cuadro 4'!$B$6:$Q$141,11,FALSE)</f>
        <v>0</v>
      </c>
      <c r="M148" s="34">
        <f>VLOOKUP($A148,'[2]Cuadro 4'!$B$6:$Q$141,12,FALSE)</f>
        <v>0</v>
      </c>
      <c r="N148" s="34">
        <f>VLOOKUP($A148,'[2]Cuadro 4'!$B$6:$Q$141,13,FALSE)</f>
        <v>0</v>
      </c>
      <c r="O148" s="34">
        <f>VLOOKUP($A148,'[2]Cuadro 4'!$B$6:$Q$141,14,FALSE)</f>
        <v>0</v>
      </c>
      <c r="P148" s="34">
        <f>VLOOKUP($A148,'[2]Cuadro 4'!$B$6:$Q$141,15,FALSE)</f>
        <v>0</v>
      </c>
      <c r="Q148" s="34">
        <f>VLOOKUP($A148,'[2]Cuadro 4'!$B$6:$Q$141,16,FALSE)</f>
        <v>0</v>
      </c>
    </row>
    <row r="149" spans="1:17" x14ac:dyDescent="0.35">
      <c r="A149" s="46" t="s">
        <v>168</v>
      </c>
      <c r="B149" s="33">
        <f t="shared" si="5"/>
        <v>63</v>
      </c>
      <c r="C149" s="35">
        <f>VLOOKUP($A149,'[2]Cuadro 4'!$B$6:$Q$141,2,FALSE)</f>
        <v>0</v>
      </c>
      <c r="D149" s="34">
        <f>VLOOKUP($A149,'[2]Cuadro 4'!$B$6:$Q$141,3,FALSE)</f>
        <v>0</v>
      </c>
      <c r="E149" s="34">
        <f>VLOOKUP($A149,'[2]Cuadro 4'!$B$6:$Q$141,4,FALSE)</f>
        <v>0</v>
      </c>
      <c r="F149" s="34">
        <f>VLOOKUP($A149,'[2]Cuadro 4'!$B$6:$Q$141,5,FALSE)</f>
        <v>56</v>
      </c>
      <c r="G149" s="34">
        <f>VLOOKUP($A149,'[2]Cuadro 4'!$B$6:$Q$141,6,FALSE)</f>
        <v>7</v>
      </c>
      <c r="H149" s="34">
        <f>VLOOKUP($A149,'[2]Cuadro 4'!$B$6:$Q$141,7,FALSE)</f>
        <v>0</v>
      </c>
      <c r="I149" s="34">
        <f>VLOOKUP($A149,'[2]Cuadro 4'!$B$6:$Q$141,8,FALSE)</f>
        <v>0</v>
      </c>
      <c r="J149" s="34">
        <f>VLOOKUP($A149,'[2]Cuadro 4'!$B$6:$Q$141,9,FALSE)</f>
        <v>0</v>
      </c>
      <c r="K149" s="34">
        <f>VLOOKUP($A149,'[2]Cuadro 4'!$B$6:$Q$141,10,FALSE)</f>
        <v>0</v>
      </c>
      <c r="L149" s="34">
        <f>VLOOKUP($A149,'[2]Cuadro 4'!$B$6:$Q$141,11,FALSE)</f>
        <v>0</v>
      </c>
      <c r="M149" s="34">
        <f>VLOOKUP($A149,'[2]Cuadro 4'!$B$6:$Q$141,12,FALSE)</f>
        <v>0</v>
      </c>
      <c r="N149" s="34">
        <f>VLOOKUP($A149,'[2]Cuadro 4'!$B$6:$Q$141,13,FALSE)</f>
        <v>0</v>
      </c>
      <c r="O149" s="34">
        <f>VLOOKUP($A149,'[2]Cuadro 4'!$B$6:$Q$141,14,FALSE)</f>
        <v>0</v>
      </c>
      <c r="P149" s="34">
        <f>VLOOKUP($A149,'[2]Cuadro 4'!$B$6:$Q$141,15,FALSE)</f>
        <v>0</v>
      </c>
      <c r="Q149" s="34">
        <f>VLOOKUP($A149,'[2]Cuadro 4'!$B$6:$Q$141,16,FALSE)</f>
        <v>0</v>
      </c>
    </row>
    <row r="150" spans="1:17" x14ac:dyDescent="0.35">
      <c r="A150" s="7" t="s">
        <v>462</v>
      </c>
      <c r="B150" s="33">
        <f t="shared" si="5"/>
        <v>1</v>
      </c>
      <c r="C150" s="35">
        <f>VLOOKUP($A150,'[2]Cuadro 4'!$B$6:$Q$141,2,FALSE)</f>
        <v>0</v>
      </c>
      <c r="D150" s="34">
        <f>VLOOKUP($A150,'[2]Cuadro 4'!$B$6:$Q$141,3,FALSE)</f>
        <v>1</v>
      </c>
      <c r="E150" s="34">
        <f>VLOOKUP($A150,'[2]Cuadro 4'!$B$6:$Q$141,4,FALSE)</f>
        <v>0</v>
      </c>
      <c r="F150" s="34">
        <f>VLOOKUP($A150,'[2]Cuadro 4'!$B$6:$Q$141,5,FALSE)</f>
        <v>0</v>
      </c>
      <c r="G150" s="34">
        <f>VLOOKUP($A150,'[2]Cuadro 4'!$B$6:$Q$141,6,FALSE)</f>
        <v>0</v>
      </c>
      <c r="H150" s="34">
        <f>VLOOKUP($A150,'[2]Cuadro 4'!$B$6:$Q$141,7,FALSE)</f>
        <v>0</v>
      </c>
      <c r="I150" s="34">
        <f>VLOOKUP($A150,'[2]Cuadro 4'!$B$6:$Q$141,8,FALSE)</f>
        <v>0</v>
      </c>
      <c r="J150" s="34">
        <f>VLOOKUP($A150,'[2]Cuadro 4'!$B$6:$Q$141,9,FALSE)</f>
        <v>0</v>
      </c>
      <c r="K150" s="34">
        <f>VLOOKUP($A150,'[2]Cuadro 4'!$B$6:$Q$141,10,FALSE)</f>
        <v>0</v>
      </c>
      <c r="L150" s="34">
        <f>VLOOKUP($A150,'[2]Cuadro 4'!$B$6:$Q$141,11,FALSE)</f>
        <v>0</v>
      </c>
      <c r="M150" s="34">
        <f>VLOOKUP($A150,'[2]Cuadro 4'!$B$6:$Q$141,12,FALSE)</f>
        <v>0</v>
      </c>
      <c r="N150" s="34">
        <f>VLOOKUP($A150,'[2]Cuadro 4'!$B$6:$Q$141,13,FALSE)</f>
        <v>0</v>
      </c>
      <c r="O150" s="34">
        <f>VLOOKUP($A150,'[2]Cuadro 4'!$B$6:$Q$141,14,FALSE)</f>
        <v>0</v>
      </c>
      <c r="P150" s="34">
        <f>VLOOKUP($A150,'[2]Cuadro 4'!$B$6:$Q$141,15,FALSE)</f>
        <v>0</v>
      </c>
      <c r="Q150" s="34">
        <f>VLOOKUP($A150,'[2]Cuadro 4'!$B$6:$Q$141,16,FALSE)</f>
        <v>0</v>
      </c>
    </row>
    <row r="151" spans="1:17" x14ac:dyDescent="0.35">
      <c r="A151" s="7" t="s">
        <v>463</v>
      </c>
      <c r="B151" s="33">
        <f t="shared" si="5"/>
        <v>2</v>
      </c>
      <c r="C151" s="35">
        <f>VLOOKUP($A151,'[2]Cuadro 4'!$B$6:$Q$141,2,FALSE)</f>
        <v>0</v>
      </c>
      <c r="D151" s="34">
        <f>VLOOKUP($A151,'[2]Cuadro 4'!$B$6:$Q$141,3,FALSE)</f>
        <v>1</v>
      </c>
      <c r="E151" s="34">
        <f>VLOOKUP($A151,'[2]Cuadro 4'!$B$6:$Q$141,4,FALSE)</f>
        <v>0</v>
      </c>
      <c r="F151" s="34">
        <f>VLOOKUP($A151,'[2]Cuadro 4'!$B$6:$Q$141,5,FALSE)</f>
        <v>1</v>
      </c>
      <c r="G151" s="34">
        <f>VLOOKUP($A151,'[2]Cuadro 4'!$B$6:$Q$141,6,FALSE)</f>
        <v>0</v>
      </c>
      <c r="H151" s="34">
        <f>VLOOKUP($A151,'[2]Cuadro 4'!$B$6:$Q$141,7,FALSE)</f>
        <v>0</v>
      </c>
      <c r="I151" s="34">
        <f>VLOOKUP($A151,'[2]Cuadro 4'!$B$6:$Q$141,8,FALSE)</f>
        <v>0</v>
      </c>
      <c r="J151" s="34">
        <f>VLOOKUP($A151,'[2]Cuadro 4'!$B$6:$Q$141,9,FALSE)</f>
        <v>0</v>
      </c>
      <c r="K151" s="34">
        <f>VLOOKUP($A151,'[2]Cuadro 4'!$B$6:$Q$141,10,FALSE)</f>
        <v>0</v>
      </c>
      <c r="L151" s="34">
        <f>VLOOKUP($A151,'[2]Cuadro 4'!$B$6:$Q$141,11,FALSE)</f>
        <v>0</v>
      </c>
      <c r="M151" s="34">
        <f>VLOOKUP($A151,'[2]Cuadro 4'!$B$6:$Q$141,12,FALSE)</f>
        <v>0</v>
      </c>
      <c r="N151" s="34">
        <f>VLOOKUP($A151,'[2]Cuadro 4'!$B$6:$Q$141,13,FALSE)</f>
        <v>0</v>
      </c>
      <c r="O151" s="34">
        <f>VLOOKUP($A151,'[2]Cuadro 4'!$B$6:$Q$141,14,FALSE)</f>
        <v>0</v>
      </c>
      <c r="P151" s="34">
        <f>VLOOKUP($A151,'[2]Cuadro 4'!$B$6:$Q$141,15,FALSE)</f>
        <v>0</v>
      </c>
      <c r="Q151" s="34">
        <f>VLOOKUP($A151,'[2]Cuadro 4'!$B$6:$Q$141,16,FALSE)</f>
        <v>0</v>
      </c>
    </row>
    <row r="152" spans="1:17" x14ac:dyDescent="0.35">
      <c r="A152" s="7" t="s">
        <v>169</v>
      </c>
      <c r="B152" s="33">
        <f t="shared" si="5"/>
        <v>2</v>
      </c>
      <c r="C152" s="35">
        <f>VLOOKUP($A152,'[2]Cuadro 4'!$B$6:$Q$141,2,FALSE)</f>
        <v>0</v>
      </c>
      <c r="D152" s="34">
        <f>VLOOKUP($A152,'[2]Cuadro 4'!$B$6:$Q$141,3,FALSE)</f>
        <v>0</v>
      </c>
      <c r="E152" s="34">
        <f>VLOOKUP($A152,'[2]Cuadro 4'!$B$6:$Q$141,4,FALSE)</f>
        <v>0</v>
      </c>
      <c r="F152" s="34">
        <f>VLOOKUP($A152,'[2]Cuadro 4'!$B$6:$Q$141,5,FALSE)</f>
        <v>0</v>
      </c>
      <c r="G152" s="34">
        <f>VLOOKUP($A152,'[2]Cuadro 4'!$B$6:$Q$141,6,FALSE)</f>
        <v>0</v>
      </c>
      <c r="H152" s="34">
        <f>VLOOKUP($A152,'[2]Cuadro 4'!$B$6:$Q$141,7,FALSE)</f>
        <v>0</v>
      </c>
      <c r="I152" s="34">
        <f>VLOOKUP($A152,'[2]Cuadro 4'!$B$6:$Q$141,8,FALSE)</f>
        <v>0</v>
      </c>
      <c r="J152" s="34">
        <f>VLOOKUP($A152,'[2]Cuadro 4'!$B$6:$Q$141,9,FALSE)</f>
        <v>0</v>
      </c>
      <c r="K152" s="34">
        <f>VLOOKUP($A152,'[2]Cuadro 4'!$B$6:$Q$141,10,FALSE)</f>
        <v>2</v>
      </c>
      <c r="L152" s="34">
        <f>VLOOKUP($A152,'[2]Cuadro 4'!$B$6:$Q$141,11,FALSE)</f>
        <v>0</v>
      </c>
      <c r="M152" s="34">
        <f>VLOOKUP($A152,'[2]Cuadro 4'!$B$6:$Q$141,12,FALSE)</f>
        <v>0</v>
      </c>
      <c r="N152" s="34">
        <f>VLOOKUP($A152,'[2]Cuadro 4'!$B$6:$Q$141,13,FALSE)</f>
        <v>0</v>
      </c>
      <c r="O152" s="34">
        <f>VLOOKUP($A152,'[2]Cuadro 4'!$B$6:$Q$141,14,FALSE)</f>
        <v>0</v>
      </c>
      <c r="P152" s="34">
        <f>VLOOKUP($A152,'[2]Cuadro 4'!$B$6:$Q$141,15,FALSE)</f>
        <v>0</v>
      </c>
      <c r="Q152" s="34">
        <f>VLOOKUP($A152,'[2]Cuadro 4'!$B$6:$Q$141,16,FALSE)</f>
        <v>0</v>
      </c>
    </row>
    <row r="153" spans="1:17" x14ac:dyDescent="0.35">
      <c r="A153" s="7" t="s">
        <v>427</v>
      </c>
      <c r="B153" s="33">
        <f t="shared" si="5"/>
        <v>7</v>
      </c>
      <c r="C153" s="35">
        <f>VLOOKUP($A153,'[2]Cuadro 4'!$B$6:$Q$141,2,FALSE)</f>
        <v>0</v>
      </c>
      <c r="D153" s="34">
        <f>VLOOKUP($A153,'[2]Cuadro 4'!$B$6:$Q$141,3,FALSE)</f>
        <v>0</v>
      </c>
      <c r="E153" s="34">
        <f>VLOOKUP($A153,'[2]Cuadro 4'!$B$6:$Q$141,4,FALSE)</f>
        <v>0</v>
      </c>
      <c r="F153" s="34">
        <f>VLOOKUP($A153,'[2]Cuadro 4'!$B$6:$Q$141,5,FALSE)</f>
        <v>3</v>
      </c>
      <c r="G153" s="34">
        <f>VLOOKUP($A153,'[2]Cuadro 4'!$B$6:$Q$141,6,FALSE)</f>
        <v>0</v>
      </c>
      <c r="H153" s="34">
        <f>VLOOKUP($A153,'[2]Cuadro 4'!$B$6:$Q$141,7,FALSE)</f>
        <v>0</v>
      </c>
      <c r="I153" s="34">
        <f>VLOOKUP($A153,'[2]Cuadro 4'!$B$6:$Q$141,8,FALSE)</f>
        <v>0</v>
      </c>
      <c r="J153" s="34">
        <f>VLOOKUP($A153,'[2]Cuadro 4'!$B$6:$Q$141,9,FALSE)</f>
        <v>0</v>
      </c>
      <c r="K153" s="34">
        <f>VLOOKUP($A153,'[2]Cuadro 4'!$B$6:$Q$141,10,FALSE)</f>
        <v>0</v>
      </c>
      <c r="L153" s="34">
        <f>VLOOKUP($A153,'[2]Cuadro 4'!$B$6:$Q$141,11,FALSE)</f>
        <v>2</v>
      </c>
      <c r="M153" s="34">
        <f>VLOOKUP($A153,'[2]Cuadro 4'!$B$6:$Q$141,12,FALSE)</f>
        <v>0</v>
      </c>
      <c r="N153" s="34">
        <f>VLOOKUP($A153,'[2]Cuadro 4'!$B$6:$Q$141,13,FALSE)</f>
        <v>0</v>
      </c>
      <c r="O153" s="34">
        <f>VLOOKUP($A153,'[2]Cuadro 4'!$B$6:$Q$141,14,FALSE)</f>
        <v>2</v>
      </c>
      <c r="P153" s="34">
        <f>VLOOKUP($A153,'[2]Cuadro 4'!$B$6:$Q$141,15,FALSE)</f>
        <v>0</v>
      </c>
      <c r="Q153" s="34">
        <f>VLOOKUP($A153,'[2]Cuadro 4'!$B$6:$Q$141,16,FALSE)</f>
        <v>0</v>
      </c>
    </row>
    <row r="154" spans="1:17" x14ac:dyDescent="0.35">
      <c r="A154" s="7" t="s">
        <v>171</v>
      </c>
      <c r="B154" s="33">
        <f t="shared" si="5"/>
        <v>1</v>
      </c>
      <c r="C154" s="35">
        <f>VLOOKUP($A154,'[2]Cuadro 4'!$B$6:$Q$141,2,FALSE)</f>
        <v>0</v>
      </c>
      <c r="D154" s="34">
        <f>VLOOKUP($A154,'[2]Cuadro 4'!$B$6:$Q$141,3,FALSE)</f>
        <v>0</v>
      </c>
      <c r="E154" s="34">
        <f>VLOOKUP($A154,'[2]Cuadro 4'!$B$6:$Q$141,4,FALSE)</f>
        <v>0</v>
      </c>
      <c r="F154" s="34">
        <f>VLOOKUP($A154,'[2]Cuadro 4'!$B$6:$Q$141,5,FALSE)</f>
        <v>0</v>
      </c>
      <c r="G154" s="34">
        <f>VLOOKUP($A154,'[2]Cuadro 4'!$B$6:$Q$141,6,FALSE)</f>
        <v>0</v>
      </c>
      <c r="H154" s="34">
        <f>VLOOKUP($A154,'[2]Cuadro 4'!$B$6:$Q$141,7,FALSE)</f>
        <v>0</v>
      </c>
      <c r="I154" s="34">
        <f>VLOOKUP($A154,'[2]Cuadro 4'!$B$6:$Q$141,8,FALSE)</f>
        <v>0</v>
      </c>
      <c r="J154" s="34">
        <f>VLOOKUP($A154,'[2]Cuadro 4'!$B$6:$Q$141,9,FALSE)</f>
        <v>0</v>
      </c>
      <c r="K154" s="34">
        <f>VLOOKUP($A154,'[2]Cuadro 4'!$B$6:$Q$141,10,FALSE)</f>
        <v>0</v>
      </c>
      <c r="L154" s="34">
        <f>VLOOKUP($A154,'[2]Cuadro 4'!$B$6:$Q$141,11,FALSE)</f>
        <v>0</v>
      </c>
      <c r="M154" s="34">
        <f>VLOOKUP($A154,'[2]Cuadro 4'!$B$6:$Q$141,12,FALSE)</f>
        <v>0</v>
      </c>
      <c r="N154" s="34">
        <f>VLOOKUP($A154,'[2]Cuadro 4'!$B$6:$Q$141,13,FALSE)</f>
        <v>0</v>
      </c>
      <c r="O154" s="34">
        <f>VLOOKUP($A154,'[2]Cuadro 4'!$B$6:$Q$141,14,FALSE)</f>
        <v>0</v>
      </c>
      <c r="P154" s="34">
        <f>VLOOKUP($A154,'[2]Cuadro 4'!$B$6:$Q$141,15,FALSE)</f>
        <v>0</v>
      </c>
      <c r="Q154" s="34">
        <f>VLOOKUP($A154,'[2]Cuadro 4'!$B$6:$Q$141,16,FALSE)</f>
        <v>1</v>
      </c>
    </row>
    <row r="155" spans="1:17" x14ac:dyDescent="0.35">
      <c r="A155" s="7" t="s">
        <v>395</v>
      </c>
      <c r="B155" s="33">
        <f t="shared" si="5"/>
        <v>994</v>
      </c>
      <c r="C155" s="35">
        <f>VLOOKUP($A155,'[2]Cuadro 4'!$B$6:$Q$141,2,FALSE)</f>
        <v>0</v>
      </c>
      <c r="D155" s="34">
        <f>VLOOKUP($A155,'[2]Cuadro 4'!$B$6:$Q$141,3,FALSE)</f>
        <v>3</v>
      </c>
      <c r="E155" s="34">
        <f>VLOOKUP($A155,'[2]Cuadro 4'!$B$6:$Q$141,4,FALSE)</f>
        <v>0</v>
      </c>
      <c r="F155" s="34">
        <f>VLOOKUP($A155,'[2]Cuadro 4'!$B$6:$Q$141,5,FALSE)</f>
        <v>6</v>
      </c>
      <c r="G155" s="34">
        <f>VLOOKUP($A155,'[2]Cuadro 4'!$B$6:$Q$141,6,FALSE)</f>
        <v>78</v>
      </c>
      <c r="H155" s="34">
        <f>VLOOKUP($A155,'[2]Cuadro 4'!$B$6:$Q$141,7,FALSE)</f>
        <v>36</v>
      </c>
      <c r="I155" s="34">
        <f>VLOOKUP($A155,'[2]Cuadro 4'!$B$6:$Q$141,8,FALSE)</f>
        <v>0</v>
      </c>
      <c r="J155" s="34">
        <f>VLOOKUP($A155,'[2]Cuadro 4'!$B$6:$Q$141,9,FALSE)</f>
        <v>0</v>
      </c>
      <c r="K155" s="34">
        <f>VLOOKUP($A155,'[2]Cuadro 4'!$B$6:$Q$141,10,FALSE)</f>
        <v>863</v>
      </c>
      <c r="L155" s="34">
        <f>VLOOKUP($A155,'[2]Cuadro 4'!$B$6:$Q$141,11,FALSE)</f>
        <v>0</v>
      </c>
      <c r="M155" s="34">
        <f>VLOOKUP($A155,'[2]Cuadro 4'!$B$6:$Q$141,12,FALSE)</f>
        <v>0</v>
      </c>
      <c r="N155" s="34">
        <f>VLOOKUP($A155,'[2]Cuadro 4'!$B$6:$Q$141,13,FALSE)</f>
        <v>0</v>
      </c>
      <c r="O155" s="34">
        <f>VLOOKUP($A155,'[2]Cuadro 4'!$B$6:$Q$141,14,FALSE)</f>
        <v>1</v>
      </c>
      <c r="P155" s="34">
        <f>VLOOKUP($A155,'[2]Cuadro 4'!$B$6:$Q$141,15,FALSE)</f>
        <v>0</v>
      </c>
      <c r="Q155" s="34">
        <f>VLOOKUP($A155,'[2]Cuadro 4'!$B$6:$Q$141,16,FALSE)</f>
        <v>7</v>
      </c>
    </row>
    <row r="156" spans="1:17" x14ac:dyDescent="0.35">
      <c r="A156" s="7" t="s">
        <v>465</v>
      </c>
      <c r="B156" s="33">
        <f t="shared" si="5"/>
        <v>16</v>
      </c>
      <c r="C156" s="35">
        <f>VLOOKUP($A156,'[2]Cuadro 4'!$B$6:$Q$141,2,FALSE)</f>
        <v>0</v>
      </c>
      <c r="D156" s="34">
        <f>VLOOKUP($A156,'[2]Cuadro 4'!$B$6:$Q$141,3,FALSE)</f>
        <v>0</v>
      </c>
      <c r="E156" s="34">
        <f>VLOOKUP($A156,'[2]Cuadro 4'!$B$6:$Q$141,4,FALSE)</f>
        <v>0</v>
      </c>
      <c r="F156" s="34">
        <f>VLOOKUP($A156,'[2]Cuadro 4'!$B$6:$Q$141,5,FALSE)</f>
        <v>15</v>
      </c>
      <c r="G156" s="34">
        <f>VLOOKUP($A156,'[2]Cuadro 4'!$B$6:$Q$141,6,FALSE)</f>
        <v>0</v>
      </c>
      <c r="H156" s="34">
        <f>VLOOKUP($A156,'[2]Cuadro 4'!$B$6:$Q$141,7,FALSE)</f>
        <v>1</v>
      </c>
      <c r="I156" s="34">
        <f>VLOOKUP($A156,'[2]Cuadro 4'!$B$6:$Q$141,8,FALSE)</f>
        <v>0</v>
      </c>
      <c r="J156" s="34">
        <f>VLOOKUP($A156,'[2]Cuadro 4'!$B$6:$Q$141,9,FALSE)</f>
        <v>0</v>
      </c>
      <c r="K156" s="34">
        <f>VLOOKUP($A156,'[2]Cuadro 4'!$B$6:$Q$141,10,FALSE)</f>
        <v>0</v>
      </c>
      <c r="L156" s="34">
        <f>VLOOKUP($A156,'[2]Cuadro 4'!$B$6:$Q$141,11,FALSE)</f>
        <v>0</v>
      </c>
      <c r="M156" s="34">
        <f>VLOOKUP($A156,'[2]Cuadro 4'!$B$6:$Q$141,12,FALSE)</f>
        <v>0</v>
      </c>
      <c r="N156" s="34">
        <f>VLOOKUP($A156,'[2]Cuadro 4'!$B$6:$Q$141,13,FALSE)</f>
        <v>0</v>
      </c>
      <c r="O156" s="34">
        <f>VLOOKUP($A156,'[2]Cuadro 4'!$B$6:$Q$141,14,FALSE)</f>
        <v>0</v>
      </c>
      <c r="P156" s="34">
        <f>VLOOKUP($A156,'[2]Cuadro 4'!$B$6:$Q$141,15,FALSE)</f>
        <v>0</v>
      </c>
      <c r="Q156" s="34">
        <f>VLOOKUP($A156,'[2]Cuadro 4'!$B$6:$Q$141,16,FALSE)</f>
        <v>0</v>
      </c>
    </row>
    <row r="157" spans="1:17" x14ac:dyDescent="0.35">
      <c r="A157" s="7" t="s">
        <v>464</v>
      </c>
      <c r="B157" s="33">
        <f t="shared" si="5"/>
        <v>3</v>
      </c>
      <c r="C157" s="35">
        <f>VLOOKUP($A157,'[2]Cuadro 4'!$B$6:$Q$141,2,FALSE)</f>
        <v>0</v>
      </c>
      <c r="D157" s="34">
        <f>VLOOKUP($A157,'[2]Cuadro 4'!$B$6:$Q$141,3,FALSE)</f>
        <v>0</v>
      </c>
      <c r="E157" s="34">
        <f>VLOOKUP($A157,'[2]Cuadro 4'!$B$6:$Q$141,4,FALSE)</f>
        <v>0</v>
      </c>
      <c r="F157" s="34">
        <f>VLOOKUP($A157,'[2]Cuadro 4'!$B$6:$Q$141,5,FALSE)</f>
        <v>3</v>
      </c>
      <c r="G157" s="34">
        <f>VLOOKUP($A157,'[2]Cuadro 4'!$B$6:$Q$141,6,FALSE)</f>
        <v>0</v>
      </c>
      <c r="H157" s="34">
        <f>VLOOKUP($A157,'[2]Cuadro 4'!$B$6:$Q$141,7,FALSE)</f>
        <v>0</v>
      </c>
      <c r="I157" s="34">
        <f>VLOOKUP($A157,'[2]Cuadro 4'!$B$6:$Q$141,8,FALSE)</f>
        <v>0</v>
      </c>
      <c r="J157" s="34">
        <f>VLOOKUP($A157,'[2]Cuadro 4'!$B$6:$Q$141,9,FALSE)</f>
        <v>0</v>
      </c>
      <c r="K157" s="34">
        <f>VLOOKUP($A157,'[2]Cuadro 4'!$B$6:$Q$141,10,FALSE)</f>
        <v>0</v>
      </c>
      <c r="L157" s="34">
        <f>VLOOKUP($A157,'[2]Cuadro 4'!$B$6:$Q$141,11,FALSE)</f>
        <v>0</v>
      </c>
      <c r="M157" s="34">
        <f>VLOOKUP($A157,'[2]Cuadro 4'!$B$6:$Q$141,12,FALSE)</f>
        <v>0</v>
      </c>
      <c r="N157" s="34">
        <f>VLOOKUP($A157,'[2]Cuadro 4'!$B$6:$Q$141,13,FALSE)</f>
        <v>0</v>
      </c>
      <c r="O157" s="34">
        <f>VLOOKUP($A157,'[2]Cuadro 4'!$B$6:$Q$141,14,FALSE)</f>
        <v>0</v>
      </c>
      <c r="P157" s="34">
        <f>VLOOKUP($A157,'[2]Cuadro 4'!$B$6:$Q$141,15,FALSE)</f>
        <v>0</v>
      </c>
      <c r="Q157" s="34">
        <f>VLOOKUP($A157,'[2]Cuadro 4'!$B$6:$Q$141,16,FALSE)</f>
        <v>0</v>
      </c>
    </row>
    <row r="158" spans="1:17" x14ac:dyDescent="0.35">
      <c r="A158" s="7" t="s">
        <v>175</v>
      </c>
      <c r="B158" s="33">
        <f t="shared" si="5"/>
        <v>7</v>
      </c>
      <c r="C158" s="35">
        <f>VLOOKUP($A158,'[2]Cuadro 4'!$B$6:$Q$141,2,FALSE)</f>
        <v>0</v>
      </c>
      <c r="D158" s="34">
        <f>VLOOKUP($A158,'[2]Cuadro 4'!$B$6:$Q$141,3,FALSE)</f>
        <v>0</v>
      </c>
      <c r="E158" s="34">
        <f>VLOOKUP($A158,'[2]Cuadro 4'!$B$6:$Q$141,4,FALSE)</f>
        <v>0</v>
      </c>
      <c r="F158" s="34">
        <f>VLOOKUP($A158,'[2]Cuadro 4'!$B$6:$Q$141,5,FALSE)</f>
        <v>1</v>
      </c>
      <c r="G158" s="34">
        <f>VLOOKUP($A158,'[2]Cuadro 4'!$B$6:$Q$141,6,FALSE)</f>
        <v>0</v>
      </c>
      <c r="H158" s="34">
        <f>VLOOKUP($A158,'[2]Cuadro 4'!$B$6:$Q$141,7,FALSE)</f>
        <v>0</v>
      </c>
      <c r="I158" s="34">
        <f>VLOOKUP($A158,'[2]Cuadro 4'!$B$6:$Q$141,8,FALSE)</f>
        <v>0</v>
      </c>
      <c r="J158" s="34">
        <f>VLOOKUP($A158,'[2]Cuadro 4'!$B$6:$Q$141,9,FALSE)</f>
        <v>0</v>
      </c>
      <c r="K158" s="34">
        <f>VLOOKUP($A158,'[2]Cuadro 4'!$B$6:$Q$141,10,FALSE)</f>
        <v>6</v>
      </c>
      <c r="L158" s="34">
        <f>VLOOKUP($A158,'[2]Cuadro 4'!$B$6:$Q$141,11,FALSE)</f>
        <v>0</v>
      </c>
      <c r="M158" s="34">
        <f>VLOOKUP($A158,'[2]Cuadro 4'!$B$6:$Q$141,12,FALSE)</f>
        <v>0</v>
      </c>
      <c r="N158" s="34">
        <f>VLOOKUP($A158,'[2]Cuadro 4'!$B$6:$Q$141,13,FALSE)</f>
        <v>0</v>
      </c>
      <c r="O158" s="34">
        <f>VLOOKUP($A158,'[2]Cuadro 4'!$B$6:$Q$141,14,FALSE)</f>
        <v>0</v>
      </c>
      <c r="P158" s="34">
        <f>VLOOKUP($A158,'[2]Cuadro 4'!$B$6:$Q$141,15,FALSE)</f>
        <v>0</v>
      </c>
      <c r="Q158" s="34">
        <f>VLOOKUP($A158,'[2]Cuadro 4'!$B$6:$Q$141,16,FALSE)</f>
        <v>0</v>
      </c>
    </row>
    <row r="159" spans="1:17" x14ac:dyDescent="0.35">
      <c r="A159" s="7" t="s">
        <v>466</v>
      </c>
      <c r="B159" s="33">
        <f t="shared" si="5"/>
        <v>1</v>
      </c>
      <c r="C159" s="35">
        <f>VLOOKUP($A159,'[2]Cuadro 4'!$B$6:$Q$141,2,FALSE)</f>
        <v>0</v>
      </c>
      <c r="D159" s="34">
        <f>VLOOKUP($A159,'[2]Cuadro 4'!$B$6:$Q$141,3,FALSE)</f>
        <v>0</v>
      </c>
      <c r="E159" s="34">
        <f>VLOOKUP($A159,'[2]Cuadro 4'!$B$6:$Q$141,4,FALSE)</f>
        <v>0</v>
      </c>
      <c r="F159" s="34">
        <f>VLOOKUP($A159,'[2]Cuadro 4'!$B$6:$Q$141,5,FALSE)</f>
        <v>0</v>
      </c>
      <c r="G159" s="34">
        <f>VLOOKUP($A159,'[2]Cuadro 4'!$B$6:$Q$141,6,FALSE)</f>
        <v>0</v>
      </c>
      <c r="H159" s="34">
        <f>VLOOKUP($A159,'[2]Cuadro 4'!$B$6:$Q$141,7,FALSE)</f>
        <v>0</v>
      </c>
      <c r="I159" s="34">
        <f>VLOOKUP($A159,'[2]Cuadro 4'!$B$6:$Q$141,8,FALSE)</f>
        <v>0</v>
      </c>
      <c r="J159" s="34">
        <f>VLOOKUP($A159,'[2]Cuadro 4'!$B$6:$Q$141,9,FALSE)</f>
        <v>0</v>
      </c>
      <c r="K159" s="34">
        <f>VLOOKUP($A159,'[2]Cuadro 4'!$B$6:$Q$141,10,FALSE)</f>
        <v>0</v>
      </c>
      <c r="L159" s="34">
        <f>VLOOKUP($A159,'[2]Cuadro 4'!$B$6:$Q$141,11,FALSE)</f>
        <v>0</v>
      </c>
      <c r="M159" s="34">
        <f>VLOOKUP($A159,'[2]Cuadro 4'!$B$6:$Q$141,12,FALSE)</f>
        <v>0</v>
      </c>
      <c r="N159" s="34">
        <f>VLOOKUP($A159,'[2]Cuadro 4'!$B$6:$Q$141,13,FALSE)</f>
        <v>0</v>
      </c>
      <c r="O159" s="34">
        <f>VLOOKUP($A159,'[2]Cuadro 4'!$B$6:$Q$141,14,FALSE)</f>
        <v>0</v>
      </c>
      <c r="P159" s="34">
        <f>VLOOKUP($A159,'[2]Cuadro 4'!$B$6:$Q$141,15,FALSE)</f>
        <v>0</v>
      </c>
      <c r="Q159" s="34">
        <f>VLOOKUP($A159,'[2]Cuadro 4'!$B$6:$Q$141,16,FALSE)</f>
        <v>1</v>
      </c>
    </row>
    <row r="160" spans="1:17" x14ac:dyDescent="0.35">
      <c r="A160" s="7" t="s">
        <v>176</v>
      </c>
      <c r="B160" s="33">
        <f t="shared" si="5"/>
        <v>63</v>
      </c>
      <c r="C160" s="35">
        <f>VLOOKUP($A160,'[2]Cuadro 4'!$B$6:$Q$141,2,FALSE)</f>
        <v>0</v>
      </c>
      <c r="D160" s="34">
        <f>VLOOKUP($A160,'[2]Cuadro 4'!$B$6:$Q$141,3,FALSE)</f>
        <v>0</v>
      </c>
      <c r="E160" s="34">
        <f>VLOOKUP($A160,'[2]Cuadro 4'!$B$6:$Q$141,4,FALSE)</f>
        <v>0</v>
      </c>
      <c r="F160" s="34">
        <f>VLOOKUP($A160,'[2]Cuadro 4'!$B$6:$Q$141,5,FALSE)</f>
        <v>0</v>
      </c>
      <c r="G160" s="34">
        <f>VLOOKUP($A160,'[2]Cuadro 4'!$B$6:$Q$141,6,FALSE)</f>
        <v>59</v>
      </c>
      <c r="H160" s="34">
        <f>VLOOKUP($A160,'[2]Cuadro 4'!$B$6:$Q$141,7,FALSE)</f>
        <v>1</v>
      </c>
      <c r="I160" s="34">
        <f>VLOOKUP($A160,'[2]Cuadro 4'!$B$6:$Q$141,8,FALSE)</f>
        <v>0</v>
      </c>
      <c r="J160" s="34">
        <f>VLOOKUP($A160,'[2]Cuadro 4'!$B$6:$Q$141,9,FALSE)</f>
        <v>0</v>
      </c>
      <c r="K160" s="34">
        <f>VLOOKUP($A160,'[2]Cuadro 4'!$B$6:$Q$141,10,FALSE)</f>
        <v>3</v>
      </c>
      <c r="L160" s="34">
        <f>VLOOKUP($A160,'[2]Cuadro 4'!$B$6:$Q$141,11,FALSE)</f>
        <v>0</v>
      </c>
      <c r="M160" s="34">
        <f>VLOOKUP($A160,'[2]Cuadro 4'!$B$6:$Q$141,12,FALSE)</f>
        <v>0</v>
      </c>
      <c r="N160" s="34">
        <f>VLOOKUP($A160,'[2]Cuadro 4'!$B$6:$Q$141,13,FALSE)</f>
        <v>0</v>
      </c>
      <c r="O160" s="34">
        <f>VLOOKUP($A160,'[2]Cuadro 4'!$B$6:$Q$141,14,FALSE)</f>
        <v>0</v>
      </c>
      <c r="P160" s="34">
        <f>VLOOKUP($A160,'[2]Cuadro 4'!$B$6:$Q$141,15,FALSE)</f>
        <v>0</v>
      </c>
      <c r="Q160" s="34">
        <f>VLOOKUP($A160,'[2]Cuadro 4'!$B$6:$Q$141,16,FALSE)</f>
        <v>0</v>
      </c>
    </row>
    <row r="161" spans="1:17" x14ac:dyDescent="0.35">
      <c r="A161" s="7" t="s">
        <v>406</v>
      </c>
      <c r="B161" s="33">
        <f t="shared" si="5"/>
        <v>2</v>
      </c>
      <c r="C161" s="35">
        <f>VLOOKUP($A161,'[2]Cuadro 4'!$B$6:$Q$141,2,FALSE)</f>
        <v>0</v>
      </c>
      <c r="D161" s="34">
        <f>VLOOKUP($A161,'[2]Cuadro 4'!$B$6:$Q$141,3,FALSE)</f>
        <v>0</v>
      </c>
      <c r="E161" s="34">
        <f>VLOOKUP($A161,'[2]Cuadro 4'!$B$6:$Q$141,4,FALSE)</f>
        <v>0</v>
      </c>
      <c r="F161" s="34">
        <f>VLOOKUP($A161,'[2]Cuadro 4'!$B$6:$Q$141,5,FALSE)</f>
        <v>0</v>
      </c>
      <c r="G161" s="34">
        <f>VLOOKUP($A161,'[2]Cuadro 4'!$B$6:$Q$141,6,FALSE)</f>
        <v>2</v>
      </c>
      <c r="H161" s="34">
        <f>VLOOKUP($A161,'[2]Cuadro 4'!$B$6:$Q$141,7,FALSE)</f>
        <v>0</v>
      </c>
      <c r="I161" s="34">
        <f>VLOOKUP($A161,'[2]Cuadro 4'!$B$6:$Q$141,8,FALSE)</f>
        <v>0</v>
      </c>
      <c r="J161" s="34">
        <f>VLOOKUP($A161,'[2]Cuadro 4'!$B$6:$Q$141,9,FALSE)</f>
        <v>0</v>
      </c>
      <c r="K161" s="34">
        <f>VLOOKUP($A161,'[2]Cuadro 4'!$B$6:$Q$141,10,FALSE)</f>
        <v>0</v>
      </c>
      <c r="L161" s="34">
        <f>VLOOKUP($A161,'[2]Cuadro 4'!$B$6:$Q$141,11,FALSE)</f>
        <v>0</v>
      </c>
      <c r="M161" s="34">
        <f>VLOOKUP($A161,'[2]Cuadro 4'!$B$6:$Q$141,12,FALSE)</f>
        <v>0</v>
      </c>
      <c r="N161" s="34">
        <f>VLOOKUP($A161,'[2]Cuadro 4'!$B$6:$Q$141,13,FALSE)</f>
        <v>0</v>
      </c>
      <c r="O161" s="34">
        <f>VLOOKUP($A161,'[2]Cuadro 4'!$B$6:$Q$141,14,FALSE)</f>
        <v>0</v>
      </c>
      <c r="P161" s="34">
        <f>VLOOKUP($A161,'[2]Cuadro 4'!$B$6:$Q$141,15,FALSE)</f>
        <v>0</v>
      </c>
      <c r="Q161" s="34">
        <f>VLOOKUP($A161,'[2]Cuadro 4'!$B$6:$Q$141,16,FALSE)</f>
        <v>0</v>
      </c>
    </row>
    <row r="162" spans="1:17" x14ac:dyDescent="0.35">
      <c r="A162" s="7" t="s">
        <v>407</v>
      </c>
      <c r="B162" s="33">
        <f t="shared" si="5"/>
        <v>3</v>
      </c>
      <c r="C162" s="35">
        <f>VLOOKUP($A162,'[2]Cuadro 4'!$B$6:$Q$141,2,FALSE)</f>
        <v>0</v>
      </c>
      <c r="D162" s="34">
        <f>VLOOKUP($A162,'[2]Cuadro 4'!$B$6:$Q$141,3,FALSE)</f>
        <v>0</v>
      </c>
      <c r="E162" s="34">
        <f>VLOOKUP($A162,'[2]Cuadro 4'!$B$6:$Q$141,4,FALSE)</f>
        <v>0</v>
      </c>
      <c r="F162" s="34">
        <f>VLOOKUP($A162,'[2]Cuadro 4'!$B$6:$Q$141,5,FALSE)</f>
        <v>0</v>
      </c>
      <c r="G162" s="34">
        <f>VLOOKUP($A162,'[2]Cuadro 4'!$B$6:$Q$141,6,FALSE)</f>
        <v>3</v>
      </c>
      <c r="H162" s="34">
        <f>VLOOKUP($A162,'[2]Cuadro 4'!$B$6:$Q$141,7,FALSE)</f>
        <v>0</v>
      </c>
      <c r="I162" s="34">
        <f>VLOOKUP($A162,'[2]Cuadro 4'!$B$6:$Q$141,8,FALSE)</f>
        <v>0</v>
      </c>
      <c r="J162" s="34">
        <f>VLOOKUP($A162,'[2]Cuadro 4'!$B$6:$Q$141,9,FALSE)</f>
        <v>0</v>
      </c>
      <c r="K162" s="34">
        <f>VLOOKUP($A162,'[2]Cuadro 4'!$B$6:$Q$141,10,FALSE)</f>
        <v>0</v>
      </c>
      <c r="L162" s="34">
        <f>VLOOKUP($A162,'[2]Cuadro 4'!$B$6:$Q$141,11,FALSE)</f>
        <v>0</v>
      </c>
      <c r="M162" s="34">
        <f>VLOOKUP($A162,'[2]Cuadro 4'!$B$6:$Q$141,12,FALSE)</f>
        <v>0</v>
      </c>
      <c r="N162" s="34">
        <f>VLOOKUP($A162,'[2]Cuadro 4'!$B$6:$Q$141,13,FALSE)</f>
        <v>0</v>
      </c>
      <c r="O162" s="34">
        <f>VLOOKUP($A162,'[2]Cuadro 4'!$B$6:$Q$141,14,FALSE)</f>
        <v>0</v>
      </c>
      <c r="P162" s="34">
        <f>VLOOKUP($A162,'[2]Cuadro 4'!$B$6:$Q$141,15,FALSE)</f>
        <v>0</v>
      </c>
      <c r="Q162" s="34">
        <f>VLOOKUP($A162,'[2]Cuadro 4'!$B$6:$Q$141,16,FALSE)</f>
        <v>0</v>
      </c>
    </row>
    <row r="163" spans="1:17" x14ac:dyDescent="0.35">
      <c r="A163" s="7" t="s">
        <v>177</v>
      </c>
      <c r="B163" s="33">
        <f t="shared" si="5"/>
        <v>49</v>
      </c>
      <c r="C163" s="35">
        <f>VLOOKUP($A163,'[2]Cuadro 4'!$B$6:$Q$141,2,FALSE)</f>
        <v>0</v>
      </c>
      <c r="D163" s="34">
        <f>VLOOKUP($A163,'[2]Cuadro 4'!$B$6:$Q$141,3,FALSE)</f>
        <v>0</v>
      </c>
      <c r="E163" s="34">
        <f>VLOOKUP($A163,'[2]Cuadro 4'!$B$6:$Q$141,4,FALSE)</f>
        <v>0</v>
      </c>
      <c r="F163" s="34">
        <f>VLOOKUP($A163,'[2]Cuadro 4'!$B$6:$Q$141,5,FALSE)</f>
        <v>39</v>
      </c>
      <c r="G163" s="34">
        <f>VLOOKUP($A163,'[2]Cuadro 4'!$B$6:$Q$141,6,FALSE)</f>
        <v>0</v>
      </c>
      <c r="H163" s="34">
        <f>VLOOKUP($A163,'[2]Cuadro 4'!$B$6:$Q$141,7,FALSE)</f>
        <v>0</v>
      </c>
      <c r="I163" s="34">
        <f>VLOOKUP($A163,'[2]Cuadro 4'!$B$6:$Q$141,8,FALSE)</f>
        <v>0</v>
      </c>
      <c r="J163" s="34">
        <f>VLOOKUP($A163,'[2]Cuadro 4'!$B$6:$Q$141,9,FALSE)</f>
        <v>0</v>
      </c>
      <c r="K163" s="34">
        <f>VLOOKUP($A163,'[2]Cuadro 4'!$B$6:$Q$141,10,FALSE)</f>
        <v>1</v>
      </c>
      <c r="L163" s="34">
        <f>VLOOKUP($A163,'[2]Cuadro 4'!$B$6:$Q$141,11,FALSE)</f>
        <v>0</v>
      </c>
      <c r="M163" s="34">
        <f>VLOOKUP($A163,'[2]Cuadro 4'!$B$6:$Q$141,12,FALSE)</f>
        <v>6</v>
      </c>
      <c r="N163" s="34">
        <f>VLOOKUP($A163,'[2]Cuadro 4'!$B$6:$Q$141,13,FALSE)</f>
        <v>0</v>
      </c>
      <c r="O163" s="34">
        <f>VLOOKUP($A163,'[2]Cuadro 4'!$B$6:$Q$141,14,FALSE)</f>
        <v>3</v>
      </c>
      <c r="P163" s="34">
        <f>VLOOKUP($A163,'[2]Cuadro 4'!$B$6:$Q$141,15,FALSE)</f>
        <v>0</v>
      </c>
      <c r="Q163" s="34">
        <f>VLOOKUP($A163,'[2]Cuadro 4'!$B$6:$Q$141,16,FALSE)</f>
        <v>0</v>
      </c>
    </row>
    <row r="164" spans="1:17" x14ac:dyDescent="0.35">
      <c r="A164" s="7" t="s">
        <v>178</v>
      </c>
      <c r="B164" s="33">
        <f t="shared" si="5"/>
        <v>25</v>
      </c>
      <c r="C164" s="35">
        <f>VLOOKUP($A164,'[2]Cuadro 4'!$B$6:$Q$141,2,FALSE)</f>
        <v>0</v>
      </c>
      <c r="D164" s="34">
        <f>VLOOKUP($A164,'[2]Cuadro 4'!$B$6:$Q$141,3,FALSE)</f>
        <v>0</v>
      </c>
      <c r="E164" s="34">
        <f>VLOOKUP($A164,'[2]Cuadro 4'!$B$6:$Q$141,4,FALSE)</f>
        <v>0</v>
      </c>
      <c r="F164" s="34">
        <f>VLOOKUP($A164,'[2]Cuadro 4'!$B$6:$Q$141,5,FALSE)</f>
        <v>13</v>
      </c>
      <c r="G164" s="34">
        <f>VLOOKUP($A164,'[2]Cuadro 4'!$B$6:$Q$141,6,FALSE)</f>
        <v>0</v>
      </c>
      <c r="H164" s="34">
        <f>VLOOKUP($A164,'[2]Cuadro 4'!$B$6:$Q$141,7,FALSE)</f>
        <v>0</v>
      </c>
      <c r="I164" s="34">
        <f>VLOOKUP($A164,'[2]Cuadro 4'!$B$6:$Q$141,8,FALSE)</f>
        <v>0</v>
      </c>
      <c r="J164" s="34">
        <f>VLOOKUP($A164,'[2]Cuadro 4'!$B$6:$Q$141,9,FALSE)</f>
        <v>0</v>
      </c>
      <c r="K164" s="34">
        <f>VLOOKUP($A164,'[2]Cuadro 4'!$B$6:$Q$141,10,FALSE)</f>
        <v>0</v>
      </c>
      <c r="L164" s="34">
        <f>VLOOKUP($A164,'[2]Cuadro 4'!$B$6:$Q$141,11,FALSE)</f>
        <v>0</v>
      </c>
      <c r="M164" s="34">
        <f>VLOOKUP($A164,'[2]Cuadro 4'!$B$6:$Q$141,12,FALSE)</f>
        <v>2</v>
      </c>
      <c r="N164" s="34">
        <f>VLOOKUP($A164,'[2]Cuadro 4'!$B$6:$Q$141,13,FALSE)</f>
        <v>0</v>
      </c>
      <c r="O164" s="34">
        <f>VLOOKUP($A164,'[2]Cuadro 4'!$B$6:$Q$141,14,FALSE)</f>
        <v>10</v>
      </c>
      <c r="P164" s="34">
        <f>VLOOKUP($A164,'[2]Cuadro 4'!$B$6:$Q$141,15,FALSE)</f>
        <v>0</v>
      </c>
      <c r="Q164" s="34">
        <f>VLOOKUP($A164,'[2]Cuadro 4'!$B$6:$Q$141,16,FALSE)</f>
        <v>0</v>
      </c>
    </row>
    <row r="165" spans="1:17" x14ac:dyDescent="0.35">
      <c r="A165" s="7" t="s">
        <v>179</v>
      </c>
      <c r="B165" s="33">
        <f t="shared" si="5"/>
        <v>1</v>
      </c>
      <c r="C165" s="35">
        <f>VLOOKUP($A165,'[2]Cuadro 4'!$B$6:$Q$141,2,FALSE)</f>
        <v>0</v>
      </c>
      <c r="D165" s="34">
        <f>VLOOKUP($A165,'[2]Cuadro 4'!$B$6:$Q$141,3,FALSE)</f>
        <v>0</v>
      </c>
      <c r="E165" s="34">
        <f>VLOOKUP($A165,'[2]Cuadro 4'!$B$6:$Q$141,4,FALSE)</f>
        <v>0</v>
      </c>
      <c r="F165" s="34">
        <f>VLOOKUP($A165,'[2]Cuadro 4'!$B$6:$Q$141,5,FALSE)</f>
        <v>0</v>
      </c>
      <c r="G165" s="34">
        <f>VLOOKUP($A165,'[2]Cuadro 4'!$B$6:$Q$141,6,FALSE)</f>
        <v>0</v>
      </c>
      <c r="H165" s="34">
        <f>VLOOKUP($A165,'[2]Cuadro 4'!$B$6:$Q$141,7,FALSE)</f>
        <v>1</v>
      </c>
      <c r="I165" s="34">
        <f>VLOOKUP($A165,'[2]Cuadro 4'!$B$6:$Q$141,8,FALSE)</f>
        <v>0</v>
      </c>
      <c r="J165" s="34">
        <f>VLOOKUP($A165,'[2]Cuadro 4'!$B$6:$Q$141,9,FALSE)</f>
        <v>0</v>
      </c>
      <c r="K165" s="34">
        <f>VLOOKUP($A165,'[2]Cuadro 4'!$B$6:$Q$141,10,FALSE)</f>
        <v>0</v>
      </c>
      <c r="L165" s="34">
        <f>VLOOKUP($A165,'[2]Cuadro 4'!$B$6:$Q$141,11,FALSE)</f>
        <v>0</v>
      </c>
      <c r="M165" s="34">
        <f>VLOOKUP($A165,'[2]Cuadro 4'!$B$6:$Q$141,12,FALSE)</f>
        <v>0</v>
      </c>
      <c r="N165" s="34">
        <f>VLOOKUP($A165,'[2]Cuadro 4'!$B$6:$Q$141,13,FALSE)</f>
        <v>0</v>
      </c>
      <c r="O165" s="34">
        <f>VLOOKUP($A165,'[2]Cuadro 4'!$B$6:$Q$141,14,FALSE)</f>
        <v>0</v>
      </c>
      <c r="P165" s="34">
        <f>VLOOKUP($A165,'[2]Cuadro 4'!$B$6:$Q$141,15,FALSE)</f>
        <v>0</v>
      </c>
      <c r="Q165" s="34">
        <f>VLOOKUP($A165,'[2]Cuadro 4'!$B$6:$Q$141,16,FALSE)</f>
        <v>0</v>
      </c>
    </row>
    <row r="166" spans="1:17" x14ac:dyDescent="0.35">
      <c r="A166" s="7" t="s">
        <v>180</v>
      </c>
      <c r="B166" s="33">
        <f t="shared" si="5"/>
        <v>35</v>
      </c>
      <c r="C166" s="35">
        <f>VLOOKUP($A166,'[2]Cuadro 4'!$B$6:$Q$141,2,FALSE)</f>
        <v>0</v>
      </c>
      <c r="D166" s="34">
        <f>VLOOKUP($A166,'[2]Cuadro 4'!$B$6:$Q$141,3,FALSE)</f>
        <v>0</v>
      </c>
      <c r="E166" s="34">
        <f>VLOOKUP($A166,'[2]Cuadro 4'!$B$6:$Q$141,4,FALSE)</f>
        <v>0</v>
      </c>
      <c r="F166" s="34">
        <f>VLOOKUP($A166,'[2]Cuadro 4'!$B$6:$Q$141,5,FALSE)</f>
        <v>2</v>
      </c>
      <c r="G166" s="34">
        <f>VLOOKUP($A166,'[2]Cuadro 4'!$B$6:$Q$141,6,FALSE)</f>
        <v>30</v>
      </c>
      <c r="H166" s="34">
        <f>VLOOKUP($A166,'[2]Cuadro 4'!$B$6:$Q$141,7,FALSE)</f>
        <v>0</v>
      </c>
      <c r="I166" s="34">
        <f>VLOOKUP($A166,'[2]Cuadro 4'!$B$6:$Q$141,8,FALSE)</f>
        <v>0</v>
      </c>
      <c r="J166" s="34">
        <f>VLOOKUP($A166,'[2]Cuadro 4'!$B$6:$Q$141,9,FALSE)</f>
        <v>0</v>
      </c>
      <c r="K166" s="34">
        <f>VLOOKUP($A166,'[2]Cuadro 4'!$B$6:$Q$141,10,FALSE)</f>
        <v>0</v>
      </c>
      <c r="L166" s="34">
        <f>VLOOKUP($A166,'[2]Cuadro 4'!$B$6:$Q$141,11,FALSE)</f>
        <v>0</v>
      </c>
      <c r="M166" s="34">
        <f>VLOOKUP($A166,'[2]Cuadro 4'!$B$6:$Q$141,12,FALSE)</f>
        <v>0</v>
      </c>
      <c r="N166" s="34">
        <f>VLOOKUP($A166,'[2]Cuadro 4'!$B$6:$Q$141,13,FALSE)</f>
        <v>0</v>
      </c>
      <c r="O166" s="34">
        <f>VLOOKUP($A166,'[2]Cuadro 4'!$B$6:$Q$141,14,FALSE)</f>
        <v>2</v>
      </c>
      <c r="P166" s="34">
        <f>VLOOKUP($A166,'[2]Cuadro 4'!$B$6:$Q$141,15,FALSE)</f>
        <v>0</v>
      </c>
      <c r="Q166" s="34">
        <f>VLOOKUP($A166,'[2]Cuadro 4'!$B$6:$Q$141,16,FALSE)</f>
        <v>1</v>
      </c>
    </row>
    <row r="167" spans="1:17" x14ac:dyDescent="0.35">
      <c r="A167" s="7" t="s">
        <v>181</v>
      </c>
      <c r="B167" s="33">
        <f t="shared" si="5"/>
        <v>83</v>
      </c>
      <c r="C167" s="35">
        <f>VLOOKUP($A167,'[2]Cuadro 4'!$B$6:$Q$141,2,FALSE)</f>
        <v>0</v>
      </c>
      <c r="D167" s="34">
        <f>VLOOKUP($A167,'[2]Cuadro 4'!$B$6:$Q$141,3,FALSE)</f>
        <v>0</v>
      </c>
      <c r="E167" s="34">
        <f>VLOOKUP($A167,'[2]Cuadro 4'!$B$6:$Q$141,4,FALSE)</f>
        <v>0</v>
      </c>
      <c r="F167" s="34">
        <f>VLOOKUP($A167,'[2]Cuadro 4'!$B$6:$Q$141,5,FALSE)</f>
        <v>0</v>
      </c>
      <c r="G167" s="34">
        <f>VLOOKUP($A167,'[2]Cuadro 4'!$B$6:$Q$141,6,FALSE)</f>
        <v>2</v>
      </c>
      <c r="H167" s="34">
        <f>VLOOKUP($A167,'[2]Cuadro 4'!$B$6:$Q$141,7,FALSE)</f>
        <v>78</v>
      </c>
      <c r="I167" s="34">
        <f>VLOOKUP($A167,'[2]Cuadro 4'!$B$6:$Q$141,8,FALSE)</f>
        <v>0</v>
      </c>
      <c r="J167" s="34">
        <f>VLOOKUP($A167,'[2]Cuadro 4'!$B$6:$Q$141,9,FALSE)</f>
        <v>0</v>
      </c>
      <c r="K167" s="34">
        <f>VLOOKUP($A167,'[2]Cuadro 4'!$B$6:$Q$141,10,FALSE)</f>
        <v>0</v>
      </c>
      <c r="L167" s="34">
        <f>VLOOKUP($A167,'[2]Cuadro 4'!$B$6:$Q$141,11,FALSE)</f>
        <v>0</v>
      </c>
      <c r="M167" s="34">
        <f>VLOOKUP($A167,'[2]Cuadro 4'!$B$6:$Q$141,12,FALSE)</f>
        <v>0</v>
      </c>
      <c r="N167" s="34">
        <f>VLOOKUP($A167,'[2]Cuadro 4'!$B$6:$Q$141,13,FALSE)</f>
        <v>0</v>
      </c>
      <c r="O167" s="34">
        <f>VLOOKUP($A167,'[2]Cuadro 4'!$B$6:$Q$141,14,FALSE)</f>
        <v>3</v>
      </c>
      <c r="P167" s="34">
        <f>VLOOKUP($A167,'[2]Cuadro 4'!$B$6:$Q$141,15,FALSE)</f>
        <v>0</v>
      </c>
      <c r="Q167" s="34">
        <f>VLOOKUP($A167,'[2]Cuadro 4'!$B$6:$Q$141,16,FALSE)</f>
        <v>0</v>
      </c>
    </row>
    <row r="168" spans="1:17" ht="31" x14ac:dyDescent="0.35">
      <c r="A168" s="132" t="s">
        <v>467</v>
      </c>
      <c r="B168" s="33">
        <f t="shared" si="5"/>
        <v>1</v>
      </c>
      <c r="C168" s="35">
        <f>VLOOKUP($A168,'[2]Cuadro 4'!$B$6:$Q$141,2,FALSE)</f>
        <v>0</v>
      </c>
      <c r="D168" s="34">
        <f>VLOOKUP($A168,'[2]Cuadro 4'!$B$6:$Q$141,3,FALSE)</f>
        <v>0</v>
      </c>
      <c r="E168" s="34">
        <f>VLOOKUP($A168,'[2]Cuadro 4'!$B$6:$Q$141,4,FALSE)</f>
        <v>0</v>
      </c>
      <c r="F168" s="34">
        <f>VLOOKUP($A168,'[2]Cuadro 4'!$B$6:$Q$141,5,FALSE)</f>
        <v>0</v>
      </c>
      <c r="G168" s="34">
        <f>VLOOKUP($A168,'[2]Cuadro 4'!$B$6:$Q$141,6,FALSE)</f>
        <v>1</v>
      </c>
      <c r="H168" s="34">
        <f>VLOOKUP($A168,'[2]Cuadro 4'!$B$6:$Q$141,7,FALSE)</f>
        <v>0</v>
      </c>
      <c r="I168" s="34">
        <f>VLOOKUP($A168,'[2]Cuadro 4'!$B$6:$Q$141,8,FALSE)</f>
        <v>0</v>
      </c>
      <c r="J168" s="34">
        <f>VLOOKUP($A168,'[2]Cuadro 4'!$B$6:$Q$141,9,FALSE)</f>
        <v>0</v>
      </c>
      <c r="K168" s="34">
        <f>VLOOKUP($A168,'[2]Cuadro 4'!$B$6:$Q$141,10,FALSE)</f>
        <v>0</v>
      </c>
      <c r="L168" s="34">
        <f>VLOOKUP($A168,'[2]Cuadro 4'!$B$6:$Q$141,11,FALSE)</f>
        <v>0</v>
      </c>
      <c r="M168" s="34">
        <f>VLOOKUP($A168,'[2]Cuadro 4'!$B$6:$Q$141,12,FALSE)</f>
        <v>0</v>
      </c>
      <c r="N168" s="34">
        <f>VLOOKUP($A168,'[2]Cuadro 4'!$B$6:$Q$141,13,FALSE)</f>
        <v>0</v>
      </c>
      <c r="O168" s="34">
        <f>VLOOKUP($A168,'[2]Cuadro 4'!$B$6:$Q$141,14,FALSE)</f>
        <v>0</v>
      </c>
      <c r="P168" s="34">
        <f>VLOOKUP($A168,'[2]Cuadro 4'!$B$6:$Q$141,15,FALSE)</f>
        <v>0</v>
      </c>
      <c r="Q168" s="34">
        <f>VLOOKUP($A168,'[2]Cuadro 4'!$B$6:$Q$141,16,FALSE)</f>
        <v>0</v>
      </c>
    </row>
    <row r="169" spans="1:17" x14ac:dyDescent="0.35">
      <c r="A169" s="7" t="s">
        <v>182</v>
      </c>
      <c r="B169" s="33">
        <f t="shared" si="5"/>
        <v>2</v>
      </c>
      <c r="C169" s="35">
        <f>VLOOKUP($A169,'[2]Cuadro 4'!$B$6:$Q$141,2,FALSE)</f>
        <v>0</v>
      </c>
      <c r="D169" s="34">
        <f>VLOOKUP($A169,'[2]Cuadro 4'!$B$6:$Q$141,3,FALSE)</f>
        <v>0</v>
      </c>
      <c r="E169" s="34">
        <f>VLOOKUP($A169,'[2]Cuadro 4'!$B$6:$Q$141,4,FALSE)</f>
        <v>0</v>
      </c>
      <c r="F169" s="34">
        <f>VLOOKUP($A169,'[2]Cuadro 4'!$B$6:$Q$141,5,FALSE)</f>
        <v>0</v>
      </c>
      <c r="G169" s="34">
        <f>VLOOKUP($A169,'[2]Cuadro 4'!$B$6:$Q$141,6,FALSE)</f>
        <v>2</v>
      </c>
      <c r="H169" s="34">
        <f>VLOOKUP($A169,'[2]Cuadro 4'!$B$6:$Q$141,7,FALSE)</f>
        <v>0</v>
      </c>
      <c r="I169" s="34">
        <f>VLOOKUP($A169,'[2]Cuadro 4'!$B$6:$Q$141,8,FALSE)</f>
        <v>0</v>
      </c>
      <c r="J169" s="34">
        <f>VLOOKUP($A169,'[2]Cuadro 4'!$B$6:$Q$141,9,FALSE)</f>
        <v>0</v>
      </c>
      <c r="K169" s="34">
        <f>VLOOKUP($A169,'[2]Cuadro 4'!$B$6:$Q$141,10,FALSE)</f>
        <v>0</v>
      </c>
      <c r="L169" s="34">
        <f>VLOOKUP($A169,'[2]Cuadro 4'!$B$6:$Q$141,11,FALSE)</f>
        <v>0</v>
      </c>
      <c r="M169" s="34">
        <f>VLOOKUP($A169,'[2]Cuadro 4'!$B$6:$Q$141,12,FALSE)</f>
        <v>0</v>
      </c>
      <c r="N169" s="34">
        <f>VLOOKUP($A169,'[2]Cuadro 4'!$B$6:$Q$141,13,FALSE)</f>
        <v>0</v>
      </c>
      <c r="O169" s="34">
        <f>VLOOKUP($A169,'[2]Cuadro 4'!$B$6:$Q$141,14,FALSE)</f>
        <v>0</v>
      </c>
      <c r="P169" s="34">
        <f>VLOOKUP($A169,'[2]Cuadro 4'!$B$6:$Q$141,15,FALSE)</f>
        <v>0</v>
      </c>
      <c r="Q169" s="34">
        <f>VLOOKUP($A169,'[2]Cuadro 4'!$B$6:$Q$141,16,FALSE)</f>
        <v>0</v>
      </c>
    </row>
    <row r="170" spans="1:17" x14ac:dyDescent="0.35">
      <c r="A170" s="7"/>
      <c r="B170" s="33"/>
      <c r="C170" s="35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1:17" x14ac:dyDescent="0.35">
      <c r="A171" s="47" t="s">
        <v>184</v>
      </c>
      <c r="B171" s="33">
        <f t="shared" si="5"/>
        <v>185</v>
      </c>
      <c r="C171" s="35">
        <f>VLOOKUP($A171,'[2]Cuadro 4'!$B$6:$Q$141,2,FALSE)</f>
        <v>11</v>
      </c>
      <c r="D171" s="34">
        <f>VLOOKUP($A171,'[2]Cuadro 4'!$B$6:$Q$141,3,FALSE)</f>
        <v>4</v>
      </c>
      <c r="E171" s="34">
        <f>VLOOKUP($A171,'[2]Cuadro 4'!$B$6:$Q$141,4,FALSE)</f>
        <v>0</v>
      </c>
      <c r="F171" s="34">
        <f>VLOOKUP($A171,'[2]Cuadro 4'!$B$6:$Q$141,5,FALSE)</f>
        <v>72</v>
      </c>
      <c r="G171" s="34">
        <f>VLOOKUP($A171,'[2]Cuadro 4'!$B$6:$Q$141,6,FALSE)</f>
        <v>61</v>
      </c>
      <c r="H171" s="34">
        <f>VLOOKUP($A171,'[2]Cuadro 4'!$B$6:$Q$141,7,FALSE)</f>
        <v>3</v>
      </c>
      <c r="I171" s="34">
        <f>VLOOKUP($A171,'[2]Cuadro 4'!$B$6:$Q$141,8,FALSE)</f>
        <v>0</v>
      </c>
      <c r="J171" s="34">
        <f>VLOOKUP($A171,'[2]Cuadro 4'!$B$6:$Q$141,9,FALSE)</f>
        <v>0</v>
      </c>
      <c r="K171" s="34">
        <f>VLOOKUP($A171,'[2]Cuadro 4'!$B$6:$Q$141,10,FALSE)</f>
        <v>11</v>
      </c>
      <c r="L171" s="34">
        <f>VLOOKUP($A171,'[2]Cuadro 4'!$B$6:$Q$141,11,FALSE)</f>
        <v>0</v>
      </c>
      <c r="M171" s="34">
        <f>VLOOKUP($A171,'[2]Cuadro 4'!$B$6:$Q$141,12,FALSE)</f>
        <v>2</v>
      </c>
      <c r="N171" s="34">
        <f>VLOOKUP($A171,'[2]Cuadro 4'!$B$6:$Q$141,13,FALSE)</f>
        <v>0</v>
      </c>
      <c r="O171" s="34">
        <f>VLOOKUP($A171,'[2]Cuadro 4'!$B$6:$Q$141,14,FALSE)</f>
        <v>17</v>
      </c>
      <c r="P171" s="34">
        <f>VLOOKUP($A171,'[2]Cuadro 4'!$B$6:$Q$141,15,FALSE)</f>
        <v>2</v>
      </c>
      <c r="Q171" s="34">
        <f>VLOOKUP($A171,'[2]Cuadro 4'!$B$6:$Q$141,16,FALSE)</f>
        <v>2</v>
      </c>
    </row>
    <row r="172" spans="1:17" x14ac:dyDescent="0.35">
      <c r="A172" s="47" t="s">
        <v>185</v>
      </c>
      <c r="B172" s="33">
        <f t="shared" si="5"/>
        <v>5</v>
      </c>
      <c r="C172" s="35">
        <f>VLOOKUP($A172,'[2]Cuadro 4'!$B$6:$Q$141,2,FALSE)</f>
        <v>0</v>
      </c>
      <c r="D172" s="34">
        <f>VLOOKUP($A172,'[2]Cuadro 4'!$B$6:$Q$141,3,FALSE)</f>
        <v>0</v>
      </c>
      <c r="E172" s="34">
        <f>VLOOKUP($A172,'[2]Cuadro 4'!$B$6:$Q$141,4,FALSE)</f>
        <v>0</v>
      </c>
      <c r="F172" s="34">
        <f>VLOOKUP($A172,'[2]Cuadro 4'!$B$6:$Q$141,5,FALSE)</f>
        <v>0</v>
      </c>
      <c r="G172" s="34">
        <f>VLOOKUP($A172,'[2]Cuadro 4'!$B$6:$Q$141,6,FALSE)</f>
        <v>1</v>
      </c>
      <c r="H172" s="34">
        <f>VLOOKUP($A172,'[2]Cuadro 4'!$B$6:$Q$141,7,FALSE)</f>
        <v>0</v>
      </c>
      <c r="I172" s="34">
        <f>VLOOKUP($A172,'[2]Cuadro 4'!$B$6:$Q$141,8,FALSE)</f>
        <v>0</v>
      </c>
      <c r="J172" s="34">
        <f>VLOOKUP($A172,'[2]Cuadro 4'!$B$6:$Q$141,9,FALSE)</f>
        <v>0</v>
      </c>
      <c r="K172" s="34">
        <f>VLOOKUP($A172,'[2]Cuadro 4'!$B$6:$Q$141,10,FALSE)</f>
        <v>0</v>
      </c>
      <c r="L172" s="34">
        <f>VLOOKUP($A172,'[2]Cuadro 4'!$B$6:$Q$141,11,FALSE)</f>
        <v>0</v>
      </c>
      <c r="M172" s="34">
        <f>VLOOKUP($A172,'[2]Cuadro 4'!$B$6:$Q$141,12,FALSE)</f>
        <v>0</v>
      </c>
      <c r="N172" s="34">
        <f>VLOOKUP($A172,'[2]Cuadro 4'!$B$6:$Q$141,13,FALSE)</f>
        <v>0</v>
      </c>
      <c r="O172" s="34">
        <f>VLOOKUP($A172,'[2]Cuadro 4'!$B$6:$Q$141,14,FALSE)</f>
        <v>4</v>
      </c>
      <c r="P172" s="34">
        <f>VLOOKUP($A172,'[2]Cuadro 4'!$B$6:$Q$141,15,FALSE)</f>
        <v>0</v>
      </c>
      <c r="Q172" s="34">
        <f>VLOOKUP($A172,'[2]Cuadro 4'!$B$6:$Q$141,16,FALSE)</f>
        <v>0</v>
      </c>
    </row>
    <row r="173" spans="1:17" ht="16" thickBot="1" x14ac:dyDescent="0.4">
      <c r="A173" s="48"/>
      <c r="B173" s="49"/>
      <c r="C173" s="50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</row>
    <row r="174" spans="1:17" x14ac:dyDescent="0.35">
      <c r="A174" s="52" t="s">
        <v>186</v>
      </c>
      <c r="B174" s="7"/>
      <c r="C174" s="7"/>
      <c r="D174" s="7"/>
      <c r="E174" s="7"/>
      <c r="F174" s="7"/>
      <c r="G174" s="7"/>
      <c r="H174" s="7"/>
      <c r="I174" s="7"/>
      <c r="J174" s="7"/>
    </row>
    <row r="175" spans="1:17" hidden="1" x14ac:dyDescent="0.35">
      <c r="A175" s="52"/>
      <c r="B175" s="7"/>
      <c r="C175" s="7"/>
      <c r="D175" s="7"/>
      <c r="E175" s="7"/>
      <c r="F175" s="7"/>
      <c r="G175" s="7"/>
      <c r="H175" s="7"/>
      <c r="I175" s="7"/>
      <c r="J175" s="7"/>
    </row>
  </sheetData>
  <mergeCells count="3">
    <mergeCell ref="A8:A9"/>
    <mergeCell ref="B8:B9"/>
    <mergeCell ref="C8:Q8"/>
  </mergeCells>
  <printOptions horizontalCentered="1" verticalCentered="1"/>
  <pageMargins left="0.70866141732283472" right="0.70866141732283472" top="0.51181102362204722" bottom="0.51181102362204722" header="0.31496062992125984" footer="0.31496062992125984"/>
  <pageSetup scale="63" fitToHeight="1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17546-BE05-4C8A-8CA4-A863C28FF959}">
  <dimension ref="A1:AI185"/>
  <sheetViews>
    <sheetView zoomScale="80" zoomScaleNormal="80" workbookViewId="0">
      <pane xSplit="2" ySplit="11" topLeftCell="C12" activePane="bottomRight" state="frozen"/>
      <selection activeCell="B17" sqref="B17"/>
      <selection pane="topRight" activeCell="B17" sqref="B17"/>
      <selection pane="bottomLeft" activeCell="B17" sqref="B17"/>
      <selection pane="bottomRight" activeCell="B17" sqref="B17"/>
    </sheetView>
  </sheetViews>
  <sheetFormatPr baseColWidth="10" defaultColWidth="0" defaultRowHeight="10.5" customHeight="1" zeroHeight="1" x14ac:dyDescent="0.2"/>
  <cols>
    <col min="1" max="1" width="72.77734375" customWidth="1"/>
    <col min="2" max="30" width="14.88671875" customWidth="1"/>
    <col min="31" max="31" width="12" hidden="1" customWidth="1"/>
    <col min="32" max="33" width="20.77734375" style="179" hidden="1" customWidth="1"/>
    <col min="34" max="35" width="0" hidden="1" customWidth="1"/>
    <col min="36" max="16384" width="12" hidden="1"/>
  </cols>
  <sheetData>
    <row r="1" spans="1:33" ht="15" customHeight="1" x14ac:dyDescent="0.35">
      <c r="A1" s="9" t="s">
        <v>213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3" ht="15" customHeight="1" x14ac:dyDescent="0.3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3" ht="15" customHeight="1" x14ac:dyDescent="0.35">
      <c r="A3" s="6" t="s">
        <v>11</v>
      </c>
      <c r="B3" s="6"/>
      <c r="C3" s="6"/>
      <c r="D3" s="70"/>
      <c r="E3" s="70"/>
      <c r="F3" s="70"/>
      <c r="G3" s="70"/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6"/>
      <c r="T3" s="6"/>
      <c r="U3" s="6"/>
      <c r="V3" s="6"/>
      <c r="W3" s="1"/>
      <c r="X3" s="1"/>
      <c r="Y3" s="1"/>
      <c r="Z3" s="1"/>
      <c r="AA3" s="1"/>
      <c r="AB3" s="1"/>
      <c r="AC3" s="1"/>
      <c r="AD3" s="1"/>
    </row>
    <row r="4" spans="1:33" ht="15" customHeight="1" x14ac:dyDescent="0.35">
      <c r="A4" s="56" t="s">
        <v>416</v>
      </c>
      <c r="B4" s="6"/>
      <c r="C4" s="6"/>
      <c r="D4" s="70"/>
      <c r="E4" s="70"/>
      <c r="F4" s="70"/>
      <c r="G4" s="70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1"/>
      <c r="X4" s="1"/>
      <c r="Y4" s="1"/>
      <c r="Z4" s="1"/>
      <c r="AA4" s="1"/>
      <c r="AB4" s="1"/>
      <c r="AC4" s="1"/>
      <c r="AD4" s="1"/>
    </row>
    <row r="5" spans="1:33" ht="15" customHeight="1" x14ac:dyDescent="0.35">
      <c r="A5" s="1" t="s">
        <v>263</v>
      </c>
      <c r="B5" s="1"/>
      <c r="C5" s="1"/>
      <c r="D5" s="70"/>
      <c r="E5" s="70"/>
      <c r="F5" s="70"/>
      <c r="G5" s="7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6"/>
      <c r="W5" s="1"/>
      <c r="X5" s="1"/>
      <c r="Y5" s="1"/>
      <c r="Z5" s="1"/>
      <c r="AA5" s="1"/>
      <c r="AB5" s="1"/>
      <c r="AC5" s="1"/>
      <c r="AD5" s="1"/>
    </row>
    <row r="6" spans="1:33" ht="15" customHeight="1" x14ac:dyDescent="0.35">
      <c r="A6" s="1" t="s">
        <v>497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3" ht="15" customHeight="1" thickBo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3" s="201" customFormat="1" ht="20.5" customHeight="1" thickBot="1" x14ac:dyDescent="0.25">
      <c r="A8" s="222" t="s">
        <v>415</v>
      </c>
      <c r="B8" s="224" t="s">
        <v>71</v>
      </c>
      <c r="C8" s="239" t="s">
        <v>214</v>
      </c>
      <c r="D8" s="239"/>
      <c r="E8" s="239"/>
      <c r="F8" s="239"/>
      <c r="G8" s="239"/>
      <c r="H8" s="239"/>
      <c r="I8" s="239"/>
      <c r="J8" s="239"/>
      <c r="K8" s="239"/>
      <c r="L8" s="239"/>
      <c r="M8" s="240"/>
      <c r="N8" s="239" t="s">
        <v>215</v>
      </c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F8" s="179"/>
      <c r="AG8" s="179"/>
    </row>
    <row r="9" spans="1:33" ht="52.5" customHeight="1" thickBot="1" x14ac:dyDescent="0.25">
      <c r="A9" s="223"/>
      <c r="B9" s="225"/>
      <c r="C9" s="71" t="s">
        <v>216</v>
      </c>
      <c r="D9" s="71" t="s">
        <v>219</v>
      </c>
      <c r="E9" s="71" t="s">
        <v>222</v>
      </c>
      <c r="F9" s="71" t="s">
        <v>218</v>
      </c>
      <c r="G9" s="71" t="s">
        <v>503</v>
      </c>
      <c r="H9" s="71" t="s">
        <v>217</v>
      </c>
      <c r="I9" s="71" t="s">
        <v>221</v>
      </c>
      <c r="J9" s="71" t="s">
        <v>506</v>
      </c>
      <c r="K9" s="71" t="s">
        <v>504</v>
      </c>
      <c r="L9" s="71" t="s">
        <v>220</v>
      </c>
      <c r="M9" s="200" t="s">
        <v>505</v>
      </c>
      <c r="N9" s="71" t="s">
        <v>231</v>
      </c>
      <c r="O9" s="71" t="s">
        <v>230</v>
      </c>
      <c r="P9" s="71" t="s">
        <v>226</v>
      </c>
      <c r="Q9" s="71" t="s">
        <v>236</v>
      </c>
      <c r="R9" s="71" t="s">
        <v>224</v>
      </c>
      <c r="S9" s="71" t="s">
        <v>235</v>
      </c>
      <c r="T9" s="71" t="s">
        <v>223</v>
      </c>
      <c r="U9" s="71" t="s">
        <v>228</v>
      </c>
      <c r="V9" s="71" t="s">
        <v>234</v>
      </c>
      <c r="W9" s="71" t="s">
        <v>227</v>
      </c>
      <c r="X9" s="71" t="s">
        <v>233</v>
      </c>
      <c r="Y9" s="71" t="s">
        <v>41</v>
      </c>
      <c r="Z9" s="71" t="s">
        <v>61</v>
      </c>
      <c r="AA9" s="71" t="s">
        <v>229</v>
      </c>
      <c r="AB9" s="71" t="s">
        <v>225</v>
      </c>
      <c r="AC9" s="71" t="s">
        <v>232</v>
      </c>
      <c r="AD9" s="71" t="s">
        <v>507</v>
      </c>
    </row>
    <row r="10" spans="1:33" ht="15" customHeight="1" x14ac:dyDescent="0.35">
      <c r="A10" s="1"/>
      <c r="B10" s="100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3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</row>
    <row r="11" spans="1:33" ht="15" customHeight="1" x14ac:dyDescent="0.2">
      <c r="A11" s="23" t="s">
        <v>71</v>
      </c>
      <c r="B11" s="24">
        <f t="shared" ref="B11:AD11" si="0">SUM(B13:B53,B62:B138,B152:B183)</f>
        <v>29530</v>
      </c>
      <c r="C11" s="26">
        <f t="shared" si="0"/>
        <v>1290</v>
      </c>
      <c r="D11" s="26">
        <f t="shared" si="0"/>
        <v>2302</v>
      </c>
      <c r="E11" s="26">
        <f t="shared" si="0"/>
        <v>1277</v>
      </c>
      <c r="F11" s="26">
        <f t="shared" si="0"/>
        <v>1741</v>
      </c>
      <c r="G11" s="26">
        <f t="shared" si="0"/>
        <v>896</v>
      </c>
      <c r="H11" s="26">
        <f t="shared" si="0"/>
        <v>1734</v>
      </c>
      <c r="I11" s="26">
        <f t="shared" si="0"/>
        <v>1732</v>
      </c>
      <c r="J11" s="26">
        <f t="shared" si="0"/>
        <v>792</v>
      </c>
      <c r="K11" s="26">
        <f t="shared" si="0"/>
        <v>1237</v>
      </c>
      <c r="L11" s="26">
        <f t="shared" si="0"/>
        <v>1437</v>
      </c>
      <c r="M11" s="27">
        <f t="shared" si="0"/>
        <v>866</v>
      </c>
      <c r="N11" s="26">
        <f t="shared" si="0"/>
        <v>297</v>
      </c>
      <c r="O11" s="26">
        <f t="shared" si="0"/>
        <v>832</v>
      </c>
      <c r="P11" s="26">
        <f t="shared" si="0"/>
        <v>583</v>
      </c>
      <c r="Q11" s="26">
        <f t="shared" si="0"/>
        <v>565</v>
      </c>
      <c r="R11" s="26">
        <f t="shared" si="0"/>
        <v>1812</v>
      </c>
      <c r="S11" s="26">
        <f t="shared" si="0"/>
        <v>105</v>
      </c>
      <c r="T11" s="26">
        <f t="shared" si="0"/>
        <v>895</v>
      </c>
      <c r="U11" s="26">
        <f t="shared" si="0"/>
        <v>1684</v>
      </c>
      <c r="V11" s="26">
        <f t="shared" si="0"/>
        <v>979</v>
      </c>
      <c r="W11" s="26">
        <f t="shared" si="0"/>
        <v>374</v>
      </c>
      <c r="X11" s="26">
        <f t="shared" si="0"/>
        <v>586</v>
      </c>
      <c r="Y11" s="26">
        <f t="shared" si="0"/>
        <v>2150</v>
      </c>
      <c r="Z11" s="26">
        <f t="shared" si="0"/>
        <v>884</v>
      </c>
      <c r="AA11" s="26">
        <f t="shared" si="0"/>
        <v>671</v>
      </c>
      <c r="AB11" s="26">
        <f t="shared" si="0"/>
        <v>490</v>
      </c>
      <c r="AC11" s="26">
        <f t="shared" si="0"/>
        <v>818</v>
      </c>
      <c r="AD11" s="26">
        <f t="shared" si="0"/>
        <v>501</v>
      </c>
    </row>
    <row r="12" spans="1:33" ht="15" customHeight="1" x14ac:dyDescent="0.2">
      <c r="B12" s="199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5"/>
    </row>
    <row r="13" spans="1:33" ht="15" customHeight="1" x14ac:dyDescent="0.2">
      <c r="A13" s="12" t="s">
        <v>72</v>
      </c>
      <c r="B13" s="33">
        <f>SUM(C13:AD13)</f>
        <v>16</v>
      </c>
      <c r="C13" s="101">
        <v>0</v>
      </c>
      <c r="D13" s="101">
        <v>1</v>
      </c>
      <c r="E13" s="101">
        <v>0</v>
      </c>
      <c r="F13" s="101">
        <v>1</v>
      </c>
      <c r="G13" s="101">
        <v>0</v>
      </c>
      <c r="H13" s="101">
        <v>1</v>
      </c>
      <c r="I13" s="101">
        <v>0</v>
      </c>
      <c r="J13" s="101">
        <v>0</v>
      </c>
      <c r="K13" s="101">
        <v>0</v>
      </c>
      <c r="L13" s="101">
        <v>1</v>
      </c>
      <c r="M13" s="102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3</v>
      </c>
      <c r="Z13" s="80">
        <v>9</v>
      </c>
      <c r="AA13" s="80">
        <v>0</v>
      </c>
      <c r="AB13" s="80">
        <v>0</v>
      </c>
      <c r="AC13" s="80">
        <v>0</v>
      </c>
      <c r="AD13" s="80">
        <v>0</v>
      </c>
      <c r="AF13" s="159">
        <f>VLOOKUP(A13,'c-1'!$A$13:$AM$221,39,FALSE)</f>
        <v>16</v>
      </c>
      <c r="AG13" s="78" t="b">
        <f>AF13=B13</f>
        <v>1</v>
      </c>
    </row>
    <row r="14" spans="1:33" ht="15" customHeight="1" x14ac:dyDescent="0.2">
      <c r="A14" s="7" t="s">
        <v>73</v>
      </c>
      <c r="B14" s="33">
        <f>SUM(C14:AD14)</f>
        <v>3</v>
      </c>
      <c r="C14" s="101">
        <v>1</v>
      </c>
      <c r="D14" s="101">
        <v>0</v>
      </c>
      <c r="E14" s="101">
        <v>1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2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1</v>
      </c>
      <c r="AC14" s="80">
        <v>0</v>
      </c>
      <c r="AD14" s="80">
        <v>0</v>
      </c>
      <c r="AF14" s="159">
        <f>VLOOKUP(A14,'c-1'!$A$13:$AM$221,39,FALSE)</f>
        <v>3</v>
      </c>
      <c r="AG14" s="78" t="b">
        <f>AF14=B14</f>
        <v>1</v>
      </c>
    </row>
    <row r="15" spans="1:33" ht="15" customHeight="1" x14ac:dyDescent="0.2">
      <c r="A15" s="7" t="s">
        <v>74</v>
      </c>
      <c r="B15" s="33">
        <f>SUM(C15:AD15)</f>
        <v>503</v>
      </c>
      <c r="C15" s="101">
        <v>34</v>
      </c>
      <c r="D15" s="101">
        <v>67</v>
      </c>
      <c r="E15" s="101">
        <v>39</v>
      </c>
      <c r="F15" s="101">
        <v>60</v>
      </c>
      <c r="G15" s="101">
        <v>25</v>
      </c>
      <c r="H15" s="101">
        <v>66</v>
      </c>
      <c r="I15" s="101">
        <v>52</v>
      </c>
      <c r="J15" s="101">
        <v>26</v>
      </c>
      <c r="K15" s="101">
        <v>28</v>
      </c>
      <c r="L15" s="101">
        <v>52</v>
      </c>
      <c r="M15" s="102">
        <v>10</v>
      </c>
      <c r="N15" s="80">
        <v>0</v>
      </c>
      <c r="O15" s="80">
        <v>2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33</v>
      </c>
      <c r="Z15" s="80">
        <v>4</v>
      </c>
      <c r="AA15" s="80">
        <v>0</v>
      </c>
      <c r="AB15" s="80">
        <v>5</v>
      </c>
      <c r="AC15" s="80">
        <v>0</v>
      </c>
      <c r="AD15" s="80">
        <v>0</v>
      </c>
      <c r="AF15" s="159">
        <f>VLOOKUP(A15,'c-1'!$A$13:$AM$221,39,FALSE)</f>
        <v>503</v>
      </c>
      <c r="AG15" s="78" t="b">
        <f>AF15=B15</f>
        <v>1</v>
      </c>
    </row>
    <row r="16" spans="1:33" ht="15" customHeight="1" x14ac:dyDescent="0.2">
      <c r="A16" s="7" t="s">
        <v>75</v>
      </c>
      <c r="B16" s="33">
        <f>SUM(C16:AD16)</f>
        <v>3</v>
      </c>
      <c r="C16" s="101">
        <v>0</v>
      </c>
      <c r="D16" s="101">
        <v>0</v>
      </c>
      <c r="E16" s="101">
        <v>0</v>
      </c>
      <c r="F16" s="101">
        <v>2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2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1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F16" s="159">
        <f>VLOOKUP(A16,'c-1'!$A$13:$AM$221,39,FALSE)</f>
        <v>3</v>
      </c>
      <c r="AG16" s="78" t="b">
        <f>AF16=B16</f>
        <v>1</v>
      </c>
    </row>
    <row r="17" spans="1:33" ht="15" customHeight="1" x14ac:dyDescent="0.2">
      <c r="A17" s="7" t="s">
        <v>76</v>
      </c>
      <c r="B17" s="33">
        <f>SUM(C17:AD17)</f>
        <v>44</v>
      </c>
      <c r="C17" s="101">
        <v>4</v>
      </c>
      <c r="D17" s="101">
        <v>4</v>
      </c>
      <c r="E17" s="101">
        <v>4</v>
      </c>
      <c r="F17" s="101">
        <v>4</v>
      </c>
      <c r="G17" s="101">
        <v>5</v>
      </c>
      <c r="H17" s="101">
        <v>6</v>
      </c>
      <c r="I17" s="101">
        <v>3</v>
      </c>
      <c r="J17" s="101">
        <v>4</v>
      </c>
      <c r="K17" s="101">
        <v>0</v>
      </c>
      <c r="L17" s="101">
        <v>3</v>
      </c>
      <c r="M17" s="102">
        <v>2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3</v>
      </c>
      <c r="Z17" s="80">
        <v>0</v>
      </c>
      <c r="AA17" s="80">
        <v>0</v>
      </c>
      <c r="AB17" s="80">
        <v>2</v>
      </c>
      <c r="AC17" s="80">
        <v>0</v>
      </c>
      <c r="AD17" s="80">
        <v>0</v>
      </c>
      <c r="AF17" s="159">
        <f>VLOOKUP(A17,'c-1'!$A$13:$AM$221,39,FALSE)</f>
        <v>44</v>
      </c>
      <c r="AG17" s="78" t="b">
        <f>AF17=B17</f>
        <v>1</v>
      </c>
    </row>
    <row r="18" spans="1:33" ht="15" customHeight="1" x14ac:dyDescent="0.2">
      <c r="A18" s="7" t="s">
        <v>77</v>
      </c>
      <c r="B18" s="33">
        <f t="shared" ref="B18:B28" si="1">SUM(C18:AD18)</f>
        <v>73</v>
      </c>
      <c r="C18" s="101">
        <v>6</v>
      </c>
      <c r="D18" s="101">
        <v>5</v>
      </c>
      <c r="E18" s="101">
        <v>6</v>
      </c>
      <c r="F18" s="101">
        <v>8</v>
      </c>
      <c r="G18" s="101">
        <v>5</v>
      </c>
      <c r="H18" s="101">
        <v>2</v>
      </c>
      <c r="I18" s="101">
        <v>7</v>
      </c>
      <c r="J18" s="101">
        <v>6</v>
      </c>
      <c r="K18" s="101">
        <v>2</v>
      </c>
      <c r="L18" s="101">
        <v>7</v>
      </c>
      <c r="M18" s="102">
        <v>5</v>
      </c>
      <c r="N18" s="80">
        <v>0</v>
      </c>
      <c r="O18" s="80">
        <v>0</v>
      </c>
      <c r="P18" s="80">
        <v>0</v>
      </c>
      <c r="Q18" s="80">
        <v>1</v>
      </c>
      <c r="R18" s="80">
        <v>1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5</v>
      </c>
      <c r="Z18" s="80">
        <v>6</v>
      </c>
      <c r="AA18" s="80">
        <v>0</v>
      </c>
      <c r="AB18" s="80">
        <v>1</v>
      </c>
      <c r="AC18" s="80">
        <v>0</v>
      </c>
      <c r="AD18" s="80">
        <v>0</v>
      </c>
      <c r="AF18" s="159">
        <f>VLOOKUP(A18,'c-1'!$A$13:$AM$221,39,FALSE)</f>
        <v>73</v>
      </c>
      <c r="AG18" s="78" t="b">
        <f t="shared" ref="AG18:AG28" si="2">AF18=B18</f>
        <v>1</v>
      </c>
    </row>
    <row r="19" spans="1:33" ht="15" customHeight="1" x14ac:dyDescent="0.2">
      <c r="A19" s="7" t="s">
        <v>78</v>
      </c>
      <c r="B19" s="33">
        <f t="shared" si="1"/>
        <v>99</v>
      </c>
      <c r="C19" s="101">
        <v>9</v>
      </c>
      <c r="D19" s="101">
        <v>0</v>
      </c>
      <c r="E19" s="101">
        <v>10</v>
      </c>
      <c r="F19" s="101">
        <v>8</v>
      </c>
      <c r="G19" s="101">
        <v>0</v>
      </c>
      <c r="H19" s="101">
        <v>8</v>
      </c>
      <c r="I19" s="101">
        <v>10</v>
      </c>
      <c r="J19" s="101">
        <v>0</v>
      </c>
      <c r="K19" s="101">
        <v>10</v>
      </c>
      <c r="L19" s="101">
        <v>14</v>
      </c>
      <c r="M19" s="102">
        <v>0</v>
      </c>
      <c r="N19" s="80">
        <v>2</v>
      </c>
      <c r="O19" s="80">
        <v>4</v>
      </c>
      <c r="P19" s="80">
        <v>1</v>
      </c>
      <c r="Q19" s="80">
        <v>1</v>
      </c>
      <c r="R19" s="80">
        <v>6</v>
      </c>
      <c r="S19" s="80">
        <v>0</v>
      </c>
      <c r="T19" s="80">
        <v>0</v>
      </c>
      <c r="U19" s="80">
        <v>1</v>
      </c>
      <c r="V19" s="80">
        <v>0</v>
      </c>
      <c r="W19" s="80">
        <v>0</v>
      </c>
      <c r="X19" s="80">
        <v>3</v>
      </c>
      <c r="Y19" s="80">
        <v>4</v>
      </c>
      <c r="Z19" s="80">
        <v>1</v>
      </c>
      <c r="AA19" s="80">
        <v>0</v>
      </c>
      <c r="AB19" s="80">
        <v>1</v>
      </c>
      <c r="AC19" s="80">
        <v>4</v>
      </c>
      <c r="AD19" s="80">
        <v>2</v>
      </c>
      <c r="AF19" s="159">
        <f>VLOOKUP(A19,'c-1'!$A$13:$AM$221,39,FALSE)</f>
        <v>99</v>
      </c>
      <c r="AG19" s="78" t="b">
        <f t="shared" si="2"/>
        <v>1</v>
      </c>
    </row>
    <row r="20" spans="1:33" ht="15" customHeight="1" x14ac:dyDescent="0.2">
      <c r="A20" s="7" t="s">
        <v>80</v>
      </c>
      <c r="B20" s="33">
        <f t="shared" si="1"/>
        <v>316</v>
      </c>
      <c r="C20" s="101">
        <v>11</v>
      </c>
      <c r="D20" s="101">
        <v>41</v>
      </c>
      <c r="E20" s="101">
        <v>15</v>
      </c>
      <c r="F20" s="101">
        <v>26</v>
      </c>
      <c r="G20" s="101">
        <v>10</v>
      </c>
      <c r="H20" s="101">
        <v>21</v>
      </c>
      <c r="I20" s="101">
        <v>22</v>
      </c>
      <c r="J20" s="101">
        <v>10</v>
      </c>
      <c r="K20" s="101">
        <v>20</v>
      </c>
      <c r="L20" s="101">
        <v>15</v>
      </c>
      <c r="M20" s="102">
        <v>11</v>
      </c>
      <c r="N20" s="80">
        <v>2</v>
      </c>
      <c r="O20" s="80">
        <v>5</v>
      </c>
      <c r="P20" s="80">
        <v>13</v>
      </c>
      <c r="Q20" s="80">
        <v>4</v>
      </c>
      <c r="R20" s="80">
        <v>22</v>
      </c>
      <c r="S20" s="80">
        <v>0</v>
      </c>
      <c r="T20" s="80">
        <v>7</v>
      </c>
      <c r="U20" s="80">
        <v>0</v>
      </c>
      <c r="V20" s="80">
        <v>17</v>
      </c>
      <c r="W20" s="80">
        <v>0</v>
      </c>
      <c r="X20" s="80">
        <v>4</v>
      </c>
      <c r="Y20" s="80">
        <v>24</v>
      </c>
      <c r="Z20" s="80">
        <v>3</v>
      </c>
      <c r="AA20" s="80">
        <v>2</v>
      </c>
      <c r="AB20" s="80">
        <v>0</v>
      </c>
      <c r="AC20" s="80">
        <v>11</v>
      </c>
      <c r="AD20" s="80">
        <v>0</v>
      </c>
      <c r="AF20" s="159">
        <f>VLOOKUP(A20,'c-1'!$A$13:$AM$221,39,FALSE)</f>
        <v>316</v>
      </c>
      <c r="AG20" s="78" t="b">
        <f t="shared" si="2"/>
        <v>1</v>
      </c>
    </row>
    <row r="21" spans="1:33" ht="15" customHeight="1" x14ac:dyDescent="0.2">
      <c r="A21" s="7" t="s">
        <v>81</v>
      </c>
      <c r="B21" s="33">
        <f t="shared" si="1"/>
        <v>4</v>
      </c>
      <c r="C21" s="101">
        <v>0</v>
      </c>
      <c r="D21" s="101">
        <v>0</v>
      </c>
      <c r="E21" s="101">
        <v>0</v>
      </c>
      <c r="F21" s="101">
        <v>0</v>
      </c>
      <c r="G21" s="101">
        <v>0</v>
      </c>
      <c r="H21" s="101">
        <v>1</v>
      </c>
      <c r="I21" s="101">
        <v>0</v>
      </c>
      <c r="J21" s="101">
        <v>0</v>
      </c>
      <c r="K21" s="101">
        <v>0</v>
      </c>
      <c r="L21" s="101">
        <v>0</v>
      </c>
      <c r="M21" s="102">
        <v>0</v>
      </c>
      <c r="N21" s="80">
        <v>0</v>
      </c>
      <c r="O21" s="80">
        <v>0</v>
      </c>
      <c r="P21" s="80">
        <v>0</v>
      </c>
      <c r="Q21" s="80">
        <v>1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2</v>
      </c>
      <c r="AB21" s="80">
        <v>0</v>
      </c>
      <c r="AC21" s="80">
        <v>0</v>
      </c>
      <c r="AD21" s="80">
        <v>0</v>
      </c>
      <c r="AF21" s="159">
        <f>VLOOKUP(A21,'c-1'!$A$13:$AM$221,39,FALSE)</f>
        <v>4</v>
      </c>
      <c r="AG21" s="78" t="b">
        <f t="shared" si="2"/>
        <v>1</v>
      </c>
    </row>
    <row r="22" spans="1:33" ht="15" customHeight="1" x14ac:dyDescent="0.2">
      <c r="A22" s="7" t="s">
        <v>82</v>
      </c>
      <c r="B22" s="33">
        <f t="shared" si="1"/>
        <v>611</v>
      </c>
      <c r="C22" s="101">
        <v>38</v>
      </c>
      <c r="D22" s="101">
        <v>34</v>
      </c>
      <c r="E22" s="101">
        <v>33</v>
      </c>
      <c r="F22" s="101">
        <v>47</v>
      </c>
      <c r="G22" s="101">
        <v>11</v>
      </c>
      <c r="H22" s="101">
        <v>37</v>
      </c>
      <c r="I22" s="101">
        <v>39</v>
      </c>
      <c r="J22" s="101">
        <v>5</v>
      </c>
      <c r="K22" s="101">
        <v>15</v>
      </c>
      <c r="L22" s="101">
        <v>28</v>
      </c>
      <c r="M22" s="102">
        <v>7</v>
      </c>
      <c r="N22" s="80">
        <v>7</v>
      </c>
      <c r="O22" s="80">
        <v>1</v>
      </c>
      <c r="P22" s="80">
        <v>4</v>
      </c>
      <c r="Q22" s="80">
        <v>8</v>
      </c>
      <c r="R22" s="80">
        <v>48</v>
      </c>
      <c r="S22" s="80">
        <v>5</v>
      </c>
      <c r="T22" s="80">
        <v>9</v>
      </c>
      <c r="U22" s="80">
        <v>35</v>
      </c>
      <c r="V22" s="80">
        <v>24</v>
      </c>
      <c r="W22" s="80">
        <v>4</v>
      </c>
      <c r="X22" s="80">
        <v>17</v>
      </c>
      <c r="Y22" s="80">
        <v>76</v>
      </c>
      <c r="Z22" s="80">
        <v>23</v>
      </c>
      <c r="AA22" s="80">
        <v>5</v>
      </c>
      <c r="AB22" s="80">
        <v>12</v>
      </c>
      <c r="AC22" s="80">
        <v>18</v>
      </c>
      <c r="AD22" s="80">
        <v>21</v>
      </c>
      <c r="AF22" s="159">
        <f>VLOOKUP(A22,'c-1'!$A$13:$AM$221,39,FALSE)</f>
        <v>611</v>
      </c>
      <c r="AG22" s="78" t="b">
        <f t="shared" si="2"/>
        <v>1</v>
      </c>
    </row>
    <row r="23" spans="1:33" ht="15" customHeight="1" x14ac:dyDescent="0.2">
      <c r="A23" s="7" t="s">
        <v>83</v>
      </c>
      <c r="B23" s="33">
        <f t="shared" si="1"/>
        <v>26</v>
      </c>
      <c r="C23" s="101">
        <v>1</v>
      </c>
      <c r="D23" s="101">
        <v>2</v>
      </c>
      <c r="E23" s="101">
        <v>1</v>
      </c>
      <c r="F23" s="101">
        <v>6</v>
      </c>
      <c r="G23" s="101">
        <v>0</v>
      </c>
      <c r="H23" s="101">
        <v>3</v>
      </c>
      <c r="I23" s="101">
        <v>1</v>
      </c>
      <c r="J23" s="101">
        <v>0</v>
      </c>
      <c r="K23" s="101">
        <v>2</v>
      </c>
      <c r="L23" s="101">
        <v>3</v>
      </c>
      <c r="M23" s="102">
        <v>1</v>
      </c>
      <c r="N23" s="80">
        <v>0</v>
      </c>
      <c r="O23" s="80">
        <v>0</v>
      </c>
      <c r="P23" s="80">
        <v>0</v>
      </c>
      <c r="Q23" s="80">
        <v>0</v>
      </c>
      <c r="R23" s="80">
        <v>2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1</v>
      </c>
      <c r="Z23" s="80">
        <v>3</v>
      </c>
      <c r="AA23" s="80">
        <v>0</v>
      </c>
      <c r="AB23" s="80">
        <v>0</v>
      </c>
      <c r="AC23" s="80">
        <v>0</v>
      </c>
      <c r="AD23" s="80">
        <v>0</v>
      </c>
      <c r="AF23" s="159">
        <f>VLOOKUP(A23,'c-1'!$A$13:$AM$221,39,FALSE)</f>
        <v>26</v>
      </c>
      <c r="AG23" s="78" t="b">
        <f t="shared" si="2"/>
        <v>1</v>
      </c>
    </row>
    <row r="24" spans="1:33" ht="15" customHeight="1" x14ac:dyDescent="0.2">
      <c r="A24" s="7" t="s">
        <v>397</v>
      </c>
      <c r="B24" s="33">
        <f t="shared" si="1"/>
        <v>2</v>
      </c>
      <c r="C24" s="101">
        <v>0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01">
        <v>0</v>
      </c>
      <c r="J24" s="101">
        <v>0</v>
      </c>
      <c r="K24" s="101">
        <v>0</v>
      </c>
      <c r="L24" s="101">
        <v>1</v>
      </c>
      <c r="M24" s="102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1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F24" s="159">
        <f>VLOOKUP(A24,'c-1'!$A$13:$AM$221,39,FALSE)</f>
        <v>2</v>
      </c>
      <c r="AG24" s="78" t="b">
        <f t="shared" si="2"/>
        <v>1</v>
      </c>
    </row>
    <row r="25" spans="1:33" ht="15" customHeight="1" x14ac:dyDescent="0.2">
      <c r="A25" s="7" t="s">
        <v>389</v>
      </c>
      <c r="B25" s="33">
        <f t="shared" si="1"/>
        <v>15</v>
      </c>
      <c r="C25" s="101">
        <v>0</v>
      </c>
      <c r="D25" s="101">
        <v>0</v>
      </c>
      <c r="E25" s="101">
        <v>1</v>
      </c>
      <c r="F25" s="101">
        <v>2</v>
      </c>
      <c r="G25" s="101">
        <v>0</v>
      </c>
      <c r="H25" s="101">
        <v>1</v>
      </c>
      <c r="I25" s="101">
        <v>1</v>
      </c>
      <c r="J25" s="101">
        <v>0</v>
      </c>
      <c r="K25" s="101">
        <v>0</v>
      </c>
      <c r="L25" s="101">
        <v>0</v>
      </c>
      <c r="M25" s="102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6</v>
      </c>
      <c r="Z25" s="80">
        <v>4</v>
      </c>
      <c r="AA25" s="80">
        <v>0</v>
      </c>
      <c r="AB25" s="80">
        <v>0</v>
      </c>
      <c r="AC25" s="80">
        <v>0</v>
      </c>
      <c r="AD25" s="80">
        <v>0</v>
      </c>
      <c r="AF25" s="159">
        <f>VLOOKUP(A25,'c-1'!$A$13:$AM$221,39,FALSE)</f>
        <v>15</v>
      </c>
      <c r="AG25" s="78" t="b">
        <f t="shared" si="2"/>
        <v>1</v>
      </c>
    </row>
    <row r="26" spans="1:33" ht="15" customHeight="1" x14ac:dyDescent="0.2">
      <c r="A26" s="7" t="s">
        <v>84</v>
      </c>
      <c r="B26" s="33">
        <f t="shared" si="1"/>
        <v>6</v>
      </c>
      <c r="C26" s="101">
        <v>0</v>
      </c>
      <c r="D26" s="101">
        <v>0</v>
      </c>
      <c r="E26" s="101">
        <v>0</v>
      </c>
      <c r="F26" s="101">
        <v>0</v>
      </c>
      <c r="G26" s="101">
        <v>0</v>
      </c>
      <c r="H26" s="101">
        <v>2</v>
      </c>
      <c r="I26" s="101">
        <v>0</v>
      </c>
      <c r="J26" s="101">
        <v>0</v>
      </c>
      <c r="K26" s="101">
        <v>0</v>
      </c>
      <c r="L26" s="101">
        <v>0</v>
      </c>
      <c r="M26" s="102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4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F26" s="159">
        <f>VLOOKUP(A26,'c-1'!$A$13:$AM$221,39,FALSE)</f>
        <v>6</v>
      </c>
      <c r="AG26" s="78" t="b">
        <f t="shared" si="2"/>
        <v>1</v>
      </c>
    </row>
    <row r="27" spans="1:33" ht="15" customHeight="1" x14ac:dyDescent="0.2">
      <c r="A27" s="7" t="s">
        <v>394</v>
      </c>
      <c r="B27" s="33">
        <f t="shared" si="1"/>
        <v>948</v>
      </c>
      <c r="C27" s="101">
        <v>28</v>
      </c>
      <c r="D27" s="101">
        <v>40</v>
      </c>
      <c r="E27" s="101">
        <v>30</v>
      </c>
      <c r="F27" s="101">
        <v>34</v>
      </c>
      <c r="G27" s="101">
        <v>6</v>
      </c>
      <c r="H27" s="101">
        <v>26</v>
      </c>
      <c r="I27" s="101">
        <v>52</v>
      </c>
      <c r="J27" s="101">
        <v>6</v>
      </c>
      <c r="K27" s="101">
        <v>26</v>
      </c>
      <c r="L27" s="101">
        <v>34</v>
      </c>
      <c r="M27" s="102">
        <v>9</v>
      </c>
      <c r="N27" s="80">
        <v>33</v>
      </c>
      <c r="O27" s="80">
        <v>77</v>
      </c>
      <c r="P27" s="80">
        <v>28</v>
      </c>
      <c r="Q27" s="80">
        <v>52</v>
      </c>
      <c r="R27" s="80">
        <v>112</v>
      </c>
      <c r="S27" s="80">
        <v>8</v>
      </c>
      <c r="T27" s="80">
        <v>31</v>
      </c>
      <c r="U27" s="80">
        <v>71</v>
      </c>
      <c r="V27" s="80">
        <v>43</v>
      </c>
      <c r="W27" s="80">
        <v>14</v>
      </c>
      <c r="X27" s="80">
        <v>19</v>
      </c>
      <c r="Y27" s="80">
        <v>64</v>
      </c>
      <c r="Z27" s="80">
        <v>27</v>
      </c>
      <c r="AA27" s="80">
        <v>22</v>
      </c>
      <c r="AB27" s="80">
        <v>14</v>
      </c>
      <c r="AC27" s="80">
        <v>35</v>
      </c>
      <c r="AD27" s="80">
        <v>7</v>
      </c>
      <c r="AF27" s="159">
        <f>VLOOKUP(A27,'c-1'!$A$13:$AM$221,39,FALSE)</f>
        <v>948</v>
      </c>
      <c r="AG27" s="78" t="b">
        <f t="shared" si="2"/>
        <v>1</v>
      </c>
    </row>
    <row r="28" spans="1:33" ht="15" customHeight="1" x14ac:dyDescent="0.2">
      <c r="A28" s="7" t="s">
        <v>438</v>
      </c>
      <c r="B28" s="33">
        <f t="shared" si="1"/>
        <v>7</v>
      </c>
      <c r="C28" s="101">
        <v>0</v>
      </c>
      <c r="D28" s="101">
        <v>0</v>
      </c>
      <c r="E28" s="101">
        <v>2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2">
        <v>0</v>
      </c>
      <c r="N28" s="80">
        <v>0</v>
      </c>
      <c r="O28" s="80">
        <v>0</v>
      </c>
      <c r="P28" s="80">
        <v>0</v>
      </c>
      <c r="Q28" s="80">
        <v>0</v>
      </c>
      <c r="R28" s="80">
        <v>1</v>
      </c>
      <c r="S28" s="80">
        <v>0</v>
      </c>
      <c r="T28" s="80">
        <v>0</v>
      </c>
      <c r="U28" s="80">
        <v>1</v>
      </c>
      <c r="V28" s="80">
        <v>0</v>
      </c>
      <c r="W28" s="80">
        <v>0</v>
      </c>
      <c r="X28" s="80">
        <v>0</v>
      </c>
      <c r="Y28" s="80">
        <v>1</v>
      </c>
      <c r="Z28" s="80">
        <v>0</v>
      </c>
      <c r="AA28" s="80">
        <v>0</v>
      </c>
      <c r="AB28" s="80">
        <v>0</v>
      </c>
      <c r="AC28" s="80">
        <v>2</v>
      </c>
      <c r="AD28" s="80">
        <v>0</v>
      </c>
      <c r="AF28" s="159">
        <f>VLOOKUP(A28,'c-1'!$A$13:$AM$221,39,FALSE)</f>
        <v>7</v>
      </c>
      <c r="AG28" s="78" t="b">
        <f t="shared" si="2"/>
        <v>1</v>
      </c>
    </row>
    <row r="29" spans="1:33" ht="15" customHeight="1" x14ac:dyDescent="0.2">
      <c r="A29" s="7" t="s">
        <v>439</v>
      </c>
      <c r="B29" s="33">
        <f t="shared" ref="B29:B51" si="3">SUM(C29:AD29)</f>
        <v>6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01">
        <v>0</v>
      </c>
      <c r="J29" s="101">
        <v>0</v>
      </c>
      <c r="K29" s="101">
        <v>2</v>
      </c>
      <c r="L29" s="101">
        <v>0</v>
      </c>
      <c r="M29" s="102">
        <v>1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1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1</v>
      </c>
      <c r="Z29" s="80">
        <v>1</v>
      </c>
      <c r="AA29" s="80">
        <v>0</v>
      </c>
      <c r="AB29" s="80">
        <v>0</v>
      </c>
      <c r="AC29" s="80">
        <v>0</v>
      </c>
      <c r="AD29" s="80">
        <v>0</v>
      </c>
      <c r="AF29" s="159">
        <f>VLOOKUP(A29,'c-1'!$A$13:$AM$221,39,FALSE)</f>
        <v>6</v>
      </c>
      <c r="AG29" s="78" t="b">
        <f t="shared" ref="AG29:AG51" si="4">AF29=B29</f>
        <v>1</v>
      </c>
    </row>
    <row r="30" spans="1:33" ht="15" customHeight="1" x14ac:dyDescent="0.2">
      <c r="A30" s="7" t="s">
        <v>85</v>
      </c>
      <c r="B30" s="33">
        <f t="shared" si="3"/>
        <v>55</v>
      </c>
      <c r="C30" s="101">
        <v>2</v>
      </c>
      <c r="D30" s="101">
        <v>2</v>
      </c>
      <c r="E30" s="101">
        <v>1</v>
      </c>
      <c r="F30" s="101">
        <v>3</v>
      </c>
      <c r="G30" s="101">
        <v>0</v>
      </c>
      <c r="H30" s="101">
        <v>3</v>
      </c>
      <c r="I30" s="101">
        <v>1</v>
      </c>
      <c r="J30" s="101">
        <v>4</v>
      </c>
      <c r="K30" s="101">
        <v>1</v>
      </c>
      <c r="L30" s="101">
        <v>0</v>
      </c>
      <c r="M30" s="102">
        <v>0</v>
      </c>
      <c r="N30" s="80">
        <v>5</v>
      </c>
      <c r="O30" s="80">
        <v>7</v>
      </c>
      <c r="P30" s="80">
        <v>4</v>
      </c>
      <c r="Q30" s="80">
        <v>0</v>
      </c>
      <c r="R30" s="80">
        <v>1</v>
      </c>
      <c r="S30" s="80">
        <v>2</v>
      </c>
      <c r="T30" s="80">
        <v>0</v>
      </c>
      <c r="U30" s="80">
        <v>0</v>
      </c>
      <c r="V30" s="80">
        <v>1</v>
      </c>
      <c r="W30" s="80">
        <v>0</v>
      </c>
      <c r="X30" s="80">
        <v>4</v>
      </c>
      <c r="Y30" s="80">
        <v>6</v>
      </c>
      <c r="Z30" s="80">
        <v>2</v>
      </c>
      <c r="AA30" s="80">
        <v>0</v>
      </c>
      <c r="AB30" s="80">
        <v>1</v>
      </c>
      <c r="AC30" s="80">
        <v>3</v>
      </c>
      <c r="AD30" s="80">
        <v>2</v>
      </c>
      <c r="AF30" s="159">
        <f>VLOOKUP(A30,'c-1'!$A$13:$AM$221,39,FALSE)</f>
        <v>55</v>
      </c>
      <c r="AG30" s="78" t="b">
        <f t="shared" si="4"/>
        <v>1</v>
      </c>
    </row>
    <row r="31" spans="1:33" ht="15" customHeight="1" x14ac:dyDescent="0.2">
      <c r="A31" s="7" t="s">
        <v>440</v>
      </c>
      <c r="B31" s="33">
        <f t="shared" si="3"/>
        <v>1</v>
      </c>
      <c r="C31" s="101">
        <v>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01">
        <v>1</v>
      </c>
      <c r="J31" s="101">
        <v>0</v>
      </c>
      <c r="K31" s="101">
        <v>0</v>
      </c>
      <c r="L31" s="101">
        <v>0</v>
      </c>
      <c r="M31" s="102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F31" s="159">
        <f>VLOOKUP(A31,'c-1'!$A$13:$AM$221,39,FALSE)</f>
        <v>1</v>
      </c>
      <c r="AG31" s="78" t="b">
        <f t="shared" si="4"/>
        <v>1</v>
      </c>
    </row>
    <row r="32" spans="1:33" ht="15" customHeight="1" x14ac:dyDescent="0.2">
      <c r="A32" s="7" t="s">
        <v>441</v>
      </c>
      <c r="B32" s="33">
        <f t="shared" si="3"/>
        <v>14</v>
      </c>
      <c r="C32" s="101">
        <v>0</v>
      </c>
      <c r="D32" s="101">
        <v>3</v>
      </c>
      <c r="E32" s="101">
        <v>0</v>
      </c>
      <c r="F32" s="101">
        <v>0</v>
      </c>
      <c r="G32" s="101">
        <v>1</v>
      </c>
      <c r="H32" s="101">
        <v>0</v>
      </c>
      <c r="I32" s="101">
        <v>0</v>
      </c>
      <c r="J32" s="101">
        <v>0</v>
      </c>
      <c r="K32" s="101">
        <v>2</v>
      </c>
      <c r="L32" s="101">
        <v>0</v>
      </c>
      <c r="M32" s="102">
        <v>1</v>
      </c>
      <c r="N32" s="80">
        <v>0</v>
      </c>
      <c r="O32" s="80">
        <v>0</v>
      </c>
      <c r="P32" s="80">
        <v>0</v>
      </c>
      <c r="Q32" s="80">
        <v>3</v>
      </c>
      <c r="R32" s="80">
        <v>0</v>
      </c>
      <c r="S32" s="80">
        <v>0</v>
      </c>
      <c r="T32" s="80">
        <v>0</v>
      </c>
      <c r="U32" s="80">
        <v>2</v>
      </c>
      <c r="V32" s="80">
        <v>0</v>
      </c>
      <c r="W32" s="80">
        <v>0</v>
      </c>
      <c r="X32" s="80">
        <v>0</v>
      </c>
      <c r="Y32" s="80">
        <v>1</v>
      </c>
      <c r="Z32" s="80">
        <v>0</v>
      </c>
      <c r="AA32" s="80">
        <v>1</v>
      </c>
      <c r="AB32" s="80">
        <v>0</v>
      </c>
      <c r="AC32" s="80">
        <v>0</v>
      </c>
      <c r="AD32" s="80">
        <v>0</v>
      </c>
      <c r="AF32" s="159">
        <f>VLOOKUP(A32,'c-1'!$A$13:$AM$221,39,FALSE)</f>
        <v>14</v>
      </c>
      <c r="AG32" s="78" t="b">
        <f t="shared" si="4"/>
        <v>1</v>
      </c>
    </row>
    <row r="33" spans="1:33" ht="15" customHeight="1" x14ac:dyDescent="0.2">
      <c r="A33" s="7" t="s">
        <v>398</v>
      </c>
      <c r="B33" s="33">
        <f t="shared" si="3"/>
        <v>355</v>
      </c>
      <c r="C33" s="101">
        <v>17</v>
      </c>
      <c r="D33" s="101">
        <v>14</v>
      </c>
      <c r="E33" s="101">
        <v>10</v>
      </c>
      <c r="F33" s="101">
        <v>26</v>
      </c>
      <c r="G33" s="101">
        <v>9</v>
      </c>
      <c r="H33" s="101">
        <v>15</v>
      </c>
      <c r="I33" s="101">
        <v>10</v>
      </c>
      <c r="J33" s="101">
        <v>9</v>
      </c>
      <c r="K33" s="101">
        <v>12</v>
      </c>
      <c r="L33" s="101">
        <v>20</v>
      </c>
      <c r="M33" s="102">
        <v>10</v>
      </c>
      <c r="N33" s="80">
        <v>4</v>
      </c>
      <c r="O33" s="80">
        <v>3</v>
      </c>
      <c r="P33" s="80">
        <v>3</v>
      </c>
      <c r="Q33" s="80">
        <v>8</v>
      </c>
      <c r="R33" s="80">
        <v>14</v>
      </c>
      <c r="S33" s="80">
        <v>3</v>
      </c>
      <c r="T33" s="80">
        <v>4</v>
      </c>
      <c r="U33" s="80">
        <v>16</v>
      </c>
      <c r="V33" s="80">
        <v>4</v>
      </c>
      <c r="W33" s="80">
        <v>5</v>
      </c>
      <c r="X33" s="80">
        <v>3</v>
      </c>
      <c r="Y33" s="80">
        <v>68</v>
      </c>
      <c r="Z33" s="80">
        <v>23</v>
      </c>
      <c r="AA33" s="80">
        <v>6</v>
      </c>
      <c r="AB33" s="80">
        <v>25</v>
      </c>
      <c r="AC33" s="80">
        <v>5</v>
      </c>
      <c r="AD33" s="80">
        <v>9</v>
      </c>
      <c r="AF33" s="159">
        <f>VLOOKUP(A33,'c-1'!$A$13:$AM$221,39,FALSE)</f>
        <v>355</v>
      </c>
      <c r="AG33" s="78" t="b">
        <f t="shared" si="4"/>
        <v>1</v>
      </c>
    </row>
    <row r="34" spans="1:33" ht="15" customHeight="1" x14ac:dyDescent="0.2">
      <c r="A34" s="7" t="s">
        <v>86</v>
      </c>
      <c r="B34" s="33">
        <f t="shared" si="3"/>
        <v>1</v>
      </c>
      <c r="C34" s="101">
        <v>0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2">
        <v>1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F34" s="159">
        <f>VLOOKUP(A34,'c-1'!$A$13:$AM$221,39,FALSE)</f>
        <v>1</v>
      </c>
      <c r="AG34" s="78" t="b">
        <f t="shared" si="4"/>
        <v>1</v>
      </c>
    </row>
    <row r="35" spans="1:33" ht="15" customHeight="1" x14ac:dyDescent="0.2">
      <c r="A35" s="7" t="s">
        <v>409</v>
      </c>
      <c r="B35" s="33">
        <f t="shared" si="3"/>
        <v>5</v>
      </c>
      <c r="C35" s="101">
        <v>0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4</v>
      </c>
      <c r="M35" s="102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0">
        <v>1</v>
      </c>
      <c r="AC35" s="80">
        <v>0</v>
      </c>
      <c r="AD35" s="80">
        <v>0</v>
      </c>
      <c r="AF35" s="159">
        <f>VLOOKUP(A35,'c-1'!$A$13:$AM$221,39,FALSE)</f>
        <v>5</v>
      </c>
      <c r="AG35" s="78" t="b">
        <f t="shared" si="4"/>
        <v>1</v>
      </c>
    </row>
    <row r="36" spans="1:33" ht="15" customHeight="1" x14ac:dyDescent="0.2">
      <c r="A36" s="7" t="s">
        <v>87</v>
      </c>
      <c r="B36" s="33">
        <f t="shared" si="3"/>
        <v>4</v>
      </c>
      <c r="C36" s="101">
        <v>0</v>
      </c>
      <c r="D36" s="101">
        <v>2</v>
      </c>
      <c r="E36" s="101">
        <v>0</v>
      </c>
      <c r="F36" s="101">
        <v>0</v>
      </c>
      <c r="G36" s="101">
        <v>0</v>
      </c>
      <c r="H36" s="101">
        <v>1</v>
      </c>
      <c r="I36" s="101">
        <v>0</v>
      </c>
      <c r="J36" s="101">
        <v>0</v>
      </c>
      <c r="K36" s="101">
        <v>0</v>
      </c>
      <c r="L36" s="101">
        <v>0</v>
      </c>
      <c r="M36" s="102">
        <v>0</v>
      </c>
      <c r="N36" s="80">
        <v>0</v>
      </c>
      <c r="O36" s="80">
        <v>1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0">
        <v>0</v>
      </c>
      <c r="AC36" s="80">
        <v>0</v>
      </c>
      <c r="AD36" s="80">
        <v>0</v>
      </c>
      <c r="AF36" s="159">
        <f>VLOOKUP(A36,'c-1'!$A$13:$AM$221,39,FALSE)</f>
        <v>4</v>
      </c>
      <c r="AG36" s="78" t="b">
        <f t="shared" si="4"/>
        <v>1</v>
      </c>
    </row>
    <row r="37" spans="1:33" ht="15" customHeight="1" x14ac:dyDescent="0.2">
      <c r="A37" s="7" t="s">
        <v>472</v>
      </c>
      <c r="B37" s="33">
        <f t="shared" si="3"/>
        <v>1</v>
      </c>
      <c r="C37" s="101">
        <v>0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2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1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F37" s="159">
        <f>VLOOKUP(A37,'c-1'!$A$13:$AM$221,39,FALSE)</f>
        <v>1</v>
      </c>
      <c r="AG37" s="78" t="b">
        <f t="shared" si="4"/>
        <v>1</v>
      </c>
    </row>
    <row r="38" spans="1:33" ht="15" customHeight="1" x14ac:dyDescent="0.2">
      <c r="A38" s="7" t="s">
        <v>88</v>
      </c>
      <c r="B38" s="33">
        <f t="shared" si="3"/>
        <v>1</v>
      </c>
      <c r="C38" s="101">
        <v>0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2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1</v>
      </c>
      <c r="Z38" s="80">
        <v>0</v>
      </c>
      <c r="AA38" s="80">
        <v>0</v>
      </c>
      <c r="AB38" s="80">
        <v>0</v>
      </c>
      <c r="AC38" s="80">
        <v>0</v>
      </c>
      <c r="AD38" s="80">
        <v>0</v>
      </c>
      <c r="AF38" s="159">
        <f>VLOOKUP(A38,'c-1'!$A$13:$AM$221,39,FALSE)</f>
        <v>1</v>
      </c>
      <c r="AG38" s="78" t="b">
        <f t="shared" si="4"/>
        <v>1</v>
      </c>
    </row>
    <row r="39" spans="1:33" ht="15" customHeight="1" x14ac:dyDescent="0.2">
      <c r="A39" s="7" t="s">
        <v>89</v>
      </c>
      <c r="B39" s="33">
        <f t="shared" si="3"/>
        <v>4</v>
      </c>
      <c r="C39" s="101">
        <v>1</v>
      </c>
      <c r="D39" s="101">
        <v>0</v>
      </c>
      <c r="E39" s="101">
        <v>0</v>
      </c>
      <c r="F39" s="101">
        <v>2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2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1</v>
      </c>
      <c r="AA39" s="80">
        <v>0</v>
      </c>
      <c r="AB39" s="80">
        <v>0</v>
      </c>
      <c r="AC39" s="80">
        <v>0</v>
      </c>
      <c r="AD39" s="80">
        <v>0</v>
      </c>
      <c r="AF39" s="159">
        <f>VLOOKUP(A39,'c-1'!$A$13:$AM$221,39,FALSE)</f>
        <v>4</v>
      </c>
      <c r="AG39" s="78" t="b">
        <f t="shared" si="4"/>
        <v>1</v>
      </c>
    </row>
    <row r="40" spans="1:33" ht="15" customHeight="1" x14ac:dyDescent="0.2">
      <c r="A40" s="7" t="s">
        <v>91</v>
      </c>
      <c r="B40" s="33">
        <f t="shared" si="3"/>
        <v>24</v>
      </c>
      <c r="C40" s="101">
        <v>0</v>
      </c>
      <c r="D40" s="101">
        <v>2</v>
      </c>
      <c r="E40" s="101">
        <v>1</v>
      </c>
      <c r="F40" s="101">
        <v>0</v>
      </c>
      <c r="G40" s="101">
        <v>4</v>
      </c>
      <c r="H40" s="101">
        <v>0</v>
      </c>
      <c r="I40" s="101">
        <v>0</v>
      </c>
      <c r="J40" s="101">
        <v>0</v>
      </c>
      <c r="K40" s="101">
        <v>3</v>
      </c>
      <c r="L40" s="101">
        <v>5</v>
      </c>
      <c r="M40" s="102">
        <v>0</v>
      </c>
      <c r="N40" s="80">
        <v>0</v>
      </c>
      <c r="O40" s="80">
        <v>1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5</v>
      </c>
      <c r="V40" s="80">
        <v>0</v>
      </c>
      <c r="W40" s="80">
        <v>0</v>
      </c>
      <c r="X40" s="80">
        <v>0</v>
      </c>
      <c r="Y40" s="80">
        <v>2</v>
      </c>
      <c r="Z40" s="80">
        <v>0</v>
      </c>
      <c r="AA40" s="80">
        <v>0</v>
      </c>
      <c r="AB40" s="80">
        <v>0</v>
      </c>
      <c r="AC40" s="80">
        <v>1</v>
      </c>
      <c r="AD40" s="80">
        <v>0</v>
      </c>
      <c r="AF40" s="159">
        <f>VLOOKUP(A40,'c-1'!$A$13:$AM$221,39,FALSE)</f>
        <v>24</v>
      </c>
      <c r="AG40" s="78" t="b">
        <f t="shared" si="4"/>
        <v>1</v>
      </c>
    </row>
    <row r="41" spans="1:33" ht="15" customHeight="1" x14ac:dyDescent="0.2">
      <c r="A41" s="7" t="s">
        <v>92</v>
      </c>
      <c r="B41" s="33">
        <f t="shared" si="3"/>
        <v>136</v>
      </c>
      <c r="C41" s="101">
        <v>6</v>
      </c>
      <c r="D41" s="101">
        <v>7</v>
      </c>
      <c r="E41" s="101">
        <v>9</v>
      </c>
      <c r="F41" s="101">
        <v>8</v>
      </c>
      <c r="G41" s="101">
        <v>10</v>
      </c>
      <c r="H41" s="101">
        <v>5</v>
      </c>
      <c r="I41" s="101">
        <v>12</v>
      </c>
      <c r="J41" s="101">
        <v>6</v>
      </c>
      <c r="K41" s="101">
        <v>6</v>
      </c>
      <c r="L41" s="101">
        <v>5</v>
      </c>
      <c r="M41" s="102">
        <v>6</v>
      </c>
      <c r="N41" s="80">
        <v>1</v>
      </c>
      <c r="O41" s="80">
        <v>12</v>
      </c>
      <c r="P41" s="80">
        <v>0</v>
      </c>
      <c r="Q41" s="80">
        <v>1</v>
      </c>
      <c r="R41" s="80">
        <v>6</v>
      </c>
      <c r="S41" s="80">
        <v>0</v>
      </c>
      <c r="T41" s="80">
        <v>1</v>
      </c>
      <c r="U41" s="80">
        <v>3</v>
      </c>
      <c r="V41" s="80">
        <v>5</v>
      </c>
      <c r="W41" s="80">
        <v>4</v>
      </c>
      <c r="X41" s="80">
        <v>3</v>
      </c>
      <c r="Y41" s="80">
        <v>6</v>
      </c>
      <c r="Z41" s="80">
        <v>5</v>
      </c>
      <c r="AA41" s="80">
        <v>1</v>
      </c>
      <c r="AB41" s="80">
        <v>4</v>
      </c>
      <c r="AC41" s="80">
        <v>4</v>
      </c>
      <c r="AD41" s="80">
        <v>0</v>
      </c>
      <c r="AF41" s="159">
        <f>VLOOKUP(A41,'c-1'!$A$13:$AM$221,39,FALSE)</f>
        <v>136</v>
      </c>
      <c r="AG41" s="78" t="b">
        <f t="shared" si="4"/>
        <v>1</v>
      </c>
    </row>
    <row r="42" spans="1:33" ht="15" customHeight="1" x14ac:dyDescent="0.2">
      <c r="A42" s="38" t="s">
        <v>286</v>
      </c>
      <c r="B42" s="33">
        <f t="shared" si="3"/>
        <v>21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3</v>
      </c>
      <c r="J42" s="101">
        <v>0</v>
      </c>
      <c r="K42" s="101">
        <v>0</v>
      </c>
      <c r="L42" s="101">
        <v>0</v>
      </c>
      <c r="M42" s="102">
        <v>0</v>
      </c>
      <c r="N42" s="80">
        <v>2</v>
      </c>
      <c r="O42" s="80">
        <v>0</v>
      </c>
      <c r="P42" s="80">
        <v>0</v>
      </c>
      <c r="Q42" s="80">
        <v>0</v>
      </c>
      <c r="R42" s="80">
        <v>0</v>
      </c>
      <c r="S42" s="80">
        <v>3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6</v>
      </c>
      <c r="Z42" s="80">
        <v>1</v>
      </c>
      <c r="AA42" s="80">
        <v>0</v>
      </c>
      <c r="AB42" s="80">
        <v>2</v>
      </c>
      <c r="AC42" s="80">
        <v>0</v>
      </c>
      <c r="AD42" s="80">
        <v>4</v>
      </c>
      <c r="AF42" s="159">
        <f>VLOOKUP(A42,'c-1'!$A$13:$AM$221,39,FALSE)</f>
        <v>21</v>
      </c>
      <c r="AG42" s="78" t="b">
        <f t="shared" si="4"/>
        <v>1</v>
      </c>
    </row>
    <row r="43" spans="1:33" ht="15" customHeight="1" x14ac:dyDescent="0.2">
      <c r="A43" s="7" t="s">
        <v>93</v>
      </c>
      <c r="B43" s="33">
        <f t="shared" si="3"/>
        <v>514</v>
      </c>
      <c r="C43" s="101">
        <v>22</v>
      </c>
      <c r="D43" s="101">
        <v>23</v>
      </c>
      <c r="E43" s="101">
        <v>14</v>
      </c>
      <c r="F43" s="101">
        <v>18</v>
      </c>
      <c r="G43" s="101">
        <v>4</v>
      </c>
      <c r="H43" s="101">
        <v>12</v>
      </c>
      <c r="I43" s="101">
        <v>20</v>
      </c>
      <c r="J43" s="101">
        <v>10</v>
      </c>
      <c r="K43" s="101">
        <v>21</v>
      </c>
      <c r="L43" s="101">
        <v>30</v>
      </c>
      <c r="M43" s="102">
        <v>9</v>
      </c>
      <c r="N43" s="80">
        <v>2</v>
      </c>
      <c r="O43" s="80">
        <v>13</v>
      </c>
      <c r="P43" s="80">
        <v>3</v>
      </c>
      <c r="Q43" s="80">
        <v>22</v>
      </c>
      <c r="R43" s="80">
        <v>32</v>
      </c>
      <c r="S43" s="80">
        <v>5</v>
      </c>
      <c r="T43" s="80">
        <v>15</v>
      </c>
      <c r="U43" s="80">
        <v>31</v>
      </c>
      <c r="V43" s="80">
        <v>18</v>
      </c>
      <c r="W43" s="80">
        <v>11</v>
      </c>
      <c r="X43" s="80">
        <v>17</v>
      </c>
      <c r="Y43" s="80">
        <v>62</v>
      </c>
      <c r="Z43" s="80">
        <v>37</v>
      </c>
      <c r="AA43" s="80">
        <v>16</v>
      </c>
      <c r="AB43" s="80">
        <v>21</v>
      </c>
      <c r="AC43" s="80">
        <v>18</v>
      </c>
      <c r="AD43" s="80">
        <v>8</v>
      </c>
      <c r="AF43" s="159">
        <f>VLOOKUP(A43,'c-1'!$A$13:$AM$221,39,FALSE)</f>
        <v>514</v>
      </c>
      <c r="AG43" s="78" t="b">
        <f t="shared" si="4"/>
        <v>1</v>
      </c>
    </row>
    <row r="44" spans="1:33" ht="15" customHeight="1" x14ac:dyDescent="0.2">
      <c r="A44" s="7" t="s">
        <v>442</v>
      </c>
      <c r="B44" s="33">
        <f t="shared" si="3"/>
        <v>1</v>
      </c>
      <c r="C44" s="101">
        <v>0</v>
      </c>
      <c r="D44" s="101">
        <v>0</v>
      </c>
      <c r="E44" s="101">
        <v>0</v>
      </c>
      <c r="F44" s="101">
        <v>0</v>
      </c>
      <c r="G44" s="101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2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1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80">
        <v>0</v>
      </c>
      <c r="AF44" s="159">
        <f>VLOOKUP(A44,'c-1'!$A$13:$AM$221,39,FALSE)</f>
        <v>1</v>
      </c>
      <c r="AG44" s="78" t="b">
        <f t="shared" si="4"/>
        <v>1</v>
      </c>
    </row>
    <row r="45" spans="1:33" ht="15" customHeight="1" x14ac:dyDescent="0.2">
      <c r="A45" s="7" t="s">
        <v>418</v>
      </c>
      <c r="B45" s="33">
        <f t="shared" si="3"/>
        <v>1</v>
      </c>
      <c r="C45" s="101">
        <v>0</v>
      </c>
      <c r="D45" s="101">
        <v>0</v>
      </c>
      <c r="E45" s="101">
        <v>0</v>
      </c>
      <c r="F45" s="101">
        <v>0</v>
      </c>
      <c r="G45" s="101">
        <v>0</v>
      </c>
      <c r="H45" s="101">
        <v>1</v>
      </c>
      <c r="I45" s="101">
        <v>0</v>
      </c>
      <c r="J45" s="101">
        <v>0</v>
      </c>
      <c r="K45" s="101">
        <v>0</v>
      </c>
      <c r="L45" s="101">
        <v>0</v>
      </c>
      <c r="M45" s="102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80">
        <v>0</v>
      </c>
      <c r="AF45" s="159">
        <f>VLOOKUP(A45,'c-1'!$A$13:$AM$221,39,FALSE)</f>
        <v>1</v>
      </c>
      <c r="AG45" s="78" t="b">
        <f t="shared" si="4"/>
        <v>1</v>
      </c>
    </row>
    <row r="46" spans="1:33" ht="15" customHeight="1" x14ac:dyDescent="0.2">
      <c r="A46" s="7" t="s">
        <v>94</v>
      </c>
      <c r="B46" s="33">
        <f t="shared" si="3"/>
        <v>654</v>
      </c>
      <c r="C46" s="101">
        <v>15</v>
      </c>
      <c r="D46" s="101">
        <v>29</v>
      </c>
      <c r="E46" s="101">
        <v>21</v>
      </c>
      <c r="F46" s="101">
        <v>20</v>
      </c>
      <c r="G46" s="101">
        <v>7</v>
      </c>
      <c r="H46" s="101">
        <v>14</v>
      </c>
      <c r="I46" s="101">
        <v>31</v>
      </c>
      <c r="J46" s="101">
        <v>4</v>
      </c>
      <c r="K46" s="101">
        <v>15</v>
      </c>
      <c r="L46" s="101">
        <v>18</v>
      </c>
      <c r="M46" s="102">
        <v>20</v>
      </c>
      <c r="N46" s="80">
        <v>3</v>
      </c>
      <c r="O46" s="80">
        <v>46</v>
      </c>
      <c r="P46" s="80">
        <v>17</v>
      </c>
      <c r="Q46" s="80">
        <v>21</v>
      </c>
      <c r="R46" s="80">
        <v>107</v>
      </c>
      <c r="S46" s="80">
        <v>4</v>
      </c>
      <c r="T46" s="80">
        <v>14</v>
      </c>
      <c r="U46" s="80">
        <v>36</v>
      </c>
      <c r="V46" s="80">
        <v>33</v>
      </c>
      <c r="W46" s="80">
        <v>7</v>
      </c>
      <c r="X46" s="80">
        <v>19</v>
      </c>
      <c r="Y46" s="80">
        <v>69</v>
      </c>
      <c r="Z46" s="80">
        <v>14</v>
      </c>
      <c r="AA46" s="80">
        <v>10</v>
      </c>
      <c r="AB46" s="80">
        <v>9</v>
      </c>
      <c r="AC46" s="80">
        <v>31</v>
      </c>
      <c r="AD46" s="80">
        <v>20</v>
      </c>
      <c r="AF46" s="159">
        <f>VLOOKUP(A46,'c-1'!$A$13:$AM$221,39,FALSE)</f>
        <v>654</v>
      </c>
      <c r="AG46" s="78" t="b">
        <f t="shared" si="4"/>
        <v>1</v>
      </c>
    </row>
    <row r="47" spans="1:33" ht="15" customHeight="1" x14ac:dyDescent="0.2">
      <c r="A47" s="12" t="s">
        <v>95</v>
      </c>
      <c r="B47" s="33">
        <f t="shared" si="3"/>
        <v>9</v>
      </c>
      <c r="C47" s="101">
        <v>0</v>
      </c>
      <c r="D47" s="101">
        <v>2</v>
      </c>
      <c r="E47" s="101">
        <v>0</v>
      </c>
      <c r="F47" s="101">
        <v>2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2">
        <v>0</v>
      </c>
      <c r="N47" s="80">
        <v>0</v>
      </c>
      <c r="O47" s="80">
        <v>0</v>
      </c>
      <c r="P47" s="80">
        <v>0</v>
      </c>
      <c r="Q47" s="80">
        <v>1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1</v>
      </c>
      <c r="Z47" s="80">
        <v>2</v>
      </c>
      <c r="AA47" s="80">
        <v>0</v>
      </c>
      <c r="AB47" s="80">
        <v>1</v>
      </c>
      <c r="AC47" s="80">
        <v>0</v>
      </c>
      <c r="AD47" s="80">
        <v>0</v>
      </c>
      <c r="AF47" s="159">
        <f>VLOOKUP(A47,'c-1'!$A$13:$AM$221,39,FALSE)</f>
        <v>9</v>
      </c>
      <c r="AG47" s="78" t="b">
        <f t="shared" si="4"/>
        <v>1</v>
      </c>
    </row>
    <row r="48" spans="1:33" ht="15" customHeight="1" x14ac:dyDescent="0.2">
      <c r="A48" s="7" t="s">
        <v>443</v>
      </c>
      <c r="B48" s="33">
        <f t="shared" si="3"/>
        <v>1</v>
      </c>
      <c r="C48" s="101">
        <v>0</v>
      </c>
      <c r="D48" s="101">
        <v>0</v>
      </c>
      <c r="E48" s="101">
        <v>0</v>
      </c>
      <c r="F48" s="101">
        <v>1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2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80">
        <v>0</v>
      </c>
      <c r="AF48" s="159">
        <f>VLOOKUP(A48,'c-1'!$A$13:$AM$221,39,FALSE)</f>
        <v>1</v>
      </c>
      <c r="AG48" s="78" t="b">
        <f t="shared" si="4"/>
        <v>1</v>
      </c>
    </row>
    <row r="49" spans="1:33" ht="15" customHeight="1" x14ac:dyDescent="0.2">
      <c r="A49" s="7" t="s">
        <v>444</v>
      </c>
      <c r="B49" s="33">
        <f t="shared" si="3"/>
        <v>16</v>
      </c>
      <c r="C49" s="101">
        <v>0</v>
      </c>
      <c r="D49" s="101">
        <v>0</v>
      </c>
      <c r="E49" s="101">
        <v>2</v>
      </c>
      <c r="F49" s="101">
        <v>0</v>
      </c>
      <c r="G49" s="101">
        <v>0</v>
      </c>
      <c r="H49" s="101">
        <v>0</v>
      </c>
      <c r="I49" s="101">
        <v>0</v>
      </c>
      <c r="J49" s="101">
        <v>1</v>
      </c>
      <c r="K49" s="101">
        <v>0</v>
      </c>
      <c r="L49" s="101">
        <v>4</v>
      </c>
      <c r="M49" s="102">
        <v>0</v>
      </c>
      <c r="N49" s="80">
        <v>0</v>
      </c>
      <c r="O49" s="80">
        <v>1</v>
      </c>
      <c r="P49" s="80">
        <v>0</v>
      </c>
      <c r="Q49" s="80">
        <v>3</v>
      </c>
      <c r="R49" s="80">
        <v>0</v>
      </c>
      <c r="S49" s="80">
        <v>0</v>
      </c>
      <c r="T49" s="80">
        <v>3</v>
      </c>
      <c r="U49" s="80">
        <v>0</v>
      </c>
      <c r="V49" s="80">
        <v>1</v>
      </c>
      <c r="W49" s="80">
        <v>0</v>
      </c>
      <c r="X49" s="80">
        <v>0</v>
      </c>
      <c r="Y49" s="80">
        <v>0</v>
      </c>
      <c r="Z49" s="80">
        <v>0</v>
      </c>
      <c r="AA49" s="80">
        <v>1</v>
      </c>
      <c r="AB49" s="80">
        <v>0</v>
      </c>
      <c r="AC49" s="80">
        <v>0</v>
      </c>
      <c r="AD49" s="80">
        <v>0</v>
      </c>
      <c r="AF49" s="159">
        <f>VLOOKUP(A49,'c-1'!$A$13:$AM$221,39,FALSE)</f>
        <v>16</v>
      </c>
      <c r="AG49" s="78" t="b">
        <f t="shared" si="4"/>
        <v>1</v>
      </c>
    </row>
    <row r="50" spans="1:33" ht="15" customHeight="1" x14ac:dyDescent="0.2">
      <c r="A50" s="7" t="s">
        <v>96</v>
      </c>
      <c r="B50" s="33">
        <f t="shared" si="3"/>
        <v>5</v>
      </c>
      <c r="C50" s="101">
        <v>0</v>
      </c>
      <c r="D50" s="101">
        <v>0</v>
      </c>
      <c r="E50" s="101">
        <v>0</v>
      </c>
      <c r="F50" s="101">
        <v>1</v>
      </c>
      <c r="G50" s="101">
        <v>0</v>
      </c>
      <c r="H50" s="101">
        <v>0</v>
      </c>
      <c r="I50" s="101">
        <v>0</v>
      </c>
      <c r="J50" s="101">
        <v>0</v>
      </c>
      <c r="K50" s="101">
        <v>0</v>
      </c>
      <c r="L50" s="101">
        <v>0</v>
      </c>
      <c r="M50" s="102">
        <v>0</v>
      </c>
      <c r="N50" s="80">
        <v>0</v>
      </c>
      <c r="O50" s="80">
        <v>0</v>
      </c>
      <c r="P50" s="80">
        <v>0</v>
      </c>
      <c r="Q50" s="80">
        <v>0</v>
      </c>
      <c r="R50" s="80">
        <v>2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0">
        <v>0</v>
      </c>
      <c r="AC50" s="80">
        <v>0</v>
      </c>
      <c r="AD50" s="80">
        <v>2</v>
      </c>
      <c r="AF50" s="159">
        <f>VLOOKUP(A50,'c-1'!$A$13:$AM$221,39,FALSE)</f>
        <v>5</v>
      </c>
      <c r="AG50" s="78" t="b">
        <f t="shared" si="4"/>
        <v>1</v>
      </c>
    </row>
    <row r="51" spans="1:33" ht="15" customHeight="1" x14ac:dyDescent="0.2">
      <c r="A51" s="7" t="s">
        <v>97</v>
      </c>
      <c r="B51" s="33">
        <f t="shared" si="3"/>
        <v>5</v>
      </c>
      <c r="C51" s="101">
        <v>0</v>
      </c>
      <c r="D51" s="101">
        <v>1</v>
      </c>
      <c r="E51" s="101">
        <v>0</v>
      </c>
      <c r="F51" s="101">
        <v>0</v>
      </c>
      <c r="G51" s="101">
        <v>0</v>
      </c>
      <c r="H51" s="101">
        <v>2</v>
      </c>
      <c r="I51" s="101">
        <v>0</v>
      </c>
      <c r="J51" s="101">
        <v>0</v>
      </c>
      <c r="K51" s="101">
        <v>0</v>
      </c>
      <c r="L51" s="101">
        <v>0</v>
      </c>
      <c r="M51" s="102">
        <v>0</v>
      </c>
      <c r="N51" s="80">
        <v>0</v>
      </c>
      <c r="O51" s="80">
        <v>1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1</v>
      </c>
      <c r="Z51" s="80">
        <v>0</v>
      </c>
      <c r="AA51" s="80">
        <v>0</v>
      </c>
      <c r="AB51" s="80">
        <v>0</v>
      </c>
      <c r="AC51" s="80">
        <v>0</v>
      </c>
      <c r="AD51" s="80">
        <v>0</v>
      </c>
      <c r="AF51" s="159">
        <f>VLOOKUP(A51,'c-1'!$A$13:$AM$221,39,FALSE)</f>
        <v>5</v>
      </c>
      <c r="AG51" s="78" t="b">
        <f t="shared" si="4"/>
        <v>1</v>
      </c>
    </row>
    <row r="52" spans="1:33" ht="15" customHeight="1" x14ac:dyDescent="0.2">
      <c r="A52" s="7"/>
      <c r="B52" s="3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2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</row>
    <row r="53" spans="1:33" ht="15" customHeight="1" x14ac:dyDescent="0.2">
      <c r="A53" s="39" t="s">
        <v>98</v>
      </c>
      <c r="B53" s="33">
        <f>SUM(C53:AD53)</f>
        <v>71</v>
      </c>
      <c r="C53" s="101">
        <f t="shared" ref="C53:AD53" si="5">SUM(C55:C60)</f>
        <v>4</v>
      </c>
      <c r="D53" s="101">
        <f t="shared" si="5"/>
        <v>0</v>
      </c>
      <c r="E53" s="101">
        <f t="shared" si="5"/>
        <v>1</v>
      </c>
      <c r="F53" s="101">
        <f t="shared" si="5"/>
        <v>1</v>
      </c>
      <c r="G53" s="101">
        <f t="shared" si="5"/>
        <v>0</v>
      </c>
      <c r="H53" s="101">
        <f t="shared" si="5"/>
        <v>0</v>
      </c>
      <c r="I53" s="101">
        <f t="shared" si="5"/>
        <v>0</v>
      </c>
      <c r="J53" s="101">
        <f t="shared" si="5"/>
        <v>0</v>
      </c>
      <c r="K53" s="101">
        <f t="shared" si="5"/>
        <v>2</v>
      </c>
      <c r="L53" s="101">
        <f t="shared" si="5"/>
        <v>0</v>
      </c>
      <c r="M53" s="102">
        <f t="shared" si="5"/>
        <v>1</v>
      </c>
      <c r="N53" s="202">
        <f t="shared" si="5"/>
        <v>0</v>
      </c>
      <c r="O53" s="101">
        <f t="shared" si="5"/>
        <v>0</v>
      </c>
      <c r="P53" s="101">
        <f t="shared" si="5"/>
        <v>1</v>
      </c>
      <c r="Q53" s="101">
        <f t="shared" si="5"/>
        <v>0</v>
      </c>
      <c r="R53" s="101">
        <f t="shared" si="5"/>
        <v>2</v>
      </c>
      <c r="S53" s="101">
        <f t="shared" si="5"/>
        <v>0</v>
      </c>
      <c r="T53" s="101">
        <f t="shared" si="5"/>
        <v>0</v>
      </c>
      <c r="U53" s="101">
        <f t="shared" si="5"/>
        <v>0</v>
      </c>
      <c r="V53" s="101">
        <f t="shared" si="5"/>
        <v>0</v>
      </c>
      <c r="W53" s="101">
        <f t="shared" si="5"/>
        <v>0</v>
      </c>
      <c r="X53" s="101">
        <f t="shared" si="5"/>
        <v>0</v>
      </c>
      <c r="Y53" s="101">
        <f t="shared" si="5"/>
        <v>42</v>
      </c>
      <c r="Z53" s="101">
        <f t="shared" si="5"/>
        <v>13</v>
      </c>
      <c r="AA53" s="101">
        <f t="shared" si="5"/>
        <v>0</v>
      </c>
      <c r="AB53" s="101">
        <f t="shared" si="5"/>
        <v>3</v>
      </c>
      <c r="AC53" s="101">
        <f t="shared" si="5"/>
        <v>1</v>
      </c>
      <c r="AD53" s="101">
        <f t="shared" si="5"/>
        <v>0</v>
      </c>
    </row>
    <row r="54" spans="1:33" ht="15" customHeight="1" x14ac:dyDescent="0.2">
      <c r="A54" s="39"/>
      <c r="B54" s="3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4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</row>
    <row r="55" spans="1:33" ht="15" customHeight="1" x14ac:dyDescent="0.2">
      <c r="A55" s="40" t="s">
        <v>437</v>
      </c>
      <c r="B55" s="33">
        <f t="shared" ref="B55:B60" si="6">SUM(C55:AD55)</f>
        <v>2</v>
      </c>
      <c r="C55" s="101">
        <v>0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01">
        <v>0</v>
      </c>
      <c r="J55" s="101">
        <v>0</v>
      </c>
      <c r="K55" s="101">
        <v>1</v>
      </c>
      <c r="L55" s="101">
        <v>0</v>
      </c>
      <c r="M55" s="102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80">
        <v>0</v>
      </c>
      <c r="AC55" s="80">
        <v>1</v>
      </c>
      <c r="AD55" s="80">
        <v>0</v>
      </c>
      <c r="AF55" s="159">
        <f>VLOOKUP(A55,'c-1'!$A$13:$AM$221,39,FALSE)</f>
        <v>2</v>
      </c>
      <c r="AG55" s="78" t="b">
        <f t="shared" ref="AG55:AG60" si="7">AF55=B55</f>
        <v>1</v>
      </c>
    </row>
    <row r="56" spans="1:33" ht="15" customHeight="1" x14ac:dyDescent="0.2">
      <c r="A56" s="40" t="s">
        <v>99</v>
      </c>
      <c r="B56" s="33">
        <f t="shared" si="6"/>
        <v>1</v>
      </c>
      <c r="C56" s="101">
        <v>1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2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0">
        <v>0</v>
      </c>
      <c r="AC56" s="80">
        <v>0</v>
      </c>
      <c r="AD56" s="80">
        <v>0</v>
      </c>
      <c r="AF56" s="159">
        <f>VLOOKUP(A56,'c-1'!$A$13:$AM$221,39,FALSE)</f>
        <v>1</v>
      </c>
      <c r="AG56" s="78" t="b">
        <f t="shared" si="7"/>
        <v>1</v>
      </c>
    </row>
    <row r="57" spans="1:33" ht="15" customHeight="1" x14ac:dyDescent="0.2">
      <c r="A57" s="40" t="s">
        <v>100</v>
      </c>
      <c r="B57" s="33">
        <f t="shared" si="6"/>
        <v>29</v>
      </c>
      <c r="C57" s="101">
        <v>0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01">
        <v>0</v>
      </c>
      <c r="J57" s="101">
        <v>0</v>
      </c>
      <c r="K57" s="101">
        <v>1</v>
      </c>
      <c r="L57" s="101">
        <v>0</v>
      </c>
      <c r="M57" s="102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28</v>
      </c>
      <c r="Z57" s="80">
        <v>0</v>
      </c>
      <c r="AA57" s="80">
        <v>0</v>
      </c>
      <c r="AB57" s="80">
        <v>0</v>
      </c>
      <c r="AC57" s="80">
        <v>0</v>
      </c>
      <c r="AD57" s="80">
        <v>0</v>
      </c>
      <c r="AF57" s="159">
        <f>VLOOKUP(A57,'c-1'!$A$13:$AM$221,39,FALSE)</f>
        <v>29</v>
      </c>
      <c r="AG57" s="78" t="b">
        <f t="shared" si="7"/>
        <v>1</v>
      </c>
    </row>
    <row r="58" spans="1:33" ht="15" customHeight="1" x14ac:dyDescent="0.2">
      <c r="A58" s="40" t="s">
        <v>102</v>
      </c>
      <c r="B58" s="33">
        <f t="shared" si="6"/>
        <v>14</v>
      </c>
      <c r="C58" s="101">
        <v>0</v>
      </c>
      <c r="D58" s="101">
        <v>0</v>
      </c>
      <c r="E58" s="101">
        <v>1</v>
      </c>
      <c r="F58" s="101">
        <v>0</v>
      </c>
      <c r="G58" s="101">
        <v>0</v>
      </c>
      <c r="H58" s="101">
        <v>0</v>
      </c>
      <c r="I58" s="101">
        <v>0</v>
      </c>
      <c r="J58" s="101">
        <v>0</v>
      </c>
      <c r="K58" s="101">
        <v>0</v>
      </c>
      <c r="L58" s="101">
        <v>0</v>
      </c>
      <c r="M58" s="102">
        <v>1</v>
      </c>
      <c r="N58" s="80">
        <v>0</v>
      </c>
      <c r="O58" s="80">
        <v>0</v>
      </c>
      <c r="P58" s="80">
        <v>1</v>
      </c>
      <c r="Q58" s="80">
        <v>0</v>
      </c>
      <c r="R58" s="80">
        <v>2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9</v>
      </c>
      <c r="Z58" s="80">
        <v>0</v>
      </c>
      <c r="AA58" s="80">
        <v>0</v>
      </c>
      <c r="AB58" s="80">
        <v>0</v>
      </c>
      <c r="AC58" s="80">
        <v>0</v>
      </c>
      <c r="AD58" s="80">
        <v>0</v>
      </c>
      <c r="AF58" s="159">
        <f>VLOOKUP(A58,'c-1'!$A$13:$AM$221,39,FALSE)</f>
        <v>14</v>
      </c>
      <c r="AG58" s="78" t="b">
        <f t="shared" si="7"/>
        <v>1</v>
      </c>
    </row>
    <row r="59" spans="1:33" ht="15" customHeight="1" x14ac:dyDescent="0.2">
      <c r="A59" s="40" t="s">
        <v>104</v>
      </c>
      <c r="B59" s="33">
        <f t="shared" si="6"/>
        <v>3</v>
      </c>
      <c r="C59" s="101">
        <v>2</v>
      </c>
      <c r="D59" s="101">
        <v>0</v>
      </c>
      <c r="E59" s="101">
        <v>0</v>
      </c>
      <c r="F59" s="101">
        <v>0</v>
      </c>
      <c r="G59" s="101">
        <v>0</v>
      </c>
      <c r="H59" s="101">
        <v>0</v>
      </c>
      <c r="I59" s="101">
        <v>0</v>
      </c>
      <c r="J59" s="101">
        <v>0</v>
      </c>
      <c r="K59" s="101">
        <v>0</v>
      </c>
      <c r="L59" s="101">
        <v>0</v>
      </c>
      <c r="M59" s="102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0">
        <v>0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  <c r="Z59" s="80">
        <v>1</v>
      </c>
      <c r="AA59" s="80">
        <v>0</v>
      </c>
      <c r="AB59" s="80">
        <v>0</v>
      </c>
      <c r="AC59" s="80">
        <v>0</v>
      </c>
      <c r="AD59" s="80">
        <v>0</v>
      </c>
      <c r="AF59" s="159">
        <f>VLOOKUP(A59,'c-1'!$A$13:$AM$221,39,FALSE)</f>
        <v>3</v>
      </c>
      <c r="AG59" s="78" t="b">
        <f t="shared" si="7"/>
        <v>1</v>
      </c>
    </row>
    <row r="60" spans="1:33" ht="15" customHeight="1" x14ac:dyDescent="0.2">
      <c r="A60" s="40" t="s">
        <v>105</v>
      </c>
      <c r="B60" s="33">
        <f t="shared" si="6"/>
        <v>22</v>
      </c>
      <c r="C60" s="101">
        <v>1</v>
      </c>
      <c r="D60" s="101">
        <v>0</v>
      </c>
      <c r="E60" s="101">
        <v>0</v>
      </c>
      <c r="F60" s="101">
        <v>1</v>
      </c>
      <c r="G60" s="101">
        <v>0</v>
      </c>
      <c r="H60" s="101">
        <v>0</v>
      </c>
      <c r="I60" s="101">
        <v>0</v>
      </c>
      <c r="J60" s="101">
        <v>0</v>
      </c>
      <c r="K60" s="101">
        <v>0</v>
      </c>
      <c r="L60" s="101">
        <v>0</v>
      </c>
      <c r="M60" s="102">
        <v>0</v>
      </c>
      <c r="N60" s="80">
        <v>0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  <c r="T60" s="80">
        <v>0</v>
      </c>
      <c r="U60" s="80">
        <v>0</v>
      </c>
      <c r="V60" s="80">
        <v>0</v>
      </c>
      <c r="W60" s="80">
        <v>0</v>
      </c>
      <c r="X60" s="80">
        <v>0</v>
      </c>
      <c r="Y60" s="80">
        <v>5</v>
      </c>
      <c r="Z60" s="80">
        <v>12</v>
      </c>
      <c r="AA60" s="80">
        <v>0</v>
      </c>
      <c r="AB60" s="80">
        <v>3</v>
      </c>
      <c r="AC60" s="80">
        <v>0</v>
      </c>
      <c r="AD60" s="80">
        <v>0</v>
      </c>
      <c r="AF60" s="159">
        <f>VLOOKUP(A60,'c-1'!$A$13:$AM$221,39,FALSE)</f>
        <v>22</v>
      </c>
      <c r="AG60" s="78" t="b">
        <f t="shared" si="7"/>
        <v>1</v>
      </c>
    </row>
    <row r="61" spans="1:33" ht="15" customHeight="1" x14ac:dyDescent="0.2">
      <c r="A61" s="40"/>
      <c r="B61" s="3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4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</row>
    <row r="62" spans="1:33" ht="15" customHeight="1" x14ac:dyDescent="0.2">
      <c r="A62" s="7" t="s">
        <v>106</v>
      </c>
      <c r="B62" s="33">
        <f t="shared" ref="B62:B68" si="8">SUM(C62:AD62)</f>
        <v>1</v>
      </c>
      <c r="C62" s="101">
        <v>0</v>
      </c>
      <c r="D62" s="101">
        <v>0</v>
      </c>
      <c r="E62" s="101">
        <v>0</v>
      </c>
      <c r="F62" s="101">
        <v>1</v>
      </c>
      <c r="G62" s="101">
        <v>0</v>
      </c>
      <c r="H62" s="101">
        <v>0</v>
      </c>
      <c r="I62" s="101">
        <v>0</v>
      </c>
      <c r="J62" s="101">
        <v>0</v>
      </c>
      <c r="K62" s="101">
        <v>0</v>
      </c>
      <c r="L62" s="101">
        <v>0</v>
      </c>
      <c r="M62" s="102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0">
        <v>0</v>
      </c>
      <c r="AC62" s="80">
        <v>0</v>
      </c>
      <c r="AD62" s="80">
        <v>0</v>
      </c>
      <c r="AF62" s="159">
        <f>VLOOKUP(A62,'c-1'!$A$13:$AM$221,39,FALSE)</f>
        <v>1</v>
      </c>
      <c r="AG62" s="78" t="b">
        <f t="shared" ref="AG62:AG125" si="9">AF62=B62</f>
        <v>1</v>
      </c>
    </row>
    <row r="63" spans="1:33" ht="15" customHeight="1" x14ac:dyDescent="0.2">
      <c r="A63" s="7" t="s">
        <v>445</v>
      </c>
      <c r="B63" s="33">
        <f t="shared" si="8"/>
        <v>6213</v>
      </c>
      <c r="C63" s="101">
        <v>286</v>
      </c>
      <c r="D63" s="101">
        <v>520</v>
      </c>
      <c r="E63" s="101">
        <v>305</v>
      </c>
      <c r="F63" s="101">
        <v>323</v>
      </c>
      <c r="G63" s="101">
        <v>247</v>
      </c>
      <c r="H63" s="101">
        <v>332</v>
      </c>
      <c r="I63" s="101">
        <v>381</v>
      </c>
      <c r="J63" s="101">
        <v>252</v>
      </c>
      <c r="K63" s="101">
        <v>323</v>
      </c>
      <c r="L63" s="101">
        <v>320</v>
      </c>
      <c r="M63" s="102">
        <v>265</v>
      </c>
      <c r="N63" s="80">
        <v>100</v>
      </c>
      <c r="O63" s="80">
        <v>156</v>
      </c>
      <c r="P63" s="80">
        <v>141</v>
      </c>
      <c r="Q63" s="80">
        <v>112</v>
      </c>
      <c r="R63" s="80">
        <v>249</v>
      </c>
      <c r="S63" s="80">
        <v>21</v>
      </c>
      <c r="T63" s="80">
        <v>184</v>
      </c>
      <c r="U63" s="80">
        <v>251</v>
      </c>
      <c r="V63" s="80">
        <v>146</v>
      </c>
      <c r="W63" s="80">
        <v>139</v>
      </c>
      <c r="X63" s="80">
        <v>88</v>
      </c>
      <c r="Y63" s="80">
        <v>422</v>
      </c>
      <c r="Z63" s="80">
        <v>157</v>
      </c>
      <c r="AA63" s="80">
        <v>174</v>
      </c>
      <c r="AB63" s="80">
        <v>68</v>
      </c>
      <c r="AC63" s="80">
        <v>114</v>
      </c>
      <c r="AD63" s="80">
        <v>137</v>
      </c>
      <c r="AF63" s="159">
        <f>VLOOKUP(A63,'c-1'!$A$13:$AM$221,39,FALSE)</f>
        <v>6213</v>
      </c>
      <c r="AG63" s="78" t="b">
        <f t="shared" si="9"/>
        <v>1</v>
      </c>
    </row>
    <row r="64" spans="1:33" ht="15" customHeight="1" x14ac:dyDescent="0.2">
      <c r="A64" s="7" t="s">
        <v>107</v>
      </c>
      <c r="B64" s="33">
        <f t="shared" si="8"/>
        <v>1</v>
      </c>
      <c r="C64" s="101">
        <v>0</v>
      </c>
      <c r="D64" s="101">
        <v>1</v>
      </c>
      <c r="E64" s="101">
        <v>0</v>
      </c>
      <c r="F64" s="101">
        <v>0</v>
      </c>
      <c r="G64" s="101">
        <v>0</v>
      </c>
      <c r="H64" s="101">
        <v>0</v>
      </c>
      <c r="I64" s="101">
        <v>0</v>
      </c>
      <c r="J64" s="101">
        <v>0</v>
      </c>
      <c r="K64" s="101">
        <v>0</v>
      </c>
      <c r="L64" s="101">
        <v>0</v>
      </c>
      <c r="M64" s="102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>
        <v>0</v>
      </c>
      <c r="V64" s="80">
        <v>0</v>
      </c>
      <c r="W64" s="80">
        <v>0</v>
      </c>
      <c r="X64" s="80">
        <v>0</v>
      </c>
      <c r="Y64" s="80">
        <v>0</v>
      </c>
      <c r="Z64" s="80">
        <v>0</v>
      </c>
      <c r="AA64" s="80">
        <v>0</v>
      </c>
      <c r="AB64" s="80">
        <v>0</v>
      </c>
      <c r="AC64" s="80">
        <v>0</v>
      </c>
      <c r="AD64" s="80">
        <v>0</v>
      </c>
      <c r="AF64" s="159">
        <f>VLOOKUP(A64,'c-1'!$A$13:$AM$221,39,FALSE)</f>
        <v>1</v>
      </c>
      <c r="AG64" s="78" t="b">
        <f t="shared" si="9"/>
        <v>1</v>
      </c>
    </row>
    <row r="65" spans="1:33" ht="15" customHeight="1" x14ac:dyDescent="0.2">
      <c r="A65" s="7" t="s">
        <v>108</v>
      </c>
      <c r="B65" s="33">
        <f t="shared" si="8"/>
        <v>21</v>
      </c>
      <c r="C65" s="101">
        <v>1</v>
      </c>
      <c r="D65" s="101">
        <v>2</v>
      </c>
      <c r="E65" s="101">
        <v>0</v>
      </c>
      <c r="F65" s="101">
        <v>0</v>
      </c>
      <c r="G65" s="101">
        <v>1</v>
      </c>
      <c r="H65" s="101">
        <v>3</v>
      </c>
      <c r="I65" s="101">
        <v>0</v>
      </c>
      <c r="J65" s="101">
        <v>0</v>
      </c>
      <c r="K65" s="101">
        <v>0</v>
      </c>
      <c r="L65" s="101">
        <v>1</v>
      </c>
      <c r="M65" s="102">
        <v>0</v>
      </c>
      <c r="N65" s="80">
        <v>0</v>
      </c>
      <c r="O65" s="80">
        <v>0</v>
      </c>
      <c r="P65" s="80">
        <v>0</v>
      </c>
      <c r="Q65" s="80">
        <v>0</v>
      </c>
      <c r="R65" s="80">
        <v>3</v>
      </c>
      <c r="S65" s="80">
        <v>0</v>
      </c>
      <c r="T65" s="80">
        <v>0</v>
      </c>
      <c r="U65" s="80">
        <v>5</v>
      </c>
      <c r="V65" s="80">
        <v>2</v>
      </c>
      <c r="W65" s="80">
        <v>0</v>
      </c>
      <c r="X65" s="80">
        <v>0</v>
      </c>
      <c r="Y65" s="80">
        <v>3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F65" s="159">
        <f>VLOOKUP(A65,'c-1'!$A$13:$AM$221,39,FALSE)</f>
        <v>21</v>
      </c>
      <c r="AG65" s="78" t="b">
        <f t="shared" si="9"/>
        <v>1</v>
      </c>
    </row>
    <row r="66" spans="1:33" ht="15" customHeight="1" x14ac:dyDescent="0.2">
      <c r="A66" s="7" t="s">
        <v>109</v>
      </c>
      <c r="B66" s="33">
        <f t="shared" si="8"/>
        <v>1</v>
      </c>
      <c r="C66" s="101">
        <v>1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01">
        <v>0</v>
      </c>
      <c r="J66" s="101">
        <v>0</v>
      </c>
      <c r="K66" s="101">
        <v>0</v>
      </c>
      <c r="L66" s="101">
        <v>0</v>
      </c>
      <c r="M66" s="102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F66" s="159">
        <f>VLOOKUP(A66,'c-1'!$A$13:$AM$221,39,FALSE)</f>
        <v>1</v>
      </c>
      <c r="AG66" s="78" t="b">
        <f t="shared" si="9"/>
        <v>1</v>
      </c>
    </row>
    <row r="67" spans="1:33" ht="15" customHeight="1" x14ac:dyDescent="0.2">
      <c r="A67" s="7" t="s">
        <v>110</v>
      </c>
      <c r="B67" s="33">
        <f t="shared" si="8"/>
        <v>2</v>
      </c>
      <c r="C67" s="101">
        <v>0</v>
      </c>
      <c r="D67" s="101">
        <v>0</v>
      </c>
      <c r="E67" s="101">
        <v>0</v>
      </c>
      <c r="F67" s="101">
        <v>0</v>
      </c>
      <c r="G67" s="101">
        <v>0</v>
      </c>
      <c r="H67" s="101">
        <v>1</v>
      </c>
      <c r="I67" s="101">
        <v>1</v>
      </c>
      <c r="J67" s="101">
        <v>0</v>
      </c>
      <c r="K67" s="101">
        <v>0</v>
      </c>
      <c r="L67" s="101">
        <v>0</v>
      </c>
      <c r="M67" s="102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F67" s="159">
        <f>VLOOKUP(A67,'c-1'!$A$13:$AM$221,39,FALSE)</f>
        <v>2</v>
      </c>
      <c r="AG67" s="78" t="b">
        <f t="shared" si="9"/>
        <v>1</v>
      </c>
    </row>
    <row r="68" spans="1:33" ht="30" customHeight="1" x14ac:dyDescent="0.2">
      <c r="A68" s="132" t="s">
        <v>436</v>
      </c>
      <c r="B68" s="33">
        <f t="shared" si="8"/>
        <v>13</v>
      </c>
      <c r="C68" s="101">
        <v>0</v>
      </c>
      <c r="D68" s="101">
        <v>2</v>
      </c>
      <c r="E68" s="101">
        <v>0</v>
      </c>
      <c r="F68" s="101">
        <v>1</v>
      </c>
      <c r="G68" s="101">
        <v>1</v>
      </c>
      <c r="H68" s="101">
        <v>0</v>
      </c>
      <c r="I68" s="101">
        <v>0</v>
      </c>
      <c r="J68" s="101">
        <v>1</v>
      </c>
      <c r="K68" s="101">
        <v>0</v>
      </c>
      <c r="L68" s="101">
        <v>0</v>
      </c>
      <c r="M68" s="102">
        <v>0</v>
      </c>
      <c r="N68" s="80">
        <v>0</v>
      </c>
      <c r="O68" s="80">
        <v>2</v>
      </c>
      <c r="P68" s="80">
        <v>0</v>
      </c>
      <c r="Q68" s="80">
        <v>0</v>
      </c>
      <c r="R68" s="80">
        <v>2</v>
      </c>
      <c r="S68" s="80">
        <v>1</v>
      </c>
      <c r="T68" s="80">
        <v>0</v>
      </c>
      <c r="U68" s="80">
        <v>0</v>
      </c>
      <c r="V68" s="80">
        <v>0</v>
      </c>
      <c r="W68" s="80">
        <v>0</v>
      </c>
      <c r="X68" s="80">
        <v>1</v>
      </c>
      <c r="Y68" s="80">
        <v>1</v>
      </c>
      <c r="Z68" s="80">
        <v>0</v>
      </c>
      <c r="AA68" s="80">
        <v>0</v>
      </c>
      <c r="AB68" s="80">
        <v>0</v>
      </c>
      <c r="AC68" s="80">
        <v>1</v>
      </c>
      <c r="AD68" s="80">
        <v>0</v>
      </c>
      <c r="AF68" s="159">
        <f>VLOOKUP(A68,'c-1'!$A$13:$AM$221,39,FALSE)</f>
        <v>13</v>
      </c>
      <c r="AG68" s="78" t="b">
        <f t="shared" si="9"/>
        <v>1</v>
      </c>
    </row>
    <row r="69" spans="1:33" ht="15" customHeight="1" x14ac:dyDescent="0.2">
      <c r="A69" s="7" t="s">
        <v>112</v>
      </c>
      <c r="B69" s="33">
        <f t="shared" ref="B69:B132" si="10">SUM(C69:AD69)</f>
        <v>620</v>
      </c>
      <c r="C69" s="101">
        <v>14</v>
      </c>
      <c r="D69" s="101">
        <v>37</v>
      </c>
      <c r="E69" s="101">
        <v>31</v>
      </c>
      <c r="F69" s="101">
        <v>30</v>
      </c>
      <c r="G69" s="101">
        <v>17</v>
      </c>
      <c r="H69" s="101">
        <v>26</v>
      </c>
      <c r="I69" s="101">
        <v>38</v>
      </c>
      <c r="J69" s="101">
        <v>16</v>
      </c>
      <c r="K69" s="101">
        <v>32</v>
      </c>
      <c r="L69" s="101">
        <v>28</v>
      </c>
      <c r="M69" s="102">
        <v>18</v>
      </c>
      <c r="N69" s="80">
        <v>3</v>
      </c>
      <c r="O69" s="80">
        <v>20</v>
      </c>
      <c r="P69" s="80">
        <v>10</v>
      </c>
      <c r="Q69" s="80">
        <v>24</v>
      </c>
      <c r="R69" s="80">
        <v>62</v>
      </c>
      <c r="S69" s="80">
        <v>4</v>
      </c>
      <c r="T69" s="80">
        <v>21</v>
      </c>
      <c r="U69" s="80">
        <v>31</v>
      </c>
      <c r="V69" s="80">
        <v>23</v>
      </c>
      <c r="W69" s="80">
        <v>3</v>
      </c>
      <c r="X69" s="80">
        <v>25</v>
      </c>
      <c r="Y69" s="80">
        <v>19</v>
      </c>
      <c r="Z69" s="80">
        <v>9</v>
      </c>
      <c r="AA69" s="80">
        <v>16</v>
      </c>
      <c r="AB69" s="80">
        <v>2</v>
      </c>
      <c r="AC69" s="80">
        <v>35</v>
      </c>
      <c r="AD69" s="80">
        <v>26</v>
      </c>
      <c r="AF69" s="159">
        <f>VLOOKUP(A69,'c-1'!$A$13:$AM$221,39,FALSE)</f>
        <v>620</v>
      </c>
      <c r="AG69" s="78" t="b">
        <f t="shared" si="9"/>
        <v>1</v>
      </c>
    </row>
    <row r="70" spans="1:33" ht="15" customHeight="1" x14ac:dyDescent="0.2">
      <c r="A70" s="7" t="s">
        <v>113</v>
      </c>
      <c r="B70" s="33">
        <f t="shared" si="10"/>
        <v>177</v>
      </c>
      <c r="C70" s="101">
        <v>3</v>
      </c>
      <c r="D70" s="101">
        <v>12</v>
      </c>
      <c r="E70" s="101">
        <v>3</v>
      </c>
      <c r="F70" s="101">
        <v>1</v>
      </c>
      <c r="G70" s="101">
        <v>3</v>
      </c>
      <c r="H70" s="101">
        <v>2</v>
      </c>
      <c r="I70" s="101">
        <v>3</v>
      </c>
      <c r="J70" s="101">
        <v>0</v>
      </c>
      <c r="K70" s="101">
        <v>1</v>
      </c>
      <c r="L70" s="101">
        <v>1</v>
      </c>
      <c r="M70" s="102">
        <v>2</v>
      </c>
      <c r="N70" s="80">
        <v>0</v>
      </c>
      <c r="O70" s="80">
        <v>7</v>
      </c>
      <c r="P70" s="80">
        <v>10</v>
      </c>
      <c r="Q70" s="80">
        <v>1</v>
      </c>
      <c r="R70" s="80">
        <v>21</v>
      </c>
      <c r="S70" s="80">
        <v>0</v>
      </c>
      <c r="T70" s="80">
        <v>15</v>
      </c>
      <c r="U70" s="80">
        <v>12</v>
      </c>
      <c r="V70" s="80">
        <v>15</v>
      </c>
      <c r="W70" s="80">
        <v>9</v>
      </c>
      <c r="X70" s="80">
        <v>5</v>
      </c>
      <c r="Y70" s="80">
        <v>3</v>
      </c>
      <c r="Z70" s="80">
        <v>2</v>
      </c>
      <c r="AA70" s="80">
        <v>20</v>
      </c>
      <c r="AB70" s="80">
        <v>1</v>
      </c>
      <c r="AC70" s="80">
        <v>14</v>
      </c>
      <c r="AD70" s="80">
        <v>11</v>
      </c>
      <c r="AF70" s="159">
        <f>VLOOKUP(A70,'c-1'!$A$13:$AM$221,39,FALSE)</f>
        <v>177</v>
      </c>
      <c r="AG70" s="78" t="b">
        <f t="shared" si="9"/>
        <v>1</v>
      </c>
    </row>
    <row r="71" spans="1:33" ht="15" customHeight="1" x14ac:dyDescent="0.2">
      <c r="A71" s="7" t="s">
        <v>114</v>
      </c>
      <c r="B71" s="33">
        <f t="shared" si="10"/>
        <v>5</v>
      </c>
      <c r="C71" s="101">
        <v>0</v>
      </c>
      <c r="D71" s="101">
        <v>0</v>
      </c>
      <c r="E71" s="101">
        <v>0</v>
      </c>
      <c r="F71" s="101">
        <v>2</v>
      </c>
      <c r="G71" s="101">
        <v>0</v>
      </c>
      <c r="H71" s="101">
        <v>0</v>
      </c>
      <c r="I71" s="101">
        <v>0</v>
      </c>
      <c r="J71" s="101">
        <v>0</v>
      </c>
      <c r="K71" s="101">
        <v>1</v>
      </c>
      <c r="L71" s="101">
        <v>0</v>
      </c>
      <c r="M71" s="102">
        <v>0</v>
      </c>
      <c r="N71" s="80">
        <v>0</v>
      </c>
      <c r="O71" s="80">
        <v>0</v>
      </c>
      <c r="P71" s="80">
        <v>0</v>
      </c>
      <c r="Q71" s="80">
        <v>2</v>
      </c>
      <c r="R71" s="80">
        <v>0</v>
      </c>
      <c r="S71" s="80">
        <v>0</v>
      </c>
      <c r="T71" s="80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0</v>
      </c>
      <c r="AC71" s="80">
        <v>0</v>
      </c>
      <c r="AD71" s="80">
        <v>0</v>
      </c>
      <c r="AF71" s="159">
        <f>VLOOKUP(A71,'c-1'!$A$13:$AM$221,39,FALSE)</f>
        <v>5</v>
      </c>
      <c r="AG71" s="78" t="b">
        <f t="shared" si="9"/>
        <v>1</v>
      </c>
    </row>
    <row r="72" spans="1:33" ht="15" customHeight="1" x14ac:dyDescent="0.2">
      <c r="A72" s="7" t="s">
        <v>115</v>
      </c>
      <c r="B72" s="33">
        <f t="shared" si="10"/>
        <v>2</v>
      </c>
      <c r="C72" s="101">
        <v>0</v>
      </c>
      <c r="D72" s="101">
        <v>1</v>
      </c>
      <c r="E72" s="101">
        <v>0</v>
      </c>
      <c r="F72" s="101">
        <v>0</v>
      </c>
      <c r="G72" s="101">
        <v>0</v>
      </c>
      <c r="H72" s="101">
        <v>0</v>
      </c>
      <c r="I72" s="101">
        <v>0</v>
      </c>
      <c r="J72" s="101">
        <v>0</v>
      </c>
      <c r="K72" s="101">
        <v>0</v>
      </c>
      <c r="L72" s="101">
        <v>0</v>
      </c>
      <c r="M72" s="102">
        <v>1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>
        <v>0</v>
      </c>
      <c r="V72" s="80">
        <v>0</v>
      </c>
      <c r="W72" s="80">
        <v>0</v>
      </c>
      <c r="X72" s="80">
        <v>0</v>
      </c>
      <c r="Y72" s="80">
        <v>0</v>
      </c>
      <c r="Z72" s="80">
        <v>0</v>
      </c>
      <c r="AA72" s="80">
        <v>0</v>
      </c>
      <c r="AB72" s="80">
        <v>0</v>
      </c>
      <c r="AC72" s="80">
        <v>0</v>
      </c>
      <c r="AD72" s="80">
        <v>0</v>
      </c>
      <c r="AF72" s="159">
        <f>VLOOKUP(A72,'c-1'!$A$13:$AM$221,39,FALSE)</f>
        <v>2</v>
      </c>
      <c r="AG72" s="78" t="b">
        <f t="shared" si="9"/>
        <v>1</v>
      </c>
    </row>
    <row r="73" spans="1:33" ht="15" customHeight="1" x14ac:dyDescent="0.2">
      <c r="A73" s="7" t="s">
        <v>390</v>
      </c>
      <c r="B73" s="33">
        <f t="shared" si="10"/>
        <v>1</v>
      </c>
      <c r="C73" s="101">
        <v>0</v>
      </c>
      <c r="D73" s="101">
        <v>0</v>
      </c>
      <c r="E73" s="101">
        <v>0</v>
      </c>
      <c r="F73" s="101">
        <v>1</v>
      </c>
      <c r="G73" s="101">
        <v>0</v>
      </c>
      <c r="H73" s="101">
        <v>0</v>
      </c>
      <c r="I73" s="101">
        <v>0</v>
      </c>
      <c r="J73" s="101">
        <v>0</v>
      </c>
      <c r="K73" s="101">
        <v>0</v>
      </c>
      <c r="L73" s="101">
        <v>0</v>
      </c>
      <c r="M73" s="102">
        <v>0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0">
        <v>0</v>
      </c>
      <c r="AC73" s="80">
        <v>0</v>
      </c>
      <c r="AD73" s="80">
        <v>0</v>
      </c>
      <c r="AF73" s="159">
        <f>VLOOKUP(A73,'c-1'!$A$13:$AM$221,39,FALSE)</f>
        <v>1</v>
      </c>
      <c r="AG73" s="78" t="b">
        <f t="shared" si="9"/>
        <v>1</v>
      </c>
    </row>
    <row r="74" spans="1:33" ht="15" customHeight="1" x14ac:dyDescent="0.2">
      <c r="A74" s="7" t="s">
        <v>117</v>
      </c>
      <c r="B74" s="33">
        <f t="shared" si="10"/>
        <v>4</v>
      </c>
      <c r="C74" s="101">
        <v>0</v>
      </c>
      <c r="D74" s="101">
        <v>0</v>
      </c>
      <c r="E74" s="101">
        <v>0</v>
      </c>
      <c r="F74" s="101">
        <v>0</v>
      </c>
      <c r="G74" s="101">
        <v>0</v>
      </c>
      <c r="H74" s="101">
        <v>0</v>
      </c>
      <c r="I74" s="101">
        <v>0</v>
      </c>
      <c r="J74" s="101">
        <v>0</v>
      </c>
      <c r="K74" s="101">
        <v>0</v>
      </c>
      <c r="L74" s="101">
        <v>1</v>
      </c>
      <c r="M74" s="102">
        <v>0</v>
      </c>
      <c r="N74" s="80">
        <v>0</v>
      </c>
      <c r="O74" s="80">
        <v>0</v>
      </c>
      <c r="P74" s="80">
        <v>0</v>
      </c>
      <c r="Q74" s="80">
        <v>1</v>
      </c>
      <c r="R74" s="80">
        <v>1</v>
      </c>
      <c r="S74" s="80">
        <v>0</v>
      </c>
      <c r="T74" s="80">
        <v>0</v>
      </c>
      <c r="U74" s="80">
        <v>0</v>
      </c>
      <c r="V74" s="80">
        <v>0</v>
      </c>
      <c r="W74" s="80">
        <v>0</v>
      </c>
      <c r="X74" s="80">
        <v>0</v>
      </c>
      <c r="Y74" s="80">
        <v>0</v>
      </c>
      <c r="Z74" s="80">
        <v>0</v>
      </c>
      <c r="AA74" s="80">
        <v>1</v>
      </c>
      <c r="AB74" s="80">
        <v>0</v>
      </c>
      <c r="AC74" s="80">
        <v>0</v>
      </c>
      <c r="AD74" s="80">
        <v>0</v>
      </c>
      <c r="AF74" s="159">
        <f>VLOOKUP(A74,'c-1'!$A$13:$AM$221,39,FALSE)</f>
        <v>4</v>
      </c>
      <c r="AG74" s="78" t="b">
        <f t="shared" si="9"/>
        <v>1</v>
      </c>
    </row>
    <row r="75" spans="1:33" ht="15" customHeight="1" x14ac:dyDescent="0.2">
      <c r="A75" s="7" t="s">
        <v>118</v>
      </c>
      <c r="B75" s="33">
        <f t="shared" si="10"/>
        <v>1</v>
      </c>
      <c r="C75" s="101">
        <v>0</v>
      </c>
      <c r="D75" s="101">
        <v>0</v>
      </c>
      <c r="E75" s="101">
        <v>0</v>
      </c>
      <c r="F75" s="101">
        <v>0</v>
      </c>
      <c r="G75" s="101">
        <v>0</v>
      </c>
      <c r="H75" s="101">
        <v>1</v>
      </c>
      <c r="I75" s="101">
        <v>0</v>
      </c>
      <c r="J75" s="101">
        <v>0</v>
      </c>
      <c r="K75" s="101">
        <v>0</v>
      </c>
      <c r="L75" s="101">
        <v>0</v>
      </c>
      <c r="M75" s="102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v>0</v>
      </c>
      <c r="AB75" s="80">
        <v>0</v>
      </c>
      <c r="AC75" s="80">
        <v>0</v>
      </c>
      <c r="AD75" s="80">
        <v>0</v>
      </c>
      <c r="AF75" s="159">
        <f>VLOOKUP(A75,'c-1'!$A$13:$AM$221,39,FALSE)</f>
        <v>1</v>
      </c>
      <c r="AG75" s="78" t="b">
        <f t="shared" si="9"/>
        <v>1</v>
      </c>
    </row>
    <row r="76" spans="1:33" ht="15" customHeight="1" x14ac:dyDescent="0.2">
      <c r="A76" s="7" t="s">
        <v>410</v>
      </c>
      <c r="B76" s="33">
        <f t="shared" si="10"/>
        <v>1</v>
      </c>
      <c r="C76" s="101">
        <v>0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0</v>
      </c>
      <c r="M76" s="102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1</v>
      </c>
      <c r="Z76" s="80">
        <v>0</v>
      </c>
      <c r="AA76" s="80">
        <v>0</v>
      </c>
      <c r="AB76" s="80">
        <v>0</v>
      </c>
      <c r="AC76" s="80">
        <v>0</v>
      </c>
      <c r="AD76" s="80">
        <v>0</v>
      </c>
      <c r="AF76" s="159">
        <f>VLOOKUP(A76,'c-1'!$A$13:$AM$221,39,FALSE)</f>
        <v>1</v>
      </c>
      <c r="AG76" s="78" t="b">
        <f t="shared" si="9"/>
        <v>1</v>
      </c>
    </row>
    <row r="77" spans="1:33" ht="15" customHeight="1" x14ac:dyDescent="0.2">
      <c r="A77" s="7" t="s">
        <v>119</v>
      </c>
      <c r="B77" s="33">
        <f t="shared" si="10"/>
        <v>258</v>
      </c>
      <c r="C77" s="101">
        <v>4</v>
      </c>
      <c r="D77" s="101">
        <v>4</v>
      </c>
      <c r="E77" s="101">
        <v>0</v>
      </c>
      <c r="F77" s="101">
        <v>2</v>
      </c>
      <c r="G77" s="101">
        <v>2</v>
      </c>
      <c r="H77" s="101">
        <v>2</v>
      </c>
      <c r="I77" s="101">
        <v>6</v>
      </c>
      <c r="J77" s="101">
        <v>1</v>
      </c>
      <c r="K77" s="101">
        <v>4</v>
      </c>
      <c r="L77" s="101">
        <v>2</v>
      </c>
      <c r="M77" s="102">
        <v>6</v>
      </c>
      <c r="N77" s="80">
        <v>76</v>
      </c>
      <c r="O77" s="80">
        <v>32</v>
      </c>
      <c r="P77" s="80">
        <v>25</v>
      </c>
      <c r="Q77" s="80">
        <v>2</v>
      </c>
      <c r="R77" s="80">
        <v>0</v>
      </c>
      <c r="S77" s="80">
        <v>0</v>
      </c>
      <c r="T77" s="80">
        <v>0</v>
      </c>
      <c r="U77" s="80">
        <v>59</v>
      </c>
      <c r="V77" s="80">
        <v>9</v>
      </c>
      <c r="W77" s="80">
        <v>0</v>
      </c>
      <c r="X77" s="80">
        <v>0</v>
      </c>
      <c r="Y77" s="80">
        <v>21</v>
      </c>
      <c r="Z77" s="80">
        <v>1</v>
      </c>
      <c r="AA77" s="80">
        <v>0</v>
      </c>
      <c r="AB77" s="80">
        <v>0</v>
      </c>
      <c r="AC77" s="80">
        <v>0</v>
      </c>
      <c r="AD77" s="80">
        <v>0</v>
      </c>
      <c r="AF77" s="159">
        <f>VLOOKUP(A77,'c-1'!$A$13:$AM$221,39,FALSE)</f>
        <v>258</v>
      </c>
      <c r="AG77" s="78" t="b">
        <f t="shared" si="9"/>
        <v>1</v>
      </c>
    </row>
    <row r="78" spans="1:33" ht="15" customHeight="1" x14ac:dyDescent="0.2">
      <c r="A78" s="7" t="s">
        <v>120</v>
      </c>
      <c r="B78" s="33">
        <f t="shared" si="10"/>
        <v>23</v>
      </c>
      <c r="C78" s="101">
        <v>0</v>
      </c>
      <c r="D78" s="101">
        <v>1</v>
      </c>
      <c r="E78" s="101">
        <v>0</v>
      </c>
      <c r="F78" s="101">
        <v>0</v>
      </c>
      <c r="G78" s="101">
        <v>0</v>
      </c>
      <c r="H78" s="101">
        <v>0</v>
      </c>
      <c r="I78" s="101">
        <v>0</v>
      </c>
      <c r="J78" s="101">
        <v>0</v>
      </c>
      <c r="K78" s="101">
        <v>0</v>
      </c>
      <c r="L78" s="101">
        <v>0</v>
      </c>
      <c r="M78" s="102">
        <v>8</v>
      </c>
      <c r="N78" s="80">
        <v>0</v>
      </c>
      <c r="O78" s="80">
        <v>0</v>
      </c>
      <c r="P78" s="80">
        <v>0</v>
      </c>
      <c r="Q78" s="80">
        <v>2</v>
      </c>
      <c r="R78" s="80">
        <v>1</v>
      </c>
      <c r="S78" s="80">
        <v>0</v>
      </c>
      <c r="T78" s="80">
        <v>0</v>
      </c>
      <c r="U78" s="80">
        <v>2</v>
      </c>
      <c r="V78" s="80">
        <v>1</v>
      </c>
      <c r="W78" s="80">
        <v>0</v>
      </c>
      <c r="X78" s="80">
        <v>0</v>
      </c>
      <c r="Y78" s="80">
        <v>4</v>
      </c>
      <c r="Z78" s="80">
        <v>1</v>
      </c>
      <c r="AA78" s="80">
        <v>0</v>
      </c>
      <c r="AB78" s="80">
        <v>1</v>
      </c>
      <c r="AC78" s="80">
        <v>0</v>
      </c>
      <c r="AD78" s="80">
        <v>2</v>
      </c>
      <c r="AF78" s="159">
        <f>VLOOKUP(A78,'c-1'!$A$13:$AM$221,39,FALSE)</f>
        <v>23</v>
      </c>
      <c r="AG78" s="78" t="b">
        <f t="shared" si="9"/>
        <v>1</v>
      </c>
    </row>
    <row r="79" spans="1:33" ht="15" customHeight="1" x14ac:dyDescent="0.2">
      <c r="A79" s="7" t="s">
        <v>446</v>
      </c>
      <c r="B79" s="33">
        <f t="shared" si="10"/>
        <v>629</v>
      </c>
      <c r="C79" s="101">
        <v>45</v>
      </c>
      <c r="D79" s="101">
        <v>50</v>
      </c>
      <c r="E79" s="101">
        <v>36</v>
      </c>
      <c r="F79" s="101">
        <v>41</v>
      </c>
      <c r="G79" s="101">
        <v>31</v>
      </c>
      <c r="H79" s="101">
        <v>51</v>
      </c>
      <c r="I79" s="101">
        <v>44</v>
      </c>
      <c r="J79" s="101">
        <v>31</v>
      </c>
      <c r="K79" s="101">
        <v>34</v>
      </c>
      <c r="L79" s="101">
        <v>41</v>
      </c>
      <c r="M79" s="102">
        <v>30</v>
      </c>
      <c r="N79" s="80">
        <v>4</v>
      </c>
      <c r="O79" s="80">
        <v>7</v>
      </c>
      <c r="P79" s="80">
        <v>2</v>
      </c>
      <c r="Q79" s="80">
        <v>3</v>
      </c>
      <c r="R79" s="80">
        <v>13</v>
      </c>
      <c r="S79" s="80">
        <v>3</v>
      </c>
      <c r="T79" s="80">
        <v>8</v>
      </c>
      <c r="U79" s="80">
        <v>23</v>
      </c>
      <c r="V79" s="80">
        <v>32</v>
      </c>
      <c r="W79" s="80">
        <v>6</v>
      </c>
      <c r="X79" s="80">
        <v>11</v>
      </c>
      <c r="Y79" s="80">
        <v>5</v>
      </c>
      <c r="Z79" s="80">
        <v>35</v>
      </c>
      <c r="AA79" s="80">
        <v>31</v>
      </c>
      <c r="AB79" s="80">
        <v>2</v>
      </c>
      <c r="AC79" s="80">
        <v>9</v>
      </c>
      <c r="AD79" s="80">
        <v>1</v>
      </c>
      <c r="AF79" s="159">
        <f>VLOOKUP(A79,'c-1'!$A$13:$AM$221,39,FALSE)</f>
        <v>629</v>
      </c>
      <c r="AG79" s="78" t="b">
        <f t="shared" si="9"/>
        <v>1</v>
      </c>
    </row>
    <row r="80" spans="1:33" ht="15" customHeight="1" x14ac:dyDescent="0.2">
      <c r="A80" s="7" t="s">
        <v>121</v>
      </c>
      <c r="B80" s="33">
        <f t="shared" si="10"/>
        <v>120</v>
      </c>
      <c r="C80" s="101">
        <v>1</v>
      </c>
      <c r="D80" s="101">
        <v>2</v>
      </c>
      <c r="E80" s="101">
        <v>4</v>
      </c>
      <c r="F80" s="101">
        <v>5</v>
      </c>
      <c r="G80" s="101">
        <v>1</v>
      </c>
      <c r="H80" s="101">
        <v>2</v>
      </c>
      <c r="I80" s="101">
        <v>3</v>
      </c>
      <c r="J80" s="101">
        <v>1</v>
      </c>
      <c r="K80" s="101">
        <v>3</v>
      </c>
      <c r="L80" s="101">
        <v>5</v>
      </c>
      <c r="M80" s="102">
        <v>1</v>
      </c>
      <c r="N80" s="80">
        <v>1</v>
      </c>
      <c r="O80" s="80">
        <v>0</v>
      </c>
      <c r="P80" s="80">
        <v>1</v>
      </c>
      <c r="Q80" s="80">
        <v>4</v>
      </c>
      <c r="R80" s="80">
        <v>9</v>
      </c>
      <c r="S80" s="80">
        <v>1</v>
      </c>
      <c r="T80" s="80">
        <v>6</v>
      </c>
      <c r="U80" s="80">
        <v>3</v>
      </c>
      <c r="V80" s="80">
        <v>2</v>
      </c>
      <c r="W80" s="80">
        <v>2</v>
      </c>
      <c r="X80" s="80">
        <v>3</v>
      </c>
      <c r="Y80" s="80">
        <v>39</v>
      </c>
      <c r="Z80" s="80">
        <v>7</v>
      </c>
      <c r="AA80" s="80">
        <v>3</v>
      </c>
      <c r="AB80" s="80">
        <v>4</v>
      </c>
      <c r="AC80" s="80">
        <v>5</v>
      </c>
      <c r="AD80" s="80">
        <v>2</v>
      </c>
      <c r="AF80" s="159">
        <f>VLOOKUP(A80,'c-1'!$A$13:$AM$221,39,FALSE)</f>
        <v>120</v>
      </c>
      <c r="AG80" s="78" t="b">
        <f t="shared" si="9"/>
        <v>1</v>
      </c>
    </row>
    <row r="81" spans="1:33" ht="15" customHeight="1" x14ac:dyDescent="0.2">
      <c r="A81" s="7" t="s">
        <v>122</v>
      </c>
      <c r="B81" s="33">
        <f t="shared" si="10"/>
        <v>151</v>
      </c>
      <c r="C81" s="101">
        <v>2</v>
      </c>
      <c r="D81" s="101">
        <v>2</v>
      </c>
      <c r="E81" s="101">
        <v>4</v>
      </c>
      <c r="F81" s="101">
        <v>5</v>
      </c>
      <c r="G81" s="101">
        <v>2</v>
      </c>
      <c r="H81" s="101">
        <v>2</v>
      </c>
      <c r="I81" s="101">
        <v>18</v>
      </c>
      <c r="J81" s="101">
        <v>3</v>
      </c>
      <c r="K81" s="101">
        <v>4</v>
      </c>
      <c r="L81" s="101">
        <v>9</v>
      </c>
      <c r="M81" s="102">
        <v>1</v>
      </c>
      <c r="N81" s="80">
        <v>0</v>
      </c>
      <c r="O81" s="80">
        <v>6</v>
      </c>
      <c r="P81" s="80">
        <v>2</v>
      </c>
      <c r="Q81" s="80">
        <v>5</v>
      </c>
      <c r="R81" s="80">
        <v>26</v>
      </c>
      <c r="S81" s="80">
        <v>0</v>
      </c>
      <c r="T81" s="80">
        <v>4</v>
      </c>
      <c r="U81" s="80">
        <v>18</v>
      </c>
      <c r="V81" s="80">
        <v>1</v>
      </c>
      <c r="W81" s="80">
        <v>1</v>
      </c>
      <c r="X81" s="80">
        <v>4</v>
      </c>
      <c r="Y81" s="80">
        <v>6</v>
      </c>
      <c r="Z81" s="80">
        <v>0</v>
      </c>
      <c r="AA81" s="80">
        <v>4</v>
      </c>
      <c r="AB81" s="80">
        <v>0</v>
      </c>
      <c r="AC81" s="80">
        <v>13</v>
      </c>
      <c r="AD81" s="80">
        <v>9</v>
      </c>
      <c r="AF81" s="159">
        <f>VLOOKUP(A81,'c-1'!$A$13:$AM$221,39,FALSE)</f>
        <v>151</v>
      </c>
      <c r="AG81" s="78" t="b">
        <f t="shared" si="9"/>
        <v>1</v>
      </c>
    </row>
    <row r="82" spans="1:33" ht="15" customHeight="1" x14ac:dyDescent="0.2">
      <c r="A82" s="7" t="s">
        <v>123</v>
      </c>
      <c r="B82" s="33">
        <f t="shared" si="10"/>
        <v>4010</v>
      </c>
      <c r="C82" s="101">
        <v>252</v>
      </c>
      <c r="D82" s="101">
        <v>564</v>
      </c>
      <c r="E82" s="101">
        <v>153</v>
      </c>
      <c r="F82" s="101">
        <v>394</v>
      </c>
      <c r="G82" s="101">
        <v>128</v>
      </c>
      <c r="H82" s="101">
        <v>444</v>
      </c>
      <c r="I82" s="101">
        <v>212</v>
      </c>
      <c r="J82" s="101">
        <v>106</v>
      </c>
      <c r="K82" s="101">
        <v>147</v>
      </c>
      <c r="L82" s="101">
        <v>183</v>
      </c>
      <c r="M82" s="102">
        <v>129</v>
      </c>
      <c r="N82" s="80">
        <v>16</v>
      </c>
      <c r="O82" s="80">
        <v>67</v>
      </c>
      <c r="P82" s="80">
        <v>57</v>
      </c>
      <c r="Q82" s="80">
        <v>76</v>
      </c>
      <c r="R82" s="80">
        <v>90</v>
      </c>
      <c r="S82" s="80">
        <v>4</v>
      </c>
      <c r="T82" s="80">
        <v>76</v>
      </c>
      <c r="U82" s="80">
        <v>128</v>
      </c>
      <c r="V82" s="80">
        <v>124</v>
      </c>
      <c r="W82" s="80">
        <v>34</v>
      </c>
      <c r="X82" s="80">
        <v>45</v>
      </c>
      <c r="Y82" s="80">
        <v>312</v>
      </c>
      <c r="Z82" s="80">
        <v>97</v>
      </c>
      <c r="AA82" s="80">
        <v>39</v>
      </c>
      <c r="AB82" s="80">
        <v>51</v>
      </c>
      <c r="AC82" s="80">
        <v>39</v>
      </c>
      <c r="AD82" s="80">
        <v>43</v>
      </c>
      <c r="AF82" s="159">
        <f>VLOOKUP(A82,'c-1'!$A$13:$AM$221,39,FALSE)</f>
        <v>4010</v>
      </c>
      <c r="AG82" s="78" t="b">
        <f t="shared" si="9"/>
        <v>1</v>
      </c>
    </row>
    <row r="83" spans="1:33" ht="15" customHeight="1" x14ac:dyDescent="0.2">
      <c r="A83" s="7" t="s">
        <v>433</v>
      </c>
      <c r="B83" s="33">
        <f t="shared" si="10"/>
        <v>9</v>
      </c>
      <c r="C83" s="101">
        <v>0</v>
      </c>
      <c r="D83" s="101">
        <v>1</v>
      </c>
      <c r="E83" s="101">
        <v>1</v>
      </c>
      <c r="F83" s="101">
        <v>0</v>
      </c>
      <c r="G83" s="101">
        <v>1</v>
      </c>
      <c r="H83" s="101">
        <v>1</v>
      </c>
      <c r="I83" s="101">
        <v>1</v>
      </c>
      <c r="J83" s="101">
        <v>0</v>
      </c>
      <c r="K83" s="101">
        <v>0</v>
      </c>
      <c r="L83" s="101">
        <v>0</v>
      </c>
      <c r="M83" s="102">
        <v>0</v>
      </c>
      <c r="N83" s="80">
        <v>0</v>
      </c>
      <c r="O83" s="80">
        <v>1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>
        <v>0</v>
      </c>
      <c r="V83" s="80">
        <v>0</v>
      </c>
      <c r="W83" s="80">
        <v>0</v>
      </c>
      <c r="X83" s="80">
        <v>0</v>
      </c>
      <c r="Y83" s="80">
        <v>0</v>
      </c>
      <c r="Z83" s="80">
        <v>2</v>
      </c>
      <c r="AA83" s="80">
        <v>0</v>
      </c>
      <c r="AB83" s="80">
        <v>0</v>
      </c>
      <c r="AC83" s="80">
        <v>1</v>
      </c>
      <c r="AD83" s="80">
        <v>0</v>
      </c>
      <c r="AF83" s="159">
        <f>VLOOKUP(A83,'c-1'!$A$13:$AM$221,39,FALSE)</f>
        <v>9</v>
      </c>
      <c r="AG83" s="78" t="b">
        <f t="shared" si="9"/>
        <v>1</v>
      </c>
    </row>
    <row r="84" spans="1:33" ht="15" customHeight="1" x14ac:dyDescent="0.2">
      <c r="A84" s="7" t="s">
        <v>477</v>
      </c>
      <c r="B84" s="33">
        <f t="shared" si="10"/>
        <v>3</v>
      </c>
      <c r="C84" s="101">
        <v>0</v>
      </c>
      <c r="D84" s="101">
        <v>0</v>
      </c>
      <c r="E84" s="101">
        <v>0</v>
      </c>
      <c r="F84" s="101">
        <v>0</v>
      </c>
      <c r="G84" s="101">
        <v>0</v>
      </c>
      <c r="H84" s="101">
        <v>0</v>
      </c>
      <c r="I84" s="101">
        <v>0</v>
      </c>
      <c r="J84" s="101">
        <v>0</v>
      </c>
      <c r="K84" s="101">
        <v>0</v>
      </c>
      <c r="L84" s="101">
        <v>0</v>
      </c>
      <c r="M84" s="102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80">
        <v>0</v>
      </c>
      <c r="W84" s="80">
        <v>0</v>
      </c>
      <c r="X84" s="80">
        <v>0</v>
      </c>
      <c r="Y84" s="80">
        <v>0</v>
      </c>
      <c r="Z84" s="80">
        <v>3</v>
      </c>
      <c r="AA84" s="80">
        <v>0</v>
      </c>
      <c r="AB84" s="80">
        <v>0</v>
      </c>
      <c r="AC84" s="80">
        <v>0</v>
      </c>
      <c r="AD84" s="80">
        <v>0</v>
      </c>
      <c r="AF84" s="159">
        <f>VLOOKUP(A84,'c-1'!$A$13:$AM$221,39,FALSE)</f>
        <v>3</v>
      </c>
      <c r="AG84" s="78" t="b">
        <f t="shared" si="9"/>
        <v>1</v>
      </c>
    </row>
    <row r="85" spans="1:33" ht="15" customHeight="1" x14ac:dyDescent="0.2">
      <c r="A85" s="7" t="s">
        <v>124</v>
      </c>
      <c r="B85" s="33">
        <f t="shared" si="10"/>
        <v>31</v>
      </c>
      <c r="C85" s="101">
        <v>1</v>
      </c>
      <c r="D85" s="101">
        <v>0</v>
      </c>
      <c r="E85" s="101">
        <v>1</v>
      </c>
      <c r="F85" s="101">
        <v>0</v>
      </c>
      <c r="G85" s="101">
        <v>0</v>
      </c>
      <c r="H85" s="101">
        <v>0</v>
      </c>
      <c r="I85" s="101">
        <v>0</v>
      </c>
      <c r="J85" s="101">
        <v>0</v>
      </c>
      <c r="K85" s="101">
        <v>0</v>
      </c>
      <c r="L85" s="101">
        <v>0</v>
      </c>
      <c r="M85" s="102">
        <v>1</v>
      </c>
      <c r="N85" s="80">
        <v>2</v>
      </c>
      <c r="O85" s="80">
        <v>0</v>
      </c>
      <c r="P85" s="80">
        <v>1</v>
      </c>
      <c r="Q85" s="80">
        <v>0</v>
      </c>
      <c r="R85" s="80">
        <v>0</v>
      </c>
      <c r="S85" s="80">
        <v>2</v>
      </c>
      <c r="T85" s="80">
        <v>4</v>
      </c>
      <c r="U85" s="80">
        <v>0</v>
      </c>
      <c r="V85" s="80">
        <v>0</v>
      </c>
      <c r="W85" s="80">
        <v>1</v>
      </c>
      <c r="X85" s="80">
        <v>0</v>
      </c>
      <c r="Y85" s="80">
        <v>7</v>
      </c>
      <c r="Z85" s="80">
        <v>6</v>
      </c>
      <c r="AA85" s="80">
        <v>0</v>
      </c>
      <c r="AB85" s="80">
        <v>4</v>
      </c>
      <c r="AC85" s="80">
        <v>0</v>
      </c>
      <c r="AD85" s="80">
        <v>1</v>
      </c>
      <c r="AF85" s="159">
        <f>VLOOKUP(A85,'c-1'!$A$13:$AM$221,39,FALSE)</f>
        <v>31</v>
      </c>
      <c r="AG85" s="78" t="b">
        <f t="shared" si="9"/>
        <v>1</v>
      </c>
    </row>
    <row r="86" spans="1:33" ht="15" customHeight="1" x14ac:dyDescent="0.2">
      <c r="A86" s="7" t="s">
        <v>125</v>
      </c>
      <c r="B86" s="33">
        <f t="shared" si="10"/>
        <v>54</v>
      </c>
      <c r="C86" s="101">
        <v>4</v>
      </c>
      <c r="D86" s="101">
        <v>6</v>
      </c>
      <c r="E86" s="101">
        <v>0</v>
      </c>
      <c r="F86" s="101">
        <v>0</v>
      </c>
      <c r="G86" s="101">
        <v>4</v>
      </c>
      <c r="H86" s="101">
        <v>0</v>
      </c>
      <c r="I86" s="101">
        <v>5</v>
      </c>
      <c r="J86" s="101">
        <v>0</v>
      </c>
      <c r="K86" s="101">
        <v>5</v>
      </c>
      <c r="L86" s="101">
        <v>2</v>
      </c>
      <c r="M86" s="102">
        <v>1</v>
      </c>
      <c r="N86" s="80">
        <v>0</v>
      </c>
      <c r="O86" s="80">
        <v>0</v>
      </c>
      <c r="P86" s="80">
        <v>0</v>
      </c>
      <c r="Q86" s="80">
        <v>0</v>
      </c>
      <c r="R86" s="80">
        <v>0</v>
      </c>
      <c r="S86" s="80">
        <v>0</v>
      </c>
      <c r="T86" s="80">
        <v>0</v>
      </c>
      <c r="U86" s="80">
        <v>0</v>
      </c>
      <c r="V86" s="80">
        <v>0</v>
      </c>
      <c r="W86" s="80">
        <v>0</v>
      </c>
      <c r="X86" s="80">
        <v>0</v>
      </c>
      <c r="Y86" s="80">
        <v>23</v>
      </c>
      <c r="Z86" s="80">
        <v>4</v>
      </c>
      <c r="AA86" s="80">
        <v>0</v>
      </c>
      <c r="AB86" s="80">
        <v>0</v>
      </c>
      <c r="AC86" s="80">
        <v>0</v>
      </c>
      <c r="AD86" s="80">
        <v>0</v>
      </c>
      <c r="AF86" s="159">
        <f>VLOOKUP(A86,'c-1'!$A$13:$AM$221,39,FALSE)</f>
        <v>54</v>
      </c>
      <c r="AG86" s="78" t="b">
        <f t="shared" si="9"/>
        <v>1</v>
      </c>
    </row>
    <row r="87" spans="1:33" ht="15" customHeight="1" x14ac:dyDescent="0.2">
      <c r="A87" s="7" t="s">
        <v>126</v>
      </c>
      <c r="B87" s="33">
        <f t="shared" si="10"/>
        <v>4</v>
      </c>
      <c r="C87" s="101">
        <v>0</v>
      </c>
      <c r="D87" s="101">
        <v>0</v>
      </c>
      <c r="E87" s="101">
        <v>0</v>
      </c>
      <c r="F87" s="101">
        <v>2</v>
      </c>
      <c r="G87" s="101">
        <v>0</v>
      </c>
      <c r="H87" s="101">
        <v>1</v>
      </c>
      <c r="I87" s="101">
        <v>0</v>
      </c>
      <c r="J87" s="101">
        <v>0</v>
      </c>
      <c r="K87" s="101">
        <v>0</v>
      </c>
      <c r="L87" s="101">
        <v>0</v>
      </c>
      <c r="M87" s="102">
        <v>0</v>
      </c>
      <c r="N87" s="80">
        <v>0</v>
      </c>
      <c r="O87" s="80">
        <v>0</v>
      </c>
      <c r="P87" s="80">
        <v>0</v>
      </c>
      <c r="Q87" s="80">
        <v>0</v>
      </c>
      <c r="R87" s="80">
        <v>0</v>
      </c>
      <c r="S87" s="80">
        <v>0</v>
      </c>
      <c r="T87" s="80">
        <v>0</v>
      </c>
      <c r="U87" s="80">
        <v>0</v>
      </c>
      <c r="V87" s="80">
        <v>0</v>
      </c>
      <c r="W87" s="80">
        <v>0</v>
      </c>
      <c r="X87" s="80">
        <v>0</v>
      </c>
      <c r="Y87" s="80">
        <v>1</v>
      </c>
      <c r="Z87" s="80">
        <v>0</v>
      </c>
      <c r="AA87" s="80">
        <v>0</v>
      </c>
      <c r="AB87" s="80">
        <v>0</v>
      </c>
      <c r="AC87" s="80">
        <v>0</v>
      </c>
      <c r="AD87" s="80">
        <v>0</v>
      </c>
      <c r="AF87" s="159">
        <f>VLOOKUP(A87,'c-1'!$A$13:$AM$221,39,FALSE)</f>
        <v>4</v>
      </c>
      <c r="AG87" s="78" t="b">
        <f t="shared" si="9"/>
        <v>1</v>
      </c>
    </row>
    <row r="88" spans="1:33" ht="15" customHeight="1" x14ac:dyDescent="0.2">
      <c r="A88" s="7" t="s">
        <v>127</v>
      </c>
      <c r="B88" s="33">
        <f t="shared" si="10"/>
        <v>1</v>
      </c>
      <c r="C88" s="101">
        <v>0</v>
      </c>
      <c r="D88" s="101">
        <v>0</v>
      </c>
      <c r="E88" s="101">
        <v>0</v>
      </c>
      <c r="F88" s="101">
        <v>0</v>
      </c>
      <c r="G88" s="101">
        <v>0</v>
      </c>
      <c r="H88" s="101">
        <v>0</v>
      </c>
      <c r="I88" s="101">
        <v>0</v>
      </c>
      <c r="J88" s="101">
        <v>0</v>
      </c>
      <c r="K88" s="101">
        <v>0</v>
      </c>
      <c r="L88" s="101">
        <v>0</v>
      </c>
      <c r="M88" s="102">
        <v>0</v>
      </c>
      <c r="N88" s="80">
        <v>0</v>
      </c>
      <c r="O88" s="80">
        <v>0</v>
      </c>
      <c r="P88" s="80">
        <v>0</v>
      </c>
      <c r="Q88" s="80">
        <v>0</v>
      </c>
      <c r="R88" s="80">
        <v>0</v>
      </c>
      <c r="S88" s="80">
        <v>0</v>
      </c>
      <c r="T88" s="80">
        <v>0</v>
      </c>
      <c r="U88" s="80">
        <v>0</v>
      </c>
      <c r="V88" s="80">
        <v>0</v>
      </c>
      <c r="W88" s="80">
        <v>0</v>
      </c>
      <c r="X88" s="80">
        <v>0</v>
      </c>
      <c r="Y88" s="80">
        <v>0</v>
      </c>
      <c r="Z88" s="80">
        <v>1</v>
      </c>
      <c r="AA88" s="80">
        <v>0</v>
      </c>
      <c r="AB88" s="80">
        <v>0</v>
      </c>
      <c r="AC88" s="80">
        <v>0</v>
      </c>
      <c r="AD88" s="80">
        <v>0</v>
      </c>
      <c r="AF88" s="159">
        <f>VLOOKUP(A88,'c-1'!$A$13:$AM$221,39,FALSE)</f>
        <v>1</v>
      </c>
      <c r="AG88" s="78" t="b">
        <f t="shared" si="9"/>
        <v>1</v>
      </c>
    </row>
    <row r="89" spans="1:33" ht="15" customHeight="1" x14ac:dyDescent="0.2">
      <c r="A89" s="7" t="s">
        <v>400</v>
      </c>
      <c r="B89" s="33">
        <f t="shared" si="10"/>
        <v>16</v>
      </c>
      <c r="C89" s="101">
        <v>1</v>
      </c>
      <c r="D89" s="101">
        <v>0</v>
      </c>
      <c r="E89" s="101">
        <v>0</v>
      </c>
      <c r="F89" s="101">
        <v>1</v>
      </c>
      <c r="G89" s="101">
        <v>0</v>
      </c>
      <c r="H89" s="101">
        <v>3</v>
      </c>
      <c r="I89" s="101">
        <v>0</v>
      </c>
      <c r="J89" s="101">
        <v>1</v>
      </c>
      <c r="K89" s="101">
        <v>0</v>
      </c>
      <c r="L89" s="101">
        <v>1</v>
      </c>
      <c r="M89" s="102">
        <v>0</v>
      </c>
      <c r="N89" s="80">
        <v>0</v>
      </c>
      <c r="O89" s="80">
        <v>0</v>
      </c>
      <c r="P89" s="80">
        <v>0</v>
      </c>
      <c r="Q89" s="80">
        <v>0</v>
      </c>
      <c r="R89" s="80">
        <v>0</v>
      </c>
      <c r="S89" s="80">
        <v>0</v>
      </c>
      <c r="T89" s="80">
        <v>0</v>
      </c>
      <c r="U89" s="80">
        <v>4</v>
      </c>
      <c r="V89" s="80">
        <v>2</v>
      </c>
      <c r="W89" s="80">
        <v>0</v>
      </c>
      <c r="X89" s="80">
        <v>0</v>
      </c>
      <c r="Y89" s="80">
        <v>0</v>
      </c>
      <c r="Z89" s="80">
        <v>2</v>
      </c>
      <c r="AA89" s="80">
        <v>1</v>
      </c>
      <c r="AB89" s="80">
        <v>0</v>
      </c>
      <c r="AC89" s="80">
        <v>0</v>
      </c>
      <c r="AD89" s="80">
        <v>0</v>
      </c>
      <c r="AF89" s="159">
        <f>VLOOKUP(A89,'c-1'!$A$13:$AM$221,39,FALSE)</f>
        <v>16</v>
      </c>
      <c r="AG89" s="78" t="b">
        <f t="shared" si="9"/>
        <v>1</v>
      </c>
    </row>
    <row r="90" spans="1:33" ht="15" customHeight="1" x14ac:dyDescent="0.2">
      <c r="A90" s="7" t="s">
        <v>447</v>
      </c>
      <c r="B90" s="33">
        <f t="shared" si="10"/>
        <v>2</v>
      </c>
      <c r="C90" s="101">
        <v>0</v>
      </c>
      <c r="D90" s="101">
        <v>0</v>
      </c>
      <c r="E90" s="101">
        <v>0</v>
      </c>
      <c r="F90" s="101">
        <v>0</v>
      </c>
      <c r="G90" s="101">
        <v>0</v>
      </c>
      <c r="H90" s="101">
        <v>0</v>
      </c>
      <c r="I90" s="101">
        <v>1</v>
      </c>
      <c r="J90" s="101">
        <v>0</v>
      </c>
      <c r="K90" s="101">
        <v>0</v>
      </c>
      <c r="L90" s="101">
        <v>1</v>
      </c>
      <c r="M90" s="102">
        <v>0</v>
      </c>
      <c r="N90" s="80">
        <v>0</v>
      </c>
      <c r="O90" s="80">
        <v>0</v>
      </c>
      <c r="P90" s="80">
        <v>0</v>
      </c>
      <c r="Q90" s="80">
        <v>0</v>
      </c>
      <c r="R90" s="80">
        <v>0</v>
      </c>
      <c r="S90" s="80">
        <v>0</v>
      </c>
      <c r="T90" s="80">
        <v>0</v>
      </c>
      <c r="U90" s="80">
        <v>0</v>
      </c>
      <c r="V90" s="80">
        <v>0</v>
      </c>
      <c r="W90" s="80">
        <v>0</v>
      </c>
      <c r="X90" s="80">
        <v>0</v>
      </c>
      <c r="Y90" s="80">
        <v>0</v>
      </c>
      <c r="Z90" s="80">
        <v>0</v>
      </c>
      <c r="AA90" s="80">
        <v>0</v>
      </c>
      <c r="AB90" s="80">
        <v>0</v>
      </c>
      <c r="AC90" s="80">
        <v>0</v>
      </c>
      <c r="AD90" s="80">
        <v>0</v>
      </c>
      <c r="AF90" s="159">
        <f>VLOOKUP(A90,'c-1'!$A$13:$AM$221,39,FALSE)</f>
        <v>2</v>
      </c>
      <c r="AG90" s="78" t="b">
        <f t="shared" si="9"/>
        <v>1</v>
      </c>
    </row>
    <row r="91" spans="1:33" ht="15" customHeight="1" x14ac:dyDescent="0.2">
      <c r="A91" s="7" t="s">
        <v>448</v>
      </c>
      <c r="B91" s="33">
        <f t="shared" si="10"/>
        <v>1</v>
      </c>
      <c r="C91" s="101">
        <v>0</v>
      </c>
      <c r="D91" s="101">
        <v>0</v>
      </c>
      <c r="E91" s="101">
        <v>0</v>
      </c>
      <c r="F91" s="101">
        <v>1</v>
      </c>
      <c r="G91" s="101">
        <v>0</v>
      </c>
      <c r="H91" s="101">
        <v>0</v>
      </c>
      <c r="I91" s="101">
        <v>0</v>
      </c>
      <c r="J91" s="101">
        <v>0</v>
      </c>
      <c r="K91" s="101">
        <v>0</v>
      </c>
      <c r="L91" s="101">
        <v>0</v>
      </c>
      <c r="M91" s="102">
        <v>0</v>
      </c>
      <c r="N91" s="80">
        <v>0</v>
      </c>
      <c r="O91" s="80">
        <v>0</v>
      </c>
      <c r="P91" s="80">
        <v>0</v>
      </c>
      <c r="Q91" s="80">
        <v>0</v>
      </c>
      <c r="R91" s="80">
        <v>0</v>
      </c>
      <c r="S91" s="80">
        <v>0</v>
      </c>
      <c r="T91" s="80">
        <v>0</v>
      </c>
      <c r="U91" s="80">
        <v>0</v>
      </c>
      <c r="V91" s="80">
        <v>0</v>
      </c>
      <c r="W91" s="80">
        <v>0</v>
      </c>
      <c r="X91" s="80">
        <v>0</v>
      </c>
      <c r="Y91" s="80">
        <v>0</v>
      </c>
      <c r="Z91" s="80">
        <v>0</v>
      </c>
      <c r="AA91" s="80">
        <v>0</v>
      </c>
      <c r="AB91" s="80">
        <v>0</v>
      </c>
      <c r="AC91" s="80">
        <v>0</v>
      </c>
      <c r="AD91" s="80">
        <v>0</v>
      </c>
      <c r="AF91" s="159">
        <f>VLOOKUP(A91,'c-1'!$A$13:$AM$221,39,FALSE)</f>
        <v>1</v>
      </c>
      <c r="AG91" s="78" t="b">
        <f t="shared" si="9"/>
        <v>1</v>
      </c>
    </row>
    <row r="92" spans="1:33" ht="15" customHeight="1" x14ac:dyDescent="0.2">
      <c r="A92" s="7" t="s">
        <v>128</v>
      </c>
      <c r="B92" s="33">
        <f t="shared" si="10"/>
        <v>5</v>
      </c>
      <c r="C92" s="101">
        <v>0</v>
      </c>
      <c r="D92" s="101">
        <v>0</v>
      </c>
      <c r="E92" s="101">
        <v>1</v>
      </c>
      <c r="F92" s="101">
        <v>0</v>
      </c>
      <c r="G92" s="101">
        <v>0</v>
      </c>
      <c r="H92" s="101">
        <v>0</v>
      </c>
      <c r="I92" s="101">
        <v>1</v>
      </c>
      <c r="J92" s="101">
        <v>0</v>
      </c>
      <c r="K92" s="101">
        <v>0</v>
      </c>
      <c r="L92" s="101">
        <v>0</v>
      </c>
      <c r="M92" s="102">
        <v>0</v>
      </c>
      <c r="N92" s="80">
        <v>0</v>
      </c>
      <c r="O92" s="80">
        <v>1</v>
      </c>
      <c r="P92" s="80">
        <v>0</v>
      </c>
      <c r="Q92" s="80">
        <v>0</v>
      </c>
      <c r="R92" s="80">
        <v>0</v>
      </c>
      <c r="S92" s="80">
        <v>0</v>
      </c>
      <c r="T92" s="80">
        <v>1</v>
      </c>
      <c r="U92" s="80">
        <v>0</v>
      </c>
      <c r="V92" s="80">
        <v>0</v>
      </c>
      <c r="W92" s="80">
        <v>0</v>
      </c>
      <c r="X92" s="80">
        <v>0</v>
      </c>
      <c r="Y92" s="80">
        <v>1</v>
      </c>
      <c r="Z92" s="80">
        <v>0</v>
      </c>
      <c r="AA92" s="80">
        <v>0</v>
      </c>
      <c r="AB92" s="80">
        <v>0</v>
      </c>
      <c r="AC92" s="80">
        <v>0</v>
      </c>
      <c r="AD92" s="80">
        <v>0</v>
      </c>
      <c r="AF92" s="159">
        <f>VLOOKUP(A92,'c-1'!$A$13:$AM$221,39,FALSE)</f>
        <v>5</v>
      </c>
      <c r="AG92" s="78" t="b">
        <f t="shared" si="9"/>
        <v>1</v>
      </c>
    </row>
    <row r="93" spans="1:33" ht="15" customHeight="1" x14ac:dyDescent="0.2">
      <c r="A93" s="7" t="s">
        <v>449</v>
      </c>
      <c r="B93" s="33">
        <f t="shared" si="10"/>
        <v>19</v>
      </c>
      <c r="C93" s="101">
        <v>0</v>
      </c>
      <c r="D93" s="101">
        <v>1</v>
      </c>
      <c r="E93" s="101">
        <v>0</v>
      </c>
      <c r="F93" s="101">
        <v>0</v>
      </c>
      <c r="G93" s="101">
        <v>0</v>
      </c>
      <c r="H93" s="101">
        <v>0</v>
      </c>
      <c r="I93" s="101">
        <v>0</v>
      </c>
      <c r="J93" s="101">
        <v>0</v>
      </c>
      <c r="K93" s="101">
        <v>0</v>
      </c>
      <c r="L93" s="101">
        <v>1</v>
      </c>
      <c r="M93" s="102">
        <v>0</v>
      </c>
      <c r="N93" s="80">
        <v>1</v>
      </c>
      <c r="O93" s="80">
        <v>0</v>
      </c>
      <c r="P93" s="80">
        <v>0</v>
      </c>
      <c r="Q93" s="80">
        <v>0</v>
      </c>
      <c r="R93" s="80">
        <v>0</v>
      </c>
      <c r="S93" s="80">
        <v>0</v>
      </c>
      <c r="T93" s="80">
        <v>1</v>
      </c>
      <c r="U93" s="80">
        <v>0</v>
      </c>
      <c r="V93" s="80">
        <v>0</v>
      </c>
      <c r="W93" s="80">
        <v>0</v>
      </c>
      <c r="X93" s="80">
        <v>0</v>
      </c>
      <c r="Y93" s="80">
        <v>10</v>
      </c>
      <c r="Z93" s="80">
        <v>4</v>
      </c>
      <c r="AA93" s="80">
        <v>0</v>
      </c>
      <c r="AB93" s="80">
        <v>1</v>
      </c>
      <c r="AC93" s="80">
        <v>0</v>
      </c>
      <c r="AD93" s="80">
        <v>0</v>
      </c>
      <c r="AF93" s="159">
        <f>VLOOKUP(A93,'c-1'!$A$13:$AM$221,39,FALSE)</f>
        <v>19</v>
      </c>
      <c r="AG93" s="78" t="b">
        <f t="shared" si="9"/>
        <v>1</v>
      </c>
    </row>
    <row r="94" spans="1:33" ht="15" customHeight="1" x14ac:dyDescent="0.2">
      <c r="A94" s="7" t="s">
        <v>401</v>
      </c>
      <c r="B94" s="33">
        <f t="shared" si="10"/>
        <v>13</v>
      </c>
      <c r="C94" s="101">
        <v>0</v>
      </c>
      <c r="D94" s="101">
        <v>1</v>
      </c>
      <c r="E94" s="101">
        <v>0</v>
      </c>
      <c r="F94" s="101">
        <v>0</v>
      </c>
      <c r="G94" s="101">
        <v>0</v>
      </c>
      <c r="H94" s="101">
        <v>0</v>
      </c>
      <c r="I94" s="101">
        <v>0</v>
      </c>
      <c r="J94" s="101">
        <v>0</v>
      </c>
      <c r="K94" s="101">
        <v>0</v>
      </c>
      <c r="L94" s="101">
        <v>0</v>
      </c>
      <c r="M94" s="102">
        <v>5</v>
      </c>
      <c r="N94" s="80">
        <v>0</v>
      </c>
      <c r="O94" s="80">
        <v>0</v>
      </c>
      <c r="P94" s="80">
        <v>0</v>
      </c>
      <c r="Q94" s="80">
        <v>0</v>
      </c>
      <c r="R94" s="80">
        <v>0</v>
      </c>
      <c r="S94" s="80">
        <v>0</v>
      </c>
      <c r="T94" s="80">
        <v>0</v>
      </c>
      <c r="U94" s="80">
        <v>0</v>
      </c>
      <c r="V94" s="80">
        <v>0</v>
      </c>
      <c r="W94" s="80">
        <v>2</v>
      </c>
      <c r="X94" s="80">
        <v>0</v>
      </c>
      <c r="Y94" s="80">
        <v>3</v>
      </c>
      <c r="Z94" s="80">
        <v>0</v>
      </c>
      <c r="AA94" s="80">
        <v>0</v>
      </c>
      <c r="AB94" s="80">
        <v>1</v>
      </c>
      <c r="AC94" s="80">
        <v>0</v>
      </c>
      <c r="AD94" s="80">
        <v>1</v>
      </c>
      <c r="AF94" s="159">
        <f>VLOOKUP(A94,'c-1'!$A$13:$AM$221,39,FALSE)</f>
        <v>13</v>
      </c>
      <c r="AG94" s="78" t="b">
        <f t="shared" si="9"/>
        <v>1</v>
      </c>
    </row>
    <row r="95" spans="1:33" ht="15" customHeight="1" x14ac:dyDescent="0.2">
      <c r="A95" s="7" t="s">
        <v>450</v>
      </c>
      <c r="B95" s="33">
        <f t="shared" si="10"/>
        <v>23</v>
      </c>
      <c r="C95" s="101">
        <v>0</v>
      </c>
      <c r="D95" s="101">
        <v>0</v>
      </c>
      <c r="E95" s="101">
        <v>2</v>
      </c>
      <c r="F95" s="101">
        <v>0</v>
      </c>
      <c r="G95" s="101">
        <v>0</v>
      </c>
      <c r="H95" s="101">
        <v>0</v>
      </c>
      <c r="I95" s="101">
        <v>2</v>
      </c>
      <c r="J95" s="101">
        <v>0</v>
      </c>
      <c r="K95" s="101">
        <v>0</v>
      </c>
      <c r="L95" s="101">
        <v>0</v>
      </c>
      <c r="M95" s="102">
        <v>0</v>
      </c>
      <c r="N95" s="80">
        <v>0</v>
      </c>
      <c r="O95" s="80">
        <v>0</v>
      </c>
      <c r="P95" s="80">
        <v>0</v>
      </c>
      <c r="Q95" s="80">
        <v>0</v>
      </c>
      <c r="R95" s="80">
        <v>0</v>
      </c>
      <c r="S95" s="80">
        <v>0</v>
      </c>
      <c r="T95" s="80">
        <v>0</v>
      </c>
      <c r="U95" s="80">
        <v>0</v>
      </c>
      <c r="V95" s="80">
        <v>0</v>
      </c>
      <c r="W95" s="80">
        <v>0</v>
      </c>
      <c r="X95" s="80">
        <v>0</v>
      </c>
      <c r="Y95" s="80">
        <v>5</v>
      </c>
      <c r="Z95" s="80">
        <v>14</v>
      </c>
      <c r="AA95" s="80">
        <v>0</v>
      </c>
      <c r="AB95" s="80">
        <v>0</v>
      </c>
      <c r="AC95" s="80">
        <v>0</v>
      </c>
      <c r="AD95" s="80">
        <v>0</v>
      </c>
      <c r="AF95" s="159">
        <f>VLOOKUP(A95,'c-1'!$A$13:$AM$221,39,FALSE)</f>
        <v>23</v>
      </c>
      <c r="AG95" s="78" t="b">
        <f t="shared" si="9"/>
        <v>1</v>
      </c>
    </row>
    <row r="96" spans="1:33" ht="15" customHeight="1" x14ac:dyDescent="0.2">
      <c r="A96" s="7" t="s">
        <v>402</v>
      </c>
      <c r="B96" s="33">
        <f t="shared" si="10"/>
        <v>3</v>
      </c>
      <c r="C96" s="101">
        <v>0</v>
      </c>
      <c r="D96" s="101">
        <v>1</v>
      </c>
      <c r="E96" s="101">
        <v>0</v>
      </c>
      <c r="F96" s="101">
        <v>0</v>
      </c>
      <c r="G96" s="101">
        <v>0</v>
      </c>
      <c r="H96" s="101">
        <v>0</v>
      </c>
      <c r="I96" s="101">
        <v>0</v>
      </c>
      <c r="J96" s="101">
        <v>0</v>
      </c>
      <c r="K96" s="101">
        <v>0</v>
      </c>
      <c r="L96" s="101">
        <v>0</v>
      </c>
      <c r="M96" s="102">
        <v>0</v>
      </c>
      <c r="N96" s="80">
        <v>0</v>
      </c>
      <c r="O96" s="80">
        <v>0</v>
      </c>
      <c r="P96" s="80">
        <v>0</v>
      </c>
      <c r="Q96" s="80">
        <v>0</v>
      </c>
      <c r="R96" s="80">
        <v>0</v>
      </c>
      <c r="S96" s="80">
        <v>0</v>
      </c>
      <c r="T96" s="80">
        <v>0</v>
      </c>
      <c r="U96" s="80">
        <v>1</v>
      </c>
      <c r="V96" s="80">
        <v>1</v>
      </c>
      <c r="W96" s="80">
        <v>0</v>
      </c>
      <c r="X96" s="80">
        <v>0</v>
      </c>
      <c r="Y96" s="80">
        <v>0</v>
      </c>
      <c r="Z96" s="80">
        <v>0</v>
      </c>
      <c r="AA96" s="80">
        <v>0</v>
      </c>
      <c r="AB96" s="80">
        <v>0</v>
      </c>
      <c r="AC96" s="80">
        <v>0</v>
      </c>
      <c r="AD96" s="80">
        <v>0</v>
      </c>
      <c r="AF96" s="159">
        <f>VLOOKUP(A96,'c-1'!$A$13:$AM$221,39,FALSE)</f>
        <v>3</v>
      </c>
      <c r="AG96" s="78" t="b">
        <f t="shared" si="9"/>
        <v>1</v>
      </c>
    </row>
    <row r="97" spans="1:33" ht="15" customHeight="1" x14ac:dyDescent="0.2">
      <c r="A97" s="7" t="s">
        <v>412</v>
      </c>
      <c r="B97" s="33">
        <f t="shared" si="10"/>
        <v>24</v>
      </c>
      <c r="C97" s="101">
        <v>0</v>
      </c>
      <c r="D97" s="101">
        <v>0</v>
      </c>
      <c r="E97" s="101">
        <v>0</v>
      </c>
      <c r="F97" s="101">
        <v>0</v>
      </c>
      <c r="G97" s="101">
        <v>1</v>
      </c>
      <c r="H97" s="101">
        <v>0</v>
      </c>
      <c r="I97" s="101">
        <v>0</v>
      </c>
      <c r="J97" s="101">
        <v>0</v>
      </c>
      <c r="K97" s="101">
        <v>0</v>
      </c>
      <c r="L97" s="101">
        <v>0</v>
      </c>
      <c r="M97" s="102">
        <v>4</v>
      </c>
      <c r="N97" s="80">
        <v>1</v>
      </c>
      <c r="O97" s="80">
        <v>2</v>
      </c>
      <c r="P97" s="80">
        <v>0</v>
      </c>
      <c r="Q97" s="80">
        <v>0</v>
      </c>
      <c r="R97" s="80">
        <v>0</v>
      </c>
      <c r="S97" s="80">
        <v>1</v>
      </c>
      <c r="T97" s="80">
        <v>3</v>
      </c>
      <c r="U97" s="80">
        <v>0</v>
      </c>
      <c r="V97" s="80">
        <v>0</v>
      </c>
      <c r="W97" s="80">
        <v>2</v>
      </c>
      <c r="X97" s="80">
        <v>0</v>
      </c>
      <c r="Y97" s="80">
        <v>4</v>
      </c>
      <c r="Z97" s="80">
        <v>1</v>
      </c>
      <c r="AA97" s="80">
        <v>1</v>
      </c>
      <c r="AB97" s="80">
        <v>2</v>
      </c>
      <c r="AC97" s="80">
        <v>0</v>
      </c>
      <c r="AD97" s="80">
        <v>2</v>
      </c>
      <c r="AF97" s="159">
        <f>VLOOKUP(A97,'c-1'!$A$13:$AM$221,39,FALSE)</f>
        <v>24</v>
      </c>
      <c r="AG97" s="78" t="b">
        <f t="shared" si="9"/>
        <v>1</v>
      </c>
    </row>
    <row r="98" spans="1:33" ht="15" customHeight="1" x14ac:dyDescent="0.2">
      <c r="A98" s="7" t="s">
        <v>131</v>
      </c>
      <c r="B98" s="33">
        <f t="shared" si="10"/>
        <v>1</v>
      </c>
      <c r="C98" s="101">
        <v>0</v>
      </c>
      <c r="D98" s="101">
        <v>0</v>
      </c>
      <c r="E98" s="101">
        <v>0</v>
      </c>
      <c r="F98" s="101">
        <v>0</v>
      </c>
      <c r="G98" s="101">
        <v>0</v>
      </c>
      <c r="H98" s="101">
        <v>0</v>
      </c>
      <c r="I98" s="101">
        <v>0</v>
      </c>
      <c r="J98" s="101">
        <v>0</v>
      </c>
      <c r="K98" s="101">
        <v>0</v>
      </c>
      <c r="L98" s="101">
        <v>0</v>
      </c>
      <c r="M98" s="102">
        <v>1</v>
      </c>
      <c r="N98" s="80">
        <v>0</v>
      </c>
      <c r="O98" s="80">
        <v>0</v>
      </c>
      <c r="P98" s="80">
        <v>0</v>
      </c>
      <c r="Q98" s="80">
        <v>0</v>
      </c>
      <c r="R98" s="80">
        <v>0</v>
      </c>
      <c r="S98" s="80">
        <v>0</v>
      </c>
      <c r="T98" s="80">
        <v>0</v>
      </c>
      <c r="U98" s="80">
        <v>0</v>
      </c>
      <c r="V98" s="80">
        <v>0</v>
      </c>
      <c r="W98" s="80">
        <v>0</v>
      </c>
      <c r="X98" s="80">
        <v>0</v>
      </c>
      <c r="Y98" s="80">
        <v>0</v>
      </c>
      <c r="Z98" s="80">
        <v>0</v>
      </c>
      <c r="AA98" s="80">
        <v>0</v>
      </c>
      <c r="AB98" s="80">
        <v>0</v>
      </c>
      <c r="AC98" s="80">
        <v>0</v>
      </c>
      <c r="AD98" s="80">
        <v>0</v>
      </c>
      <c r="AF98" s="159">
        <f>VLOOKUP(A98,'c-1'!$A$13:$AM$221,39,FALSE)</f>
        <v>1</v>
      </c>
      <c r="AG98" s="78" t="b">
        <f t="shared" si="9"/>
        <v>1</v>
      </c>
    </row>
    <row r="99" spans="1:33" ht="15" customHeight="1" x14ac:dyDescent="0.2">
      <c r="A99" s="7" t="s">
        <v>132</v>
      </c>
      <c r="B99" s="33">
        <f t="shared" si="10"/>
        <v>104</v>
      </c>
      <c r="C99" s="101">
        <v>0</v>
      </c>
      <c r="D99" s="101">
        <v>0</v>
      </c>
      <c r="E99" s="101">
        <v>0</v>
      </c>
      <c r="F99" s="101">
        <v>0</v>
      </c>
      <c r="G99" s="101">
        <v>0</v>
      </c>
      <c r="H99" s="101">
        <v>0</v>
      </c>
      <c r="I99" s="101">
        <v>0</v>
      </c>
      <c r="J99" s="101">
        <v>0</v>
      </c>
      <c r="K99" s="101">
        <v>0</v>
      </c>
      <c r="L99" s="101">
        <v>0</v>
      </c>
      <c r="M99" s="102">
        <v>0</v>
      </c>
      <c r="N99" s="80">
        <v>0</v>
      </c>
      <c r="O99" s="80">
        <v>0</v>
      </c>
      <c r="P99" s="80">
        <v>0</v>
      </c>
      <c r="Q99" s="80">
        <v>0</v>
      </c>
      <c r="R99" s="80">
        <v>0</v>
      </c>
      <c r="S99" s="80">
        <v>1</v>
      </c>
      <c r="T99" s="80">
        <v>0</v>
      </c>
      <c r="U99" s="80">
        <v>0</v>
      </c>
      <c r="V99" s="80">
        <v>0</v>
      </c>
      <c r="W99" s="80">
        <v>0</v>
      </c>
      <c r="X99" s="80">
        <v>0</v>
      </c>
      <c r="Y99" s="80">
        <v>1</v>
      </c>
      <c r="Z99" s="80">
        <v>11</v>
      </c>
      <c r="AA99" s="80">
        <v>0</v>
      </c>
      <c r="AB99" s="80">
        <v>91</v>
      </c>
      <c r="AC99" s="80">
        <v>0</v>
      </c>
      <c r="AD99" s="80">
        <v>0</v>
      </c>
      <c r="AF99" s="159">
        <f>VLOOKUP(A99,'c-1'!$A$13:$AM$221,39,FALSE)</f>
        <v>104</v>
      </c>
      <c r="AG99" s="78" t="b">
        <f t="shared" si="9"/>
        <v>1</v>
      </c>
    </row>
    <row r="100" spans="1:33" ht="15" customHeight="1" x14ac:dyDescent="0.2">
      <c r="A100" s="7" t="s">
        <v>403</v>
      </c>
      <c r="B100" s="33">
        <f t="shared" si="10"/>
        <v>3</v>
      </c>
      <c r="C100" s="101">
        <v>0</v>
      </c>
      <c r="D100" s="101">
        <v>0</v>
      </c>
      <c r="E100" s="101">
        <v>0</v>
      </c>
      <c r="F100" s="101">
        <v>1</v>
      </c>
      <c r="G100" s="101">
        <v>0</v>
      </c>
      <c r="H100" s="101">
        <v>0</v>
      </c>
      <c r="I100" s="101">
        <v>0</v>
      </c>
      <c r="J100" s="101">
        <v>0</v>
      </c>
      <c r="K100" s="101">
        <v>0</v>
      </c>
      <c r="L100" s="101">
        <v>0</v>
      </c>
      <c r="M100" s="102">
        <v>0</v>
      </c>
      <c r="N100" s="80">
        <v>0</v>
      </c>
      <c r="O100" s="80">
        <v>0</v>
      </c>
      <c r="P100" s="80">
        <v>0</v>
      </c>
      <c r="Q100" s="80">
        <v>0</v>
      </c>
      <c r="R100" s="80">
        <v>0</v>
      </c>
      <c r="S100" s="80">
        <v>0</v>
      </c>
      <c r="T100" s="80">
        <v>0</v>
      </c>
      <c r="U100" s="80">
        <v>2</v>
      </c>
      <c r="V100" s="80">
        <v>0</v>
      </c>
      <c r="W100" s="80">
        <v>0</v>
      </c>
      <c r="X100" s="80">
        <v>0</v>
      </c>
      <c r="Y100" s="80">
        <v>0</v>
      </c>
      <c r="Z100" s="80">
        <v>0</v>
      </c>
      <c r="AA100" s="80">
        <v>0</v>
      </c>
      <c r="AB100" s="80">
        <v>0</v>
      </c>
      <c r="AC100" s="80">
        <v>0</v>
      </c>
      <c r="AD100" s="80">
        <v>0</v>
      </c>
      <c r="AF100" s="159">
        <f>VLOOKUP(A100,'c-1'!$A$13:$AM$221,39,FALSE)</f>
        <v>3</v>
      </c>
      <c r="AG100" s="78" t="b">
        <f t="shared" si="9"/>
        <v>1</v>
      </c>
    </row>
    <row r="101" spans="1:33" ht="15" customHeight="1" x14ac:dyDescent="0.2">
      <c r="A101" s="7" t="s">
        <v>133</v>
      </c>
      <c r="B101" s="33">
        <f t="shared" si="10"/>
        <v>3</v>
      </c>
      <c r="C101" s="101">
        <v>0</v>
      </c>
      <c r="D101" s="101">
        <v>0</v>
      </c>
      <c r="E101" s="101">
        <v>0</v>
      </c>
      <c r="F101" s="101">
        <v>0</v>
      </c>
      <c r="G101" s="101">
        <v>0</v>
      </c>
      <c r="H101" s="101">
        <v>0</v>
      </c>
      <c r="I101" s="101">
        <v>1</v>
      </c>
      <c r="J101" s="101">
        <v>0</v>
      </c>
      <c r="K101" s="101">
        <v>0</v>
      </c>
      <c r="L101" s="101">
        <v>0</v>
      </c>
      <c r="M101" s="102">
        <v>0</v>
      </c>
      <c r="N101" s="80">
        <v>0</v>
      </c>
      <c r="O101" s="80">
        <v>0</v>
      </c>
      <c r="P101" s="80">
        <v>0</v>
      </c>
      <c r="Q101" s="80">
        <v>0</v>
      </c>
      <c r="R101" s="80">
        <v>0</v>
      </c>
      <c r="S101" s="80">
        <v>0</v>
      </c>
      <c r="T101" s="80">
        <v>0</v>
      </c>
      <c r="U101" s="80">
        <v>0</v>
      </c>
      <c r="V101" s="80">
        <v>0</v>
      </c>
      <c r="W101" s="80">
        <v>1</v>
      </c>
      <c r="X101" s="80">
        <v>0</v>
      </c>
      <c r="Y101" s="80">
        <v>0</v>
      </c>
      <c r="Z101" s="80">
        <v>1</v>
      </c>
      <c r="AA101" s="80">
        <v>0</v>
      </c>
      <c r="AB101" s="80">
        <v>0</v>
      </c>
      <c r="AC101" s="80">
        <v>0</v>
      </c>
      <c r="AD101" s="80">
        <v>0</v>
      </c>
      <c r="AF101" s="159">
        <f>VLOOKUP(A101,'c-1'!$A$13:$AM$221,39,FALSE)</f>
        <v>3</v>
      </c>
      <c r="AG101" s="78" t="b">
        <f t="shared" si="9"/>
        <v>1</v>
      </c>
    </row>
    <row r="102" spans="1:33" ht="15" customHeight="1" x14ac:dyDescent="0.2">
      <c r="A102" s="7" t="s">
        <v>404</v>
      </c>
      <c r="B102" s="33">
        <f t="shared" si="10"/>
        <v>3</v>
      </c>
      <c r="C102" s="101">
        <v>0</v>
      </c>
      <c r="D102" s="101">
        <v>0</v>
      </c>
      <c r="E102" s="101">
        <v>1</v>
      </c>
      <c r="F102" s="101">
        <v>0</v>
      </c>
      <c r="G102" s="101">
        <v>0</v>
      </c>
      <c r="H102" s="101">
        <v>2</v>
      </c>
      <c r="I102" s="101">
        <v>0</v>
      </c>
      <c r="J102" s="101">
        <v>0</v>
      </c>
      <c r="K102" s="101">
        <v>0</v>
      </c>
      <c r="L102" s="101">
        <v>0</v>
      </c>
      <c r="M102" s="102">
        <v>0</v>
      </c>
      <c r="N102" s="80">
        <v>0</v>
      </c>
      <c r="O102" s="80">
        <v>0</v>
      </c>
      <c r="P102" s="80">
        <v>0</v>
      </c>
      <c r="Q102" s="80">
        <v>0</v>
      </c>
      <c r="R102" s="80">
        <v>0</v>
      </c>
      <c r="S102" s="80">
        <v>0</v>
      </c>
      <c r="T102" s="80">
        <v>0</v>
      </c>
      <c r="U102" s="80">
        <v>0</v>
      </c>
      <c r="V102" s="80">
        <v>0</v>
      </c>
      <c r="W102" s="80">
        <v>0</v>
      </c>
      <c r="X102" s="80">
        <v>0</v>
      </c>
      <c r="Y102" s="80">
        <v>0</v>
      </c>
      <c r="Z102" s="80">
        <v>0</v>
      </c>
      <c r="AA102" s="80">
        <v>0</v>
      </c>
      <c r="AB102" s="80">
        <v>0</v>
      </c>
      <c r="AC102" s="80">
        <v>0</v>
      </c>
      <c r="AD102" s="80">
        <v>0</v>
      </c>
      <c r="AF102" s="159">
        <f>VLOOKUP(A102,'c-1'!$A$13:$AM$221,39,FALSE)</f>
        <v>3</v>
      </c>
      <c r="AG102" s="78" t="b">
        <f t="shared" si="9"/>
        <v>1</v>
      </c>
    </row>
    <row r="103" spans="1:33" ht="15" customHeight="1" x14ac:dyDescent="0.2">
      <c r="A103" s="7" t="s">
        <v>426</v>
      </c>
      <c r="B103" s="33">
        <f t="shared" si="10"/>
        <v>2</v>
      </c>
      <c r="C103" s="101">
        <v>1</v>
      </c>
      <c r="D103" s="101">
        <v>0</v>
      </c>
      <c r="E103" s="101">
        <v>0</v>
      </c>
      <c r="F103" s="101">
        <v>0</v>
      </c>
      <c r="G103" s="101">
        <v>0</v>
      </c>
      <c r="H103" s="101">
        <v>0</v>
      </c>
      <c r="I103" s="101">
        <v>0</v>
      </c>
      <c r="J103" s="101">
        <v>0</v>
      </c>
      <c r="K103" s="101">
        <v>0</v>
      </c>
      <c r="L103" s="101">
        <v>0</v>
      </c>
      <c r="M103" s="102">
        <v>0</v>
      </c>
      <c r="N103" s="80">
        <v>0</v>
      </c>
      <c r="O103" s="80">
        <v>0</v>
      </c>
      <c r="P103" s="80">
        <v>0</v>
      </c>
      <c r="Q103" s="80">
        <v>0</v>
      </c>
      <c r="R103" s="80">
        <v>0</v>
      </c>
      <c r="S103" s="80">
        <v>0</v>
      </c>
      <c r="T103" s="80">
        <v>0</v>
      </c>
      <c r="U103" s="80">
        <v>0</v>
      </c>
      <c r="V103" s="80">
        <v>0</v>
      </c>
      <c r="W103" s="80">
        <v>0</v>
      </c>
      <c r="X103" s="80">
        <v>0</v>
      </c>
      <c r="Y103" s="80">
        <v>1</v>
      </c>
      <c r="Z103" s="80">
        <v>0</v>
      </c>
      <c r="AA103" s="80">
        <v>0</v>
      </c>
      <c r="AB103" s="80">
        <v>0</v>
      </c>
      <c r="AC103" s="80">
        <v>0</v>
      </c>
      <c r="AD103" s="80">
        <v>0</v>
      </c>
      <c r="AF103" s="159">
        <f>VLOOKUP(A103,'c-1'!$A$13:$AM$221,39,FALSE)</f>
        <v>2</v>
      </c>
      <c r="AG103" s="78" t="b">
        <f t="shared" si="9"/>
        <v>1</v>
      </c>
    </row>
    <row r="104" spans="1:33" ht="15" customHeight="1" x14ac:dyDescent="0.2">
      <c r="A104" s="7" t="s">
        <v>481</v>
      </c>
      <c r="B104" s="33">
        <f t="shared" si="10"/>
        <v>2</v>
      </c>
      <c r="C104" s="101">
        <v>0</v>
      </c>
      <c r="D104" s="101">
        <v>0</v>
      </c>
      <c r="E104" s="101">
        <v>0</v>
      </c>
      <c r="F104" s="101">
        <v>0</v>
      </c>
      <c r="G104" s="101">
        <v>0</v>
      </c>
      <c r="H104" s="101">
        <v>0</v>
      </c>
      <c r="I104" s="101">
        <v>0</v>
      </c>
      <c r="J104" s="101">
        <v>0</v>
      </c>
      <c r="K104" s="101">
        <v>0</v>
      </c>
      <c r="L104" s="101">
        <v>0</v>
      </c>
      <c r="M104" s="102">
        <v>0</v>
      </c>
      <c r="N104" s="80">
        <v>0</v>
      </c>
      <c r="O104" s="80">
        <v>0</v>
      </c>
      <c r="P104" s="80">
        <v>0</v>
      </c>
      <c r="Q104" s="80">
        <v>0</v>
      </c>
      <c r="R104" s="80">
        <v>0</v>
      </c>
      <c r="S104" s="80">
        <v>0</v>
      </c>
      <c r="T104" s="80">
        <v>0</v>
      </c>
      <c r="U104" s="80">
        <v>0</v>
      </c>
      <c r="V104" s="80">
        <v>0</v>
      </c>
      <c r="W104" s="80">
        <v>0</v>
      </c>
      <c r="X104" s="80">
        <v>0</v>
      </c>
      <c r="Y104" s="80">
        <v>2</v>
      </c>
      <c r="Z104" s="80">
        <v>0</v>
      </c>
      <c r="AA104" s="80">
        <v>0</v>
      </c>
      <c r="AB104" s="80">
        <v>0</v>
      </c>
      <c r="AC104" s="80">
        <v>0</v>
      </c>
      <c r="AD104" s="80">
        <v>0</v>
      </c>
      <c r="AF104" s="159">
        <f>VLOOKUP(A104,'c-1'!$A$13:$AM$221,39,FALSE)</f>
        <v>2</v>
      </c>
      <c r="AG104" s="78" t="b">
        <f t="shared" si="9"/>
        <v>1</v>
      </c>
    </row>
    <row r="105" spans="1:33" ht="15" customHeight="1" x14ac:dyDescent="0.2">
      <c r="A105" s="7" t="s">
        <v>482</v>
      </c>
      <c r="B105" s="33">
        <f t="shared" si="10"/>
        <v>3</v>
      </c>
      <c r="C105" s="101">
        <v>0</v>
      </c>
      <c r="D105" s="101">
        <v>0</v>
      </c>
      <c r="E105" s="101">
        <v>0</v>
      </c>
      <c r="F105" s="101">
        <v>0</v>
      </c>
      <c r="G105" s="101">
        <v>0</v>
      </c>
      <c r="H105" s="101">
        <v>0</v>
      </c>
      <c r="I105" s="101">
        <v>0</v>
      </c>
      <c r="J105" s="101">
        <v>0</v>
      </c>
      <c r="K105" s="101">
        <v>0</v>
      </c>
      <c r="L105" s="101">
        <v>0</v>
      </c>
      <c r="M105" s="102">
        <v>0</v>
      </c>
      <c r="N105" s="80">
        <v>0</v>
      </c>
      <c r="O105" s="80">
        <v>0</v>
      </c>
      <c r="P105" s="80">
        <v>0</v>
      </c>
      <c r="Q105" s="80">
        <v>0</v>
      </c>
      <c r="R105" s="80">
        <v>0</v>
      </c>
      <c r="S105" s="80">
        <v>0</v>
      </c>
      <c r="T105" s="80">
        <v>0</v>
      </c>
      <c r="U105" s="80">
        <v>0</v>
      </c>
      <c r="V105" s="80">
        <v>0</v>
      </c>
      <c r="W105" s="80">
        <v>0</v>
      </c>
      <c r="X105" s="80">
        <v>0</v>
      </c>
      <c r="Y105" s="80">
        <v>0</v>
      </c>
      <c r="Z105" s="80">
        <v>3</v>
      </c>
      <c r="AA105" s="80">
        <v>0</v>
      </c>
      <c r="AB105" s="80">
        <v>0</v>
      </c>
      <c r="AC105" s="80">
        <v>0</v>
      </c>
      <c r="AD105" s="80">
        <v>0</v>
      </c>
      <c r="AF105" s="159">
        <f>VLOOKUP(A105,'c-1'!$A$13:$AM$221,39,FALSE)</f>
        <v>3</v>
      </c>
      <c r="AG105" s="78" t="b">
        <f t="shared" si="9"/>
        <v>1</v>
      </c>
    </row>
    <row r="106" spans="1:33" ht="15" customHeight="1" x14ac:dyDescent="0.2">
      <c r="A106" s="7" t="s">
        <v>136</v>
      </c>
      <c r="B106" s="33">
        <f t="shared" si="10"/>
        <v>27</v>
      </c>
      <c r="C106" s="101">
        <v>0</v>
      </c>
      <c r="D106" s="101">
        <v>0</v>
      </c>
      <c r="E106" s="101">
        <v>1</v>
      </c>
      <c r="F106" s="101">
        <v>0</v>
      </c>
      <c r="G106" s="101">
        <v>0</v>
      </c>
      <c r="H106" s="101">
        <v>0</v>
      </c>
      <c r="I106" s="101">
        <v>0</v>
      </c>
      <c r="J106" s="101">
        <v>0</v>
      </c>
      <c r="K106" s="101">
        <v>0</v>
      </c>
      <c r="L106" s="101">
        <v>0</v>
      </c>
      <c r="M106" s="102">
        <v>0</v>
      </c>
      <c r="N106" s="80">
        <v>0</v>
      </c>
      <c r="O106" s="80">
        <v>0</v>
      </c>
      <c r="P106" s="80">
        <v>0</v>
      </c>
      <c r="Q106" s="80">
        <v>3</v>
      </c>
      <c r="R106" s="80">
        <v>1</v>
      </c>
      <c r="S106" s="80">
        <v>0</v>
      </c>
      <c r="T106" s="80">
        <v>4</v>
      </c>
      <c r="U106" s="80">
        <v>6</v>
      </c>
      <c r="V106" s="80">
        <v>2</v>
      </c>
      <c r="W106" s="80">
        <v>0</v>
      </c>
      <c r="X106" s="80">
        <v>2</v>
      </c>
      <c r="Y106" s="80">
        <v>1</v>
      </c>
      <c r="Z106" s="80">
        <v>0</v>
      </c>
      <c r="AA106" s="80">
        <v>3</v>
      </c>
      <c r="AB106" s="80">
        <v>0</v>
      </c>
      <c r="AC106" s="80">
        <v>4</v>
      </c>
      <c r="AD106" s="80">
        <v>0</v>
      </c>
      <c r="AF106" s="159">
        <f>VLOOKUP(A106,'c-1'!$A$13:$AM$221,39,FALSE)</f>
        <v>27</v>
      </c>
      <c r="AG106" s="78" t="b">
        <f t="shared" si="9"/>
        <v>1</v>
      </c>
    </row>
    <row r="107" spans="1:33" ht="15" customHeight="1" x14ac:dyDescent="0.2">
      <c r="A107" s="7" t="s">
        <v>137</v>
      </c>
      <c r="B107" s="33">
        <f t="shared" si="10"/>
        <v>309</v>
      </c>
      <c r="C107" s="101">
        <v>13</v>
      </c>
      <c r="D107" s="101">
        <v>12</v>
      </c>
      <c r="E107" s="101">
        <v>14</v>
      </c>
      <c r="F107" s="101">
        <v>23</v>
      </c>
      <c r="G107" s="101">
        <v>12</v>
      </c>
      <c r="H107" s="101">
        <v>20</v>
      </c>
      <c r="I107" s="101">
        <v>30</v>
      </c>
      <c r="J107" s="101">
        <v>12</v>
      </c>
      <c r="K107" s="101">
        <v>20</v>
      </c>
      <c r="L107" s="101">
        <v>44</v>
      </c>
      <c r="M107" s="102">
        <v>5</v>
      </c>
      <c r="N107" s="80">
        <v>0</v>
      </c>
      <c r="O107" s="80">
        <v>16</v>
      </c>
      <c r="P107" s="80">
        <v>2</v>
      </c>
      <c r="Q107" s="80">
        <v>3</v>
      </c>
      <c r="R107" s="80">
        <v>11</v>
      </c>
      <c r="S107" s="80">
        <v>0</v>
      </c>
      <c r="T107" s="80">
        <v>7</v>
      </c>
      <c r="U107" s="80">
        <v>14</v>
      </c>
      <c r="V107" s="80">
        <v>9</v>
      </c>
      <c r="W107" s="80">
        <v>0</v>
      </c>
      <c r="X107" s="80">
        <v>3</v>
      </c>
      <c r="Y107" s="80">
        <v>17</v>
      </c>
      <c r="Z107" s="80">
        <v>5</v>
      </c>
      <c r="AA107" s="80">
        <v>1</v>
      </c>
      <c r="AB107" s="80">
        <v>7</v>
      </c>
      <c r="AC107" s="80">
        <v>8</v>
      </c>
      <c r="AD107" s="80">
        <v>1</v>
      </c>
      <c r="AF107" s="159">
        <f>VLOOKUP(A107,'c-1'!$A$13:$AM$221,39,FALSE)</f>
        <v>309</v>
      </c>
      <c r="AG107" s="78" t="b">
        <f t="shared" si="9"/>
        <v>1</v>
      </c>
    </row>
    <row r="108" spans="1:33" ht="15" customHeight="1" x14ac:dyDescent="0.2">
      <c r="A108" s="7" t="s">
        <v>138</v>
      </c>
      <c r="B108" s="33">
        <f t="shared" si="10"/>
        <v>5</v>
      </c>
      <c r="C108" s="101">
        <v>0</v>
      </c>
      <c r="D108" s="101">
        <v>0</v>
      </c>
      <c r="E108" s="101">
        <v>0</v>
      </c>
      <c r="F108" s="101">
        <v>0</v>
      </c>
      <c r="G108" s="101">
        <v>1</v>
      </c>
      <c r="H108" s="101">
        <v>0</v>
      </c>
      <c r="I108" s="101">
        <v>1</v>
      </c>
      <c r="J108" s="101">
        <v>0</v>
      </c>
      <c r="K108" s="101">
        <v>0</v>
      </c>
      <c r="L108" s="101">
        <v>0</v>
      </c>
      <c r="M108" s="102">
        <v>1</v>
      </c>
      <c r="N108" s="80">
        <v>0</v>
      </c>
      <c r="O108" s="80">
        <v>0</v>
      </c>
      <c r="P108" s="80">
        <v>0</v>
      </c>
      <c r="Q108" s="80">
        <v>0</v>
      </c>
      <c r="R108" s="80">
        <v>0</v>
      </c>
      <c r="S108" s="80">
        <v>0</v>
      </c>
      <c r="T108" s="80">
        <v>0</v>
      </c>
      <c r="U108" s="80">
        <v>0</v>
      </c>
      <c r="V108" s="80">
        <v>0</v>
      </c>
      <c r="W108" s="80">
        <v>0</v>
      </c>
      <c r="X108" s="80">
        <v>1</v>
      </c>
      <c r="Y108" s="80">
        <v>0</v>
      </c>
      <c r="Z108" s="80">
        <v>0</v>
      </c>
      <c r="AA108" s="80">
        <v>0</v>
      </c>
      <c r="AB108" s="80">
        <v>0</v>
      </c>
      <c r="AC108" s="80">
        <v>1</v>
      </c>
      <c r="AD108" s="80">
        <v>0</v>
      </c>
      <c r="AF108" s="159">
        <f>VLOOKUP(A108,'c-1'!$A$13:$AM$221,39,FALSE)</f>
        <v>5</v>
      </c>
      <c r="AG108" s="78" t="b">
        <f t="shared" si="9"/>
        <v>1</v>
      </c>
    </row>
    <row r="109" spans="1:33" ht="15" customHeight="1" x14ac:dyDescent="0.2">
      <c r="A109" s="7" t="s">
        <v>139</v>
      </c>
      <c r="B109" s="33">
        <f t="shared" si="10"/>
        <v>7</v>
      </c>
      <c r="C109" s="101">
        <v>0</v>
      </c>
      <c r="D109" s="101">
        <v>2</v>
      </c>
      <c r="E109" s="101">
        <v>0</v>
      </c>
      <c r="F109" s="101">
        <v>0</v>
      </c>
      <c r="G109" s="101">
        <v>0</v>
      </c>
      <c r="H109" s="101">
        <v>0</v>
      </c>
      <c r="I109" s="101">
        <v>2</v>
      </c>
      <c r="J109" s="101">
        <v>0</v>
      </c>
      <c r="K109" s="101">
        <v>0</v>
      </c>
      <c r="L109" s="101">
        <v>0</v>
      </c>
      <c r="M109" s="102">
        <v>0</v>
      </c>
      <c r="N109" s="80">
        <v>0</v>
      </c>
      <c r="O109" s="80">
        <v>0</v>
      </c>
      <c r="P109" s="80">
        <v>0</v>
      </c>
      <c r="Q109" s="80">
        <v>0</v>
      </c>
      <c r="R109" s="80">
        <v>1</v>
      </c>
      <c r="S109" s="80">
        <v>0</v>
      </c>
      <c r="T109" s="80">
        <v>0</v>
      </c>
      <c r="U109" s="80">
        <v>0</v>
      </c>
      <c r="V109" s="80">
        <v>2</v>
      </c>
      <c r="W109" s="80">
        <v>0</v>
      </c>
      <c r="X109" s="80">
        <v>0</v>
      </c>
      <c r="Y109" s="80">
        <v>0</v>
      </c>
      <c r="Z109" s="80">
        <v>0</v>
      </c>
      <c r="AA109" s="80">
        <v>0</v>
      </c>
      <c r="AB109" s="80">
        <v>0</v>
      </c>
      <c r="AC109" s="80">
        <v>0</v>
      </c>
      <c r="AD109" s="80">
        <v>0</v>
      </c>
      <c r="AF109" s="159">
        <f>VLOOKUP(A109,'c-1'!$A$13:$AM$221,39,FALSE)</f>
        <v>7</v>
      </c>
      <c r="AG109" s="78" t="b">
        <f t="shared" si="9"/>
        <v>1</v>
      </c>
    </row>
    <row r="110" spans="1:33" ht="15" customHeight="1" x14ac:dyDescent="0.2">
      <c r="A110" s="7" t="s">
        <v>140</v>
      </c>
      <c r="B110" s="33">
        <f t="shared" si="10"/>
        <v>178</v>
      </c>
      <c r="C110" s="101">
        <v>6</v>
      </c>
      <c r="D110" s="101">
        <v>6</v>
      </c>
      <c r="E110" s="101">
        <v>5</v>
      </c>
      <c r="F110" s="101">
        <v>8</v>
      </c>
      <c r="G110" s="101">
        <v>4</v>
      </c>
      <c r="H110" s="101">
        <v>11</v>
      </c>
      <c r="I110" s="101">
        <v>2</v>
      </c>
      <c r="J110" s="101">
        <v>6</v>
      </c>
      <c r="K110" s="101">
        <v>8</v>
      </c>
      <c r="L110" s="101">
        <v>14</v>
      </c>
      <c r="M110" s="102">
        <v>3</v>
      </c>
      <c r="N110" s="80">
        <v>1</v>
      </c>
      <c r="O110" s="80">
        <v>2</v>
      </c>
      <c r="P110" s="80">
        <v>5</v>
      </c>
      <c r="Q110" s="80">
        <v>4</v>
      </c>
      <c r="R110" s="80">
        <v>12</v>
      </c>
      <c r="S110" s="80">
        <v>2</v>
      </c>
      <c r="T110" s="80">
        <v>5</v>
      </c>
      <c r="U110" s="80">
        <v>17</v>
      </c>
      <c r="V110" s="80">
        <v>6</v>
      </c>
      <c r="W110" s="80">
        <v>1</v>
      </c>
      <c r="X110" s="80">
        <v>13</v>
      </c>
      <c r="Y110" s="80">
        <v>12</v>
      </c>
      <c r="Z110" s="80">
        <v>6</v>
      </c>
      <c r="AA110" s="80">
        <v>3</v>
      </c>
      <c r="AB110" s="80">
        <v>2</v>
      </c>
      <c r="AC110" s="80">
        <v>9</v>
      </c>
      <c r="AD110" s="80">
        <v>5</v>
      </c>
      <c r="AF110" s="159">
        <f>VLOOKUP(A110,'c-1'!$A$13:$AM$221,39,FALSE)</f>
        <v>178</v>
      </c>
      <c r="AG110" s="78" t="b">
        <f t="shared" si="9"/>
        <v>1</v>
      </c>
    </row>
    <row r="111" spans="1:33" ht="15" customHeight="1" x14ac:dyDescent="0.2">
      <c r="A111" s="7" t="s">
        <v>141</v>
      </c>
      <c r="B111" s="33">
        <f t="shared" si="10"/>
        <v>4</v>
      </c>
      <c r="C111" s="101">
        <v>0</v>
      </c>
      <c r="D111" s="101">
        <v>2</v>
      </c>
      <c r="E111" s="101">
        <v>0</v>
      </c>
      <c r="F111" s="101">
        <v>0</v>
      </c>
      <c r="G111" s="101">
        <v>0</v>
      </c>
      <c r="H111" s="101">
        <v>0</v>
      </c>
      <c r="I111" s="101">
        <v>0</v>
      </c>
      <c r="J111" s="101">
        <v>1</v>
      </c>
      <c r="K111" s="101">
        <v>0</v>
      </c>
      <c r="L111" s="101">
        <v>1</v>
      </c>
      <c r="M111" s="102">
        <v>0</v>
      </c>
      <c r="N111" s="80">
        <v>0</v>
      </c>
      <c r="O111" s="80">
        <v>0</v>
      </c>
      <c r="P111" s="80">
        <v>0</v>
      </c>
      <c r="Q111" s="80">
        <v>0</v>
      </c>
      <c r="R111" s="80">
        <v>0</v>
      </c>
      <c r="S111" s="80">
        <v>0</v>
      </c>
      <c r="T111" s="80">
        <v>0</v>
      </c>
      <c r="U111" s="80">
        <v>0</v>
      </c>
      <c r="V111" s="80">
        <v>0</v>
      </c>
      <c r="W111" s="80">
        <v>0</v>
      </c>
      <c r="X111" s="80">
        <v>0</v>
      </c>
      <c r="Y111" s="80">
        <v>0</v>
      </c>
      <c r="Z111" s="80">
        <v>0</v>
      </c>
      <c r="AA111" s="80">
        <v>0</v>
      </c>
      <c r="AB111" s="80">
        <v>0</v>
      </c>
      <c r="AC111" s="80">
        <v>0</v>
      </c>
      <c r="AD111" s="80">
        <v>0</v>
      </c>
      <c r="AF111" s="159">
        <f>VLOOKUP(A111,'c-1'!$A$13:$AM$221,39,FALSE)</f>
        <v>4</v>
      </c>
      <c r="AG111" s="78" t="b">
        <f t="shared" si="9"/>
        <v>1</v>
      </c>
    </row>
    <row r="112" spans="1:33" ht="15" customHeight="1" x14ac:dyDescent="0.2">
      <c r="A112" s="7" t="s">
        <v>451</v>
      </c>
      <c r="B112" s="33">
        <f t="shared" si="10"/>
        <v>14</v>
      </c>
      <c r="C112" s="101">
        <v>0</v>
      </c>
      <c r="D112" s="101">
        <v>1</v>
      </c>
      <c r="E112" s="101">
        <v>0</v>
      </c>
      <c r="F112" s="101">
        <v>1</v>
      </c>
      <c r="G112" s="101">
        <v>0</v>
      </c>
      <c r="H112" s="101">
        <v>2</v>
      </c>
      <c r="I112" s="101">
        <v>0</v>
      </c>
      <c r="J112" s="101">
        <v>0</v>
      </c>
      <c r="K112" s="101">
        <v>0</v>
      </c>
      <c r="L112" s="101">
        <v>0</v>
      </c>
      <c r="M112" s="102">
        <v>0</v>
      </c>
      <c r="N112" s="80">
        <v>0</v>
      </c>
      <c r="O112" s="80">
        <v>0</v>
      </c>
      <c r="P112" s="80">
        <v>0</v>
      </c>
      <c r="Q112" s="80">
        <v>1</v>
      </c>
      <c r="R112" s="80">
        <v>0</v>
      </c>
      <c r="S112" s="80">
        <v>0</v>
      </c>
      <c r="T112" s="80">
        <v>2</v>
      </c>
      <c r="U112" s="80">
        <v>0</v>
      </c>
      <c r="V112" s="80">
        <v>0</v>
      </c>
      <c r="W112" s="80">
        <v>0</v>
      </c>
      <c r="X112" s="80">
        <v>0</v>
      </c>
      <c r="Y112" s="80">
        <v>0</v>
      </c>
      <c r="Z112" s="80">
        <v>7</v>
      </c>
      <c r="AA112" s="80">
        <v>0</v>
      </c>
      <c r="AB112" s="80">
        <v>0</v>
      </c>
      <c r="AC112" s="80">
        <v>0</v>
      </c>
      <c r="AD112" s="80">
        <v>0</v>
      </c>
      <c r="AF112" s="159">
        <f>VLOOKUP(A112,'c-1'!$A$13:$AM$221,39,FALSE)</f>
        <v>14</v>
      </c>
      <c r="AG112" s="78" t="b">
        <f t="shared" si="9"/>
        <v>1</v>
      </c>
    </row>
    <row r="113" spans="1:33" ht="15" customHeight="1" x14ac:dyDescent="0.2">
      <c r="A113" s="7" t="s">
        <v>452</v>
      </c>
      <c r="B113" s="33">
        <f t="shared" si="10"/>
        <v>4</v>
      </c>
      <c r="C113" s="101">
        <v>0</v>
      </c>
      <c r="D113" s="101">
        <v>0</v>
      </c>
      <c r="E113" s="101">
        <v>0</v>
      </c>
      <c r="F113" s="101">
        <v>0</v>
      </c>
      <c r="G113" s="101">
        <v>0</v>
      </c>
      <c r="H113" s="101">
        <v>0</v>
      </c>
      <c r="I113" s="101">
        <v>0</v>
      </c>
      <c r="J113" s="101">
        <v>0</v>
      </c>
      <c r="K113" s="101">
        <v>1</v>
      </c>
      <c r="L113" s="101">
        <v>0</v>
      </c>
      <c r="M113" s="102">
        <v>0</v>
      </c>
      <c r="N113" s="80">
        <v>0</v>
      </c>
      <c r="O113" s="80">
        <v>0</v>
      </c>
      <c r="P113" s="80">
        <v>1</v>
      </c>
      <c r="Q113" s="80">
        <v>0</v>
      </c>
      <c r="R113" s="80">
        <v>0</v>
      </c>
      <c r="S113" s="80">
        <v>0</v>
      </c>
      <c r="T113" s="80">
        <v>0</v>
      </c>
      <c r="U113" s="80">
        <v>0</v>
      </c>
      <c r="V113" s="80">
        <v>0</v>
      </c>
      <c r="W113" s="80">
        <v>0</v>
      </c>
      <c r="X113" s="80">
        <v>0</v>
      </c>
      <c r="Y113" s="80">
        <v>1</v>
      </c>
      <c r="Z113" s="80">
        <v>0</v>
      </c>
      <c r="AA113" s="80">
        <v>0</v>
      </c>
      <c r="AB113" s="80">
        <v>0</v>
      </c>
      <c r="AC113" s="80">
        <v>0</v>
      </c>
      <c r="AD113" s="80">
        <v>1</v>
      </c>
      <c r="AF113" s="159">
        <f>VLOOKUP(A113,'c-1'!$A$13:$AM$221,39,FALSE)</f>
        <v>4</v>
      </c>
      <c r="AG113" s="78" t="b">
        <f t="shared" si="9"/>
        <v>1</v>
      </c>
    </row>
    <row r="114" spans="1:33" ht="15" customHeight="1" x14ac:dyDescent="0.2">
      <c r="A114" s="7" t="s">
        <v>142</v>
      </c>
      <c r="B114" s="33">
        <f t="shared" si="10"/>
        <v>1</v>
      </c>
      <c r="C114" s="101">
        <v>0</v>
      </c>
      <c r="D114" s="101">
        <v>0</v>
      </c>
      <c r="E114" s="101">
        <v>0</v>
      </c>
      <c r="F114" s="101">
        <v>0</v>
      </c>
      <c r="G114" s="101">
        <v>0</v>
      </c>
      <c r="H114" s="101">
        <v>0</v>
      </c>
      <c r="I114" s="101">
        <v>0</v>
      </c>
      <c r="J114" s="101">
        <v>1</v>
      </c>
      <c r="K114" s="101">
        <v>0</v>
      </c>
      <c r="L114" s="101">
        <v>0</v>
      </c>
      <c r="M114" s="102">
        <v>0</v>
      </c>
      <c r="N114" s="80">
        <v>0</v>
      </c>
      <c r="O114" s="80">
        <v>0</v>
      </c>
      <c r="P114" s="80">
        <v>0</v>
      </c>
      <c r="Q114" s="80">
        <v>0</v>
      </c>
      <c r="R114" s="80">
        <v>0</v>
      </c>
      <c r="S114" s="80">
        <v>0</v>
      </c>
      <c r="T114" s="80">
        <v>0</v>
      </c>
      <c r="U114" s="80">
        <v>0</v>
      </c>
      <c r="V114" s="80">
        <v>0</v>
      </c>
      <c r="W114" s="80">
        <v>0</v>
      </c>
      <c r="X114" s="80">
        <v>0</v>
      </c>
      <c r="Y114" s="80">
        <v>0</v>
      </c>
      <c r="Z114" s="80">
        <v>0</v>
      </c>
      <c r="AA114" s="80">
        <v>0</v>
      </c>
      <c r="AB114" s="80">
        <v>0</v>
      </c>
      <c r="AC114" s="80">
        <v>0</v>
      </c>
      <c r="AD114" s="80">
        <v>0</v>
      </c>
      <c r="AF114" s="159">
        <f>VLOOKUP(A114,'c-1'!$A$13:$AM$221,39,FALSE)</f>
        <v>1</v>
      </c>
      <c r="AG114" s="78" t="b">
        <f t="shared" si="9"/>
        <v>1</v>
      </c>
    </row>
    <row r="115" spans="1:33" ht="15" customHeight="1" x14ac:dyDescent="0.2">
      <c r="A115" s="7" t="s">
        <v>453</v>
      </c>
      <c r="B115" s="33">
        <f t="shared" si="10"/>
        <v>4</v>
      </c>
      <c r="C115" s="101">
        <v>2</v>
      </c>
      <c r="D115" s="101">
        <v>0</v>
      </c>
      <c r="E115" s="101">
        <v>0</v>
      </c>
      <c r="F115" s="101">
        <v>0</v>
      </c>
      <c r="G115" s="101">
        <v>0</v>
      </c>
      <c r="H115" s="101">
        <v>1</v>
      </c>
      <c r="I115" s="101">
        <v>1</v>
      </c>
      <c r="J115" s="101">
        <v>0</v>
      </c>
      <c r="K115" s="101">
        <v>0</v>
      </c>
      <c r="L115" s="101">
        <v>0</v>
      </c>
      <c r="M115" s="102">
        <v>0</v>
      </c>
      <c r="N115" s="80">
        <v>0</v>
      </c>
      <c r="O115" s="80">
        <v>0</v>
      </c>
      <c r="P115" s="80">
        <v>0</v>
      </c>
      <c r="Q115" s="80">
        <v>0</v>
      </c>
      <c r="R115" s="80">
        <v>0</v>
      </c>
      <c r="S115" s="80">
        <v>0</v>
      </c>
      <c r="T115" s="80">
        <v>0</v>
      </c>
      <c r="U115" s="80">
        <v>0</v>
      </c>
      <c r="V115" s="80">
        <v>0</v>
      </c>
      <c r="W115" s="80">
        <v>0</v>
      </c>
      <c r="X115" s="80">
        <v>0</v>
      </c>
      <c r="Y115" s="80">
        <v>0</v>
      </c>
      <c r="Z115" s="80">
        <v>0</v>
      </c>
      <c r="AA115" s="80">
        <v>0</v>
      </c>
      <c r="AB115" s="80">
        <v>0</v>
      </c>
      <c r="AC115" s="80">
        <v>0</v>
      </c>
      <c r="AD115" s="80">
        <v>0</v>
      </c>
      <c r="AF115" s="159">
        <f>VLOOKUP(A115,'c-1'!$A$13:$AM$221,39,FALSE)</f>
        <v>4</v>
      </c>
      <c r="AG115" s="78" t="b">
        <f t="shared" si="9"/>
        <v>1</v>
      </c>
    </row>
    <row r="116" spans="1:33" ht="15" customHeight="1" x14ac:dyDescent="0.2">
      <c r="A116" s="7" t="s">
        <v>454</v>
      </c>
      <c r="B116" s="33">
        <f t="shared" si="10"/>
        <v>8</v>
      </c>
      <c r="C116" s="101">
        <v>0</v>
      </c>
      <c r="D116" s="101">
        <v>0</v>
      </c>
      <c r="E116" s="101">
        <v>0</v>
      </c>
      <c r="F116" s="101">
        <v>0</v>
      </c>
      <c r="G116" s="101">
        <v>0</v>
      </c>
      <c r="H116" s="101">
        <v>0</v>
      </c>
      <c r="I116" s="101">
        <v>0</v>
      </c>
      <c r="J116" s="101">
        <v>0</v>
      </c>
      <c r="K116" s="101">
        <v>0</v>
      </c>
      <c r="L116" s="101">
        <v>0</v>
      </c>
      <c r="M116" s="102">
        <v>0</v>
      </c>
      <c r="N116" s="80">
        <v>0</v>
      </c>
      <c r="O116" s="80">
        <v>0</v>
      </c>
      <c r="P116" s="80">
        <v>0</v>
      </c>
      <c r="Q116" s="80">
        <v>0</v>
      </c>
      <c r="R116" s="80">
        <v>1</v>
      </c>
      <c r="S116" s="80">
        <v>0</v>
      </c>
      <c r="T116" s="80">
        <v>0</v>
      </c>
      <c r="U116" s="80">
        <v>3</v>
      </c>
      <c r="V116" s="80">
        <v>0</v>
      </c>
      <c r="W116" s="80">
        <v>0</v>
      </c>
      <c r="X116" s="80">
        <v>0</v>
      </c>
      <c r="Y116" s="80">
        <v>2</v>
      </c>
      <c r="Z116" s="80">
        <v>0</v>
      </c>
      <c r="AA116" s="80">
        <v>2</v>
      </c>
      <c r="AB116" s="80">
        <v>0</v>
      </c>
      <c r="AC116" s="80">
        <v>0</v>
      </c>
      <c r="AD116" s="80">
        <v>0</v>
      </c>
      <c r="AF116" s="159">
        <f>VLOOKUP(A116,'c-1'!$A$13:$AM$221,39,FALSE)</f>
        <v>8</v>
      </c>
      <c r="AG116" s="78" t="b">
        <f t="shared" si="9"/>
        <v>1</v>
      </c>
    </row>
    <row r="117" spans="1:33" ht="15" customHeight="1" x14ac:dyDescent="0.2">
      <c r="A117" s="7" t="s">
        <v>143</v>
      </c>
      <c r="B117" s="33">
        <f t="shared" si="10"/>
        <v>3</v>
      </c>
      <c r="C117" s="101">
        <v>0</v>
      </c>
      <c r="D117" s="101">
        <v>0</v>
      </c>
      <c r="E117" s="101">
        <v>0</v>
      </c>
      <c r="F117" s="101">
        <v>1</v>
      </c>
      <c r="G117" s="101">
        <v>0</v>
      </c>
      <c r="H117" s="101">
        <v>0</v>
      </c>
      <c r="I117" s="101">
        <v>0</v>
      </c>
      <c r="J117" s="101">
        <v>2</v>
      </c>
      <c r="K117" s="101">
        <v>0</v>
      </c>
      <c r="L117" s="101">
        <v>0</v>
      </c>
      <c r="M117" s="102">
        <v>0</v>
      </c>
      <c r="N117" s="80">
        <v>0</v>
      </c>
      <c r="O117" s="80">
        <v>0</v>
      </c>
      <c r="P117" s="80">
        <v>0</v>
      </c>
      <c r="Q117" s="80">
        <v>0</v>
      </c>
      <c r="R117" s="80">
        <v>0</v>
      </c>
      <c r="S117" s="80">
        <v>0</v>
      </c>
      <c r="T117" s="80">
        <v>0</v>
      </c>
      <c r="U117" s="80">
        <v>0</v>
      </c>
      <c r="V117" s="80">
        <v>0</v>
      </c>
      <c r="W117" s="80">
        <v>0</v>
      </c>
      <c r="X117" s="80">
        <v>0</v>
      </c>
      <c r="Y117" s="80">
        <v>0</v>
      </c>
      <c r="Z117" s="80">
        <v>0</v>
      </c>
      <c r="AA117" s="80">
        <v>0</v>
      </c>
      <c r="AB117" s="80">
        <v>0</v>
      </c>
      <c r="AC117" s="80">
        <v>0</v>
      </c>
      <c r="AD117" s="80">
        <v>0</v>
      </c>
      <c r="AF117" s="159">
        <f>VLOOKUP(A117,'c-1'!$A$13:$AM$221,39,FALSE)</f>
        <v>3</v>
      </c>
      <c r="AG117" s="78" t="b">
        <f t="shared" si="9"/>
        <v>1</v>
      </c>
    </row>
    <row r="118" spans="1:33" ht="15" customHeight="1" x14ac:dyDescent="0.2">
      <c r="A118" s="7" t="s">
        <v>145</v>
      </c>
      <c r="B118" s="33">
        <f t="shared" si="10"/>
        <v>16</v>
      </c>
      <c r="C118" s="101">
        <v>1</v>
      </c>
      <c r="D118" s="101">
        <v>5</v>
      </c>
      <c r="E118" s="101">
        <v>0</v>
      </c>
      <c r="F118" s="101">
        <v>2</v>
      </c>
      <c r="G118" s="101">
        <v>0</v>
      </c>
      <c r="H118" s="101">
        <v>0</v>
      </c>
      <c r="I118" s="101">
        <v>0</v>
      </c>
      <c r="J118" s="101">
        <v>0</v>
      </c>
      <c r="K118" s="101">
        <v>0</v>
      </c>
      <c r="L118" s="101">
        <v>1</v>
      </c>
      <c r="M118" s="102">
        <v>0</v>
      </c>
      <c r="N118" s="80">
        <v>0</v>
      </c>
      <c r="O118" s="80">
        <v>0</v>
      </c>
      <c r="P118" s="80">
        <v>0</v>
      </c>
      <c r="Q118" s="80">
        <v>0</v>
      </c>
      <c r="R118" s="80">
        <v>0</v>
      </c>
      <c r="S118" s="80">
        <v>0</v>
      </c>
      <c r="T118" s="80">
        <v>0</v>
      </c>
      <c r="U118" s="80">
        <v>3</v>
      </c>
      <c r="V118" s="80">
        <v>0</v>
      </c>
      <c r="W118" s="80">
        <v>0</v>
      </c>
      <c r="X118" s="80">
        <v>0</v>
      </c>
      <c r="Y118" s="80">
        <v>0</v>
      </c>
      <c r="Z118" s="80">
        <v>1</v>
      </c>
      <c r="AA118" s="80">
        <v>0</v>
      </c>
      <c r="AB118" s="80">
        <v>1</v>
      </c>
      <c r="AC118" s="80">
        <v>2</v>
      </c>
      <c r="AD118" s="80">
        <v>0</v>
      </c>
      <c r="AF118" s="159">
        <f>VLOOKUP(A118,'c-1'!$A$13:$AM$221,39,FALSE)</f>
        <v>16</v>
      </c>
      <c r="AG118" s="78" t="b">
        <f t="shared" si="9"/>
        <v>1</v>
      </c>
    </row>
    <row r="119" spans="1:33" ht="15" customHeight="1" x14ac:dyDescent="0.2">
      <c r="A119" s="7" t="s">
        <v>487</v>
      </c>
      <c r="B119" s="33">
        <f t="shared" si="10"/>
        <v>7</v>
      </c>
      <c r="C119" s="101">
        <v>0</v>
      </c>
      <c r="D119" s="101">
        <v>0</v>
      </c>
      <c r="E119" s="101">
        <v>0</v>
      </c>
      <c r="F119" s="101">
        <v>0</v>
      </c>
      <c r="G119" s="101">
        <v>0</v>
      </c>
      <c r="H119" s="101">
        <v>0</v>
      </c>
      <c r="I119" s="101">
        <v>0</v>
      </c>
      <c r="J119" s="101">
        <v>0</v>
      </c>
      <c r="K119" s="101">
        <v>0</v>
      </c>
      <c r="L119" s="101">
        <v>0</v>
      </c>
      <c r="M119" s="102">
        <v>0</v>
      </c>
      <c r="N119" s="80">
        <v>0</v>
      </c>
      <c r="O119" s="80">
        <v>0</v>
      </c>
      <c r="P119" s="80">
        <v>0</v>
      </c>
      <c r="Q119" s="80">
        <v>0</v>
      </c>
      <c r="R119" s="80">
        <v>0</v>
      </c>
      <c r="S119" s="80">
        <v>0</v>
      </c>
      <c r="T119" s="80">
        <v>0</v>
      </c>
      <c r="U119" s="80">
        <v>0</v>
      </c>
      <c r="V119" s="80">
        <v>0</v>
      </c>
      <c r="W119" s="80">
        <v>0</v>
      </c>
      <c r="X119" s="80">
        <v>0</v>
      </c>
      <c r="Y119" s="80">
        <v>7</v>
      </c>
      <c r="Z119" s="80">
        <v>0</v>
      </c>
      <c r="AA119" s="80">
        <v>0</v>
      </c>
      <c r="AB119" s="80">
        <v>0</v>
      </c>
      <c r="AC119" s="80">
        <v>0</v>
      </c>
      <c r="AD119" s="80">
        <v>0</v>
      </c>
      <c r="AF119" s="159">
        <f>VLOOKUP(A119,'c-1'!$A$13:$AM$221,39,FALSE)</f>
        <v>7</v>
      </c>
      <c r="AG119" s="78" t="b">
        <f t="shared" si="9"/>
        <v>1</v>
      </c>
    </row>
    <row r="120" spans="1:33" ht="15" customHeight="1" x14ac:dyDescent="0.2">
      <c r="A120" s="7" t="s">
        <v>455</v>
      </c>
      <c r="B120" s="33">
        <f t="shared" si="10"/>
        <v>8</v>
      </c>
      <c r="C120" s="101">
        <v>0</v>
      </c>
      <c r="D120" s="101">
        <v>0</v>
      </c>
      <c r="E120" s="101">
        <v>0</v>
      </c>
      <c r="F120" s="101">
        <v>0</v>
      </c>
      <c r="G120" s="101">
        <v>0</v>
      </c>
      <c r="H120" s="101">
        <v>0</v>
      </c>
      <c r="I120" s="101">
        <v>1</v>
      </c>
      <c r="J120" s="101">
        <v>0</v>
      </c>
      <c r="K120" s="101">
        <v>0</v>
      </c>
      <c r="L120" s="101">
        <v>1</v>
      </c>
      <c r="M120" s="102">
        <v>0</v>
      </c>
      <c r="N120" s="80">
        <v>1</v>
      </c>
      <c r="O120" s="80">
        <v>0</v>
      </c>
      <c r="P120" s="80">
        <v>0</v>
      </c>
      <c r="Q120" s="80">
        <v>2</v>
      </c>
      <c r="R120" s="80">
        <v>0</v>
      </c>
      <c r="S120" s="80">
        <v>0</v>
      </c>
      <c r="T120" s="80">
        <v>0</v>
      </c>
      <c r="U120" s="80">
        <v>0</v>
      </c>
      <c r="V120" s="80">
        <v>0</v>
      </c>
      <c r="W120" s="80">
        <v>0</v>
      </c>
      <c r="X120" s="80">
        <v>0</v>
      </c>
      <c r="Y120" s="80">
        <v>2</v>
      </c>
      <c r="Z120" s="80">
        <v>0</v>
      </c>
      <c r="AA120" s="80">
        <v>0</v>
      </c>
      <c r="AB120" s="80">
        <v>1</v>
      </c>
      <c r="AC120" s="80">
        <v>0</v>
      </c>
      <c r="AD120" s="80">
        <v>0</v>
      </c>
      <c r="AF120" s="159">
        <f>VLOOKUP(A120,'c-1'!$A$13:$AM$221,39,FALSE)</f>
        <v>8</v>
      </c>
      <c r="AG120" s="78" t="b">
        <f t="shared" si="9"/>
        <v>1</v>
      </c>
    </row>
    <row r="121" spans="1:33" ht="15" customHeight="1" x14ac:dyDescent="0.2">
      <c r="A121" s="7" t="s">
        <v>456</v>
      </c>
      <c r="B121" s="33">
        <f t="shared" si="10"/>
        <v>53</v>
      </c>
      <c r="C121" s="101">
        <v>0</v>
      </c>
      <c r="D121" s="101">
        <v>3</v>
      </c>
      <c r="E121" s="101">
        <v>1</v>
      </c>
      <c r="F121" s="101">
        <v>21</v>
      </c>
      <c r="G121" s="101">
        <v>0</v>
      </c>
      <c r="H121" s="101">
        <v>13</v>
      </c>
      <c r="I121" s="101">
        <v>0</v>
      </c>
      <c r="J121" s="101">
        <v>0</v>
      </c>
      <c r="K121" s="101">
        <v>1</v>
      </c>
      <c r="L121" s="101">
        <v>1</v>
      </c>
      <c r="M121" s="102">
        <v>2</v>
      </c>
      <c r="N121" s="80">
        <v>0</v>
      </c>
      <c r="O121" s="80">
        <v>0</v>
      </c>
      <c r="P121" s="80">
        <v>3</v>
      </c>
      <c r="Q121" s="80">
        <v>0</v>
      </c>
      <c r="R121" s="80">
        <v>0</v>
      </c>
      <c r="S121" s="80">
        <v>2</v>
      </c>
      <c r="T121" s="80">
        <v>0</v>
      </c>
      <c r="U121" s="80">
        <v>1</v>
      </c>
      <c r="V121" s="80">
        <v>0</v>
      </c>
      <c r="W121" s="80">
        <v>0</v>
      </c>
      <c r="X121" s="80">
        <v>4</v>
      </c>
      <c r="Y121" s="80">
        <v>1</v>
      </c>
      <c r="Z121" s="80">
        <v>0</v>
      </c>
      <c r="AA121" s="80">
        <v>0</v>
      </c>
      <c r="AB121" s="80">
        <v>0</v>
      </c>
      <c r="AC121" s="80">
        <v>0</v>
      </c>
      <c r="AD121" s="80">
        <v>0</v>
      </c>
      <c r="AF121" s="159">
        <f>VLOOKUP(A121,'c-1'!$A$13:$AM$221,39,FALSE)</f>
        <v>53</v>
      </c>
      <c r="AG121" s="78" t="b">
        <f t="shared" si="9"/>
        <v>1</v>
      </c>
    </row>
    <row r="122" spans="1:33" ht="15" customHeight="1" x14ac:dyDescent="0.2">
      <c r="A122" s="7" t="s">
        <v>457</v>
      </c>
      <c r="B122" s="33">
        <f t="shared" si="10"/>
        <v>3</v>
      </c>
      <c r="C122" s="101">
        <v>0</v>
      </c>
      <c r="D122" s="101">
        <v>0</v>
      </c>
      <c r="E122" s="101">
        <v>0</v>
      </c>
      <c r="F122" s="101">
        <v>0</v>
      </c>
      <c r="G122" s="101">
        <v>0</v>
      </c>
      <c r="H122" s="101">
        <v>1</v>
      </c>
      <c r="I122" s="101">
        <v>0</v>
      </c>
      <c r="J122" s="101">
        <v>0</v>
      </c>
      <c r="K122" s="101">
        <v>0</v>
      </c>
      <c r="L122" s="101">
        <v>0</v>
      </c>
      <c r="M122" s="102">
        <v>0</v>
      </c>
      <c r="N122" s="80">
        <v>0</v>
      </c>
      <c r="O122" s="80">
        <v>0</v>
      </c>
      <c r="P122" s="80">
        <v>0</v>
      </c>
      <c r="Q122" s="80">
        <v>0</v>
      </c>
      <c r="R122" s="80">
        <v>0</v>
      </c>
      <c r="S122" s="80">
        <v>0</v>
      </c>
      <c r="T122" s="80">
        <v>0</v>
      </c>
      <c r="U122" s="80">
        <v>0</v>
      </c>
      <c r="V122" s="80">
        <v>0</v>
      </c>
      <c r="W122" s="80">
        <v>0</v>
      </c>
      <c r="X122" s="80">
        <v>0</v>
      </c>
      <c r="Y122" s="80">
        <v>1</v>
      </c>
      <c r="Z122" s="80">
        <v>1</v>
      </c>
      <c r="AA122" s="80">
        <v>0</v>
      </c>
      <c r="AB122" s="80">
        <v>0</v>
      </c>
      <c r="AC122" s="80">
        <v>0</v>
      </c>
      <c r="AD122" s="80">
        <v>0</v>
      </c>
      <c r="AF122" s="159">
        <f>VLOOKUP(A122,'c-1'!$A$13:$AM$221,39,FALSE)</f>
        <v>3</v>
      </c>
      <c r="AG122" s="78" t="b">
        <f t="shared" si="9"/>
        <v>1</v>
      </c>
    </row>
    <row r="123" spans="1:33" ht="15" customHeight="1" x14ac:dyDescent="0.2">
      <c r="A123" s="7" t="s">
        <v>146</v>
      </c>
      <c r="B123" s="33">
        <f t="shared" si="10"/>
        <v>67</v>
      </c>
      <c r="C123" s="101">
        <v>5</v>
      </c>
      <c r="D123" s="101">
        <v>1</v>
      </c>
      <c r="E123" s="101">
        <v>4</v>
      </c>
      <c r="F123" s="101">
        <v>1</v>
      </c>
      <c r="G123" s="101">
        <v>1</v>
      </c>
      <c r="H123" s="101">
        <v>9</v>
      </c>
      <c r="I123" s="101">
        <v>4</v>
      </c>
      <c r="J123" s="101">
        <v>1</v>
      </c>
      <c r="K123" s="101">
        <v>4</v>
      </c>
      <c r="L123" s="101">
        <v>0</v>
      </c>
      <c r="M123" s="102">
        <v>0</v>
      </c>
      <c r="N123" s="80">
        <v>0</v>
      </c>
      <c r="O123" s="80">
        <v>2</v>
      </c>
      <c r="P123" s="80">
        <v>1</v>
      </c>
      <c r="Q123" s="80">
        <v>1</v>
      </c>
      <c r="R123" s="80">
        <v>6</v>
      </c>
      <c r="S123" s="80">
        <v>0</v>
      </c>
      <c r="T123" s="80">
        <v>2</v>
      </c>
      <c r="U123" s="80">
        <v>4</v>
      </c>
      <c r="V123" s="80">
        <v>2</v>
      </c>
      <c r="W123" s="80">
        <v>0</v>
      </c>
      <c r="X123" s="80">
        <v>6</v>
      </c>
      <c r="Y123" s="80">
        <v>3</v>
      </c>
      <c r="Z123" s="80">
        <v>3</v>
      </c>
      <c r="AA123" s="80">
        <v>5</v>
      </c>
      <c r="AB123" s="80">
        <v>0</v>
      </c>
      <c r="AC123" s="80">
        <v>2</v>
      </c>
      <c r="AD123" s="80">
        <v>0</v>
      </c>
      <c r="AF123" s="159">
        <f>VLOOKUP(A123,'c-1'!$A$13:$AM$221,39,FALSE)</f>
        <v>67</v>
      </c>
      <c r="AG123" s="78" t="b">
        <f t="shared" si="9"/>
        <v>1</v>
      </c>
    </row>
    <row r="124" spans="1:33" ht="15" customHeight="1" x14ac:dyDescent="0.2">
      <c r="A124" s="7" t="s">
        <v>458</v>
      </c>
      <c r="B124" s="33">
        <f t="shared" si="10"/>
        <v>2</v>
      </c>
      <c r="C124" s="101">
        <v>0</v>
      </c>
      <c r="D124" s="101">
        <v>1</v>
      </c>
      <c r="E124" s="101">
        <v>0</v>
      </c>
      <c r="F124" s="101">
        <v>0</v>
      </c>
      <c r="G124" s="101">
        <v>0</v>
      </c>
      <c r="H124" s="101">
        <v>0</v>
      </c>
      <c r="I124" s="101">
        <v>0</v>
      </c>
      <c r="J124" s="101">
        <v>0</v>
      </c>
      <c r="K124" s="101">
        <v>0</v>
      </c>
      <c r="L124" s="101">
        <v>0</v>
      </c>
      <c r="M124" s="102">
        <v>0</v>
      </c>
      <c r="N124" s="80">
        <v>0</v>
      </c>
      <c r="O124" s="80">
        <v>0</v>
      </c>
      <c r="P124" s="80">
        <v>0</v>
      </c>
      <c r="Q124" s="80">
        <v>0</v>
      </c>
      <c r="R124" s="80">
        <v>0</v>
      </c>
      <c r="S124" s="80">
        <v>0</v>
      </c>
      <c r="T124" s="80">
        <v>0</v>
      </c>
      <c r="U124" s="80">
        <v>0</v>
      </c>
      <c r="V124" s="80">
        <v>0</v>
      </c>
      <c r="W124" s="80">
        <v>0</v>
      </c>
      <c r="X124" s="80">
        <v>0</v>
      </c>
      <c r="Y124" s="80">
        <v>1</v>
      </c>
      <c r="Z124" s="80">
        <v>0</v>
      </c>
      <c r="AA124" s="80">
        <v>0</v>
      </c>
      <c r="AB124" s="80">
        <v>0</v>
      </c>
      <c r="AC124" s="80">
        <v>0</v>
      </c>
      <c r="AD124" s="80">
        <v>0</v>
      </c>
      <c r="AF124" s="159">
        <f>VLOOKUP(A124,'c-1'!$A$13:$AM$221,39,FALSE)</f>
        <v>2</v>
      </c>
      <c r="AG124" s="78" t="b">
        <f t="shared" si="9"/>
        <v>1</v>
      </c>
    </row>
    <row r="125" spans="1:33" ht="15" customHeight="1" x14ac:dyDescent="0.2">
      <c r="A125" s="7" t="s">
        <v>488</v>
      </c>
      <c r="B125" s="33">
        <f t="shared" si="10"/>
        <v>1</v>
      </c>
      <c r="C125" s="101">
        <v>0</v>
      </c>
      <c r="D125" s="101">
        <v>0</v>
      </c>
      <c r="E125" s="101">
        <v>0</v>
      </c>
      <c r="F125" s="101">
        <v>0</v>
      </c>
      <c r="G125" s="101">
        <v>0</v>
      </c>
      <c r="H125" s="101">
        <v>0</v>
      </c>
      <c r="I125" s="101">
        <v>0</v>
      </c>
      <c r="J125" s="101">
        <v>0</v>
      </c>
      <c r="K125" s="101">
        <v>0</v>
      </c>
      <c r="L125" s="101">
        <v>0</v>
      </c>
      <c r="M125" s="102">
        <v>0</v>
      </c>
      <c r="N125" s="80">
        <v>0</v>
      </c>
      <c r="O125" s="80">
        <v>0</v>
      </c>
      <c r="P125" s="80">
        <v>0</v>
      </c>
      <c r="Q125" s="80">
        <v>0</v>
      </c>
      <c r="R125" s="80">
        <v>0</v>
      </c>
      <c r="S125" s="80">
        <v>0</v>
      </c>
      <c r="T125" s="80">
        <v>0</v>
      </c>
      <c r="U125" s="80">
        <v>0</v>
      </c>
      <c r="V125" s="80">
        <v>0</v>
      </c>
      <c r="W125" s="80">
        <v>0</v>
      </c>
      <c r="X125" s="80">
        <v>0</v>
      </c>
      <c r="Y125" s="80">
        <v>1</v>
      </c>
      <c r="Z125" s="80">
        <v>0</v>
      </c>
      <c r="AA125" s="80">
        <v>0</v>
      </c>
      <c r="AB125" s="80">
        <v>0</v>
      </c>
      <c r="AC125" s="80">
        <v>0</v>
      </c>
      <c r="AD125" s="80">
        <v>0</v>
      </c>
      <c r="AF125" s="159">
        <f>VLOOKUP(A125,'c-1'!$A$13:$AM$221,39,FALSE)</f>
        <v>1</v>
      </c>
      <c r="AG125" s="78" t="b">
        <f t="shared" si="9"/>
        <v>1</v>
      </c>
    </row>
    <row r="126" spans="1:33" ht="15" customHeight="1" x14ac:dyDescent="0.2">
      <c r="A126" s="7" t="s">
        <v>147</v>
      </c>
      <c r="B126" s="33">
        <f t="shared" si="10"/>
        <v>5</v>
      </c>
      <c r="C126" s="101">
        <v>1</v>
      </c>
      <c r="D126" s="101">
        <v>0</v>
      </c>
      <c r="E126" s="101">
        <v>0</v>
      </c>
      <c r="F126" s="101">
        <v>0</v>
      </c>
      <c r="G126" s="101">
        <v>0</v>
      </c>
      <c r="H126" s="101">
        <v>1</v>
      </c>
      <c r="I126" s="101">
        <v>0</v>
      </c>
      <c r="J126" s="101">
        <v>0</v>
      </c>
      <c r="K126" s="101">
        <v>0</v>
      </c>
      <c r="L126" s="101">
        <v>0</v>
      </c>
      <c r="M126" s="102">
        <v>0</v>
      </c>
      <c r="N126" s="80">
        <v>0</v>
      </c>
      <c r="O126" s="80">
        <v>2</v>
      </c>
      <c r="P126" s="80">
        <v>0</v>
      </c>
      <c r="Q126" s="80">
        <v>0</v>
      </c>
      <c r="R126" s="80">
        <v>0</v>
      </c>
      <c r="S126" s="80">
        <v>0</v>
      </c>
      <c r="T126" s="80">
        <v>0</v>
      </c>
      <c r="U126" s="80">
        <v>0</v>
      </c>
      <c r="V126" s="80">
        <v>0</v>
      </c>
      <c r="W126" s="80">
        <v>1</v>
      </c>
      <c r="X126" s="80">
        <v>0</v>
      </c>
      <c r="Y126" s="80">
        <v>0</v>
      </c>
      <c r="Z126" s="80">
        <v>0</v>
      </c>
      <c r="AA126" s="80">
        <v>0</v>
      </c>
      <c r="AB126" s="80">
        <v>0</v>
      </c>
      <c r="AC126" s="80">
        <v>0</v>
      </c>
      <c r="AD126" s="80">
        <v>0</v>
      </c>
      <c r="AF126" s="159">
        <f>VLOOKUP(A126,'c-1'!$A$13:$AM$221,39,FALSE)</f>
        <v>5</v>
      </c>
      <c r="AG126" s="78" t="b">
        <f t="shared" ref="AG126:AG136" si="11">AF126=B126</f>
        <v>1</v>
      </c>
    </row>
    <row r="127" spans="1:33" ht="15" customHeight="1" x14ac:dyDescent="0.2">
      <c r="A127" s="7" t="s">
        <v>405</v>
      </c>
      <c r="B127" s="33">
        <f t="shared" si="10"/>
        <v>1</v>
      </c>
      <c r="C127" s="101">
        <v>0</v>
      </c>
      <c r="D127" s="101">
        <v>0</v>
      </c>
      <c r="E127" s="101">
        <v>0</v>
      </c>
      <c r="F127" s="101">
        <v>0</v>
      </c>
      <c r="G127" s="101">
        <v>0</v>
      </c>
      <c r="H127" s="101">
        <v>0</v>
      </c>
      <c r="I127" s="101">
        <v>0</v>
      </c>
      <c r="J127" s="101">
        <v>0</v>
      </c>
      <c r="K127" s="101">
        <v>0</v>
      </c>
      <c r="L127" s="101">
        <v>0</v>
      </c>
      <c r="M127" s="102">
        <v>0</v>
      </c>
      <c r="N127" s="80">
        <v>0</v>
      </c>
      <c r="O127" s="80">
        <v>0</v>
      </c>
      <c r="P127" s="80">
        <v>0</v>
      </c>
      <c r="Q127" s="80">
        <v>0</v>
      </c>
      <c r="R127" s="80">
        <v>0</v>
      </c>
      <c r="S127" s="80">
        <v>0</v>
      </c>
      <c r="T127" s="80">
        <v>0</v>
      </c>
      <c r="U127" s="80">
        <v>0</v>
      </c>
      <c r="V127" s="80">
        <v>0</v>
      </c>
      <c r="W127" s="80">
        <v>0</v>
      </c>
      <c r="X127" s="80">
        <v>0</v>
      </c>
      <c r="Y127" s="80">
        <v>1</v>
      </c>
      <c r="Z127" s="80">
        <v>0</v>
      </c>
      <c r="AA127" s="80">
        <v>0</v>
      </c>
      <c r="AB127" s="80">
        <v>0</v>
      </c>
      <c r="AC127" s="80">
        <v>0</v>
      </c>
      <c r="AD127" s="80">
        <v>0</v>
      </c>
      <c r="AF127" s="159">
        <f>VLOOKUP(A127,'c-1'!$A$13:$AM$221,39,FALSE)</f>
        <v>1</v>
      </c>
      <c r="AG127" s="78" t="b">
        <f t="shared" si="11"/>
        <v>1</v>
      </c>
    </row>
    <row r="128" spans="1:33" ht="15" customHeight="1" x14ac:dyDescent="0.2">
      <c r="A128" s="7" t="s">
        <v>148</v>
      </c>
      <c r="B128" s="33">
        <f t="shared" si="10"/>
        <v>240</v>
      </c>
      <c r="C128" s="101">
        <v>7</v>
      </c>
      <c r="D128" s="101">
        <v>31</v>
      </c>
      <c r="E128" s="101">
        <v>10</v>
      </c>
      <c r="F128" s="101">
        <v>12</v>
      </c>
      <c r="G128" s="101">
        <v>1</v>
      </c>
      <c r="H128" s="101">
        <v>8</v>
      </c>
      <c r="I128" s="101">
        <v>9</v>
      </c>
      <c r="J128" s="101">
        <v>2</v>
      </c>
      <c r="K128" s="101">
        <v>5</v>
      </c>
      <c r="L128" s="101">
        <v>12</v>
      </c>
      <c r="M128" s="102">
        <v>1</v>
      </c>
      <c r="N128" s="80">
        <v>1</v>
      </c>
      <c r="O128" s="80">
        <v>4</v>
      </c>
      <c r="P128" s="80">
        <v>10</v>
      </c>
      <c r="Q128" s="80">
        <v>9</v>
      </c>
      <c r="R128" s="80">
        <v>18</v>
      </c>
      <c r="S128" s="80">
        <v>7</v>
      </c>
      <c r="T128" s="80">
        <v>16</v>
      </c>
      <c r="U128" s="80">
        <v>11</v>
      </c>
      <c r="V128" s="80">
        <v>7</v>
      </c>
      <c r="W128" s="80">
        <v>2</v>
      </c>
      <c r="X128" s="80">
        <v>7</v>
      </c>
      <c r="Y128" s="80">
        <v>6</v>
      </c>
      <c r="Z128" s="80">
        <v>29</v>
      </c>
      <c r="AA128" s="80">
        <v>6</v>
      </c>
      <c r="AB128" s="80">
        <v>2</v>
      </c>
      <c r="AC128" s="80">
        <v>4</v>
      </c>
      <c r="AD128" s="80">
        <v>3</v>
      </c>
      <c r="AF128" s="159">
        <f>VLOOKUP(A128,'c-1'!$A$13:$AM$221,39,FALSE)</f>
        <v>240</v>
      </c>
      <c r="AG128" s="78" t="b">
        <f t="shared" si="11"/>
        <v>1</v>
      </c>
    </row>
    <row r="129" spans="1:35" ht="15" customHeight="1" x14ac:dyDescent="0.2">
      <c r="A129" s="7" t="s">
        <v>459</v>
      </c>
      <c r="B129" s="33">
        <f t="shared" si="10"/>
        <v>9</v>
      </c>
      <c r="C129" s="101">
        <v>0</v>
      </c>
      <c r="D129" s="101">
        <v>2</v>
      </c>
      <c r="E129" s="101">
        <v>0</v>
      </c>
      <c r="F129" s="101">
        <v>3</v>
      </c>
      <c r="G129" s="101">
        <v>0</v>
      </c>
      <c r="H129" s="101">
        <v>0</v>
      </c>
      <c r="I129" s="101">
        <v>1</v>
      </c>
      <c r="J129" s="101">
        <v>0</v>
      </c>
      <c r="K129" s="101">
        <v>0</v>
      </c>
      <c r="L129" s="101">
        <v>0</v>
      </c>
      <c r="M129" s="102">
        <v>0</v>
      </c>
      <c r="N129" s="80">
        <v>0</v>
      </c>
      <c r="O129" s="80">
        <v>0</v>
      </c>
      <c r="P129" s="80">
        <v>0</v>
      </c>
      <c r="Q129" s="80">
        <v>0</v>
      </c>
      <c r="R129" s="80">
        <v>1</v>
      </c>
      <c r="S129" s="80">
        <v>0</v>
      </c>
      <c r="T129" s="80">
        <v>0</v>
      </c>
      <c r="U129" s="80">
        <v>0</v>
      </c>
      <c r="V129" s="80">
        <v>1</v>
      </c>
      <c r="W129" s="80">
        <v>0</v>
      </c>
      <c r="X129" s="80">
        <v>0</v>
      </c>
      <c r="Y129" s="80">
        <v>0</v>
      </c>
      <c r="Z129" s="80">
        <v>0</v>
      </c>
      <c r="AA129" s="80">
        <v>0</v>
      </c>
      <c r="AB129" s="80">
        <v>1</v>
      </c>
      <c r="AC129" s="80">
        <v>0</v>
      </c>
      <c r="AD129" s="80">
        <v>0</v>
      </c>
      <c r="AF129" s="159">
        <f>VLOOKUP(A129,'c-1'!$A$13:$AM$221,39,FALSE)</f>
        <v>9</v>
      </c>
      <c r="AG129" s="78" t="b">
        <f t="shared" si="11"/>
        <v>1</v>
      </c>
    </row>
    <row r="130" spans="1:35" ht="15" customHeight="1" x14ac:dyDescent="0.2">
      <c r="A130" s="7" t="s">
        <v>149</v>
      </c>
      <c r="B130" s="33">
        <f t="shared" si="10"/>
        <v>21</v>
      </c>
      <c r="C130" s="101">
        <v>0</v>
      </c>
      <c r="D130" s="101">
        <v>0</v>
      </c>
      <c r="E130" s="101">
        <v>2</v>
      </c>
      <c r="F130" s="101">
        <v>1</v>
      </c>
      <c r="G130" s="101">
        <v>0</v>
      </c>
      <c r="H130" s="101">
        <v>0</v>
      </c>
      <c r="I130" s="101">
        <v>2</v>
      </c>
      <c r="J130" s="101">
        <v>1</v>
      </c>
      <c r="K130" s="101">
        <v>0</v>
      </c>
      <c r="L130" s="101">
        <v>0</v>
      </c>
      <c r="M130" s="102">
        <v>0</v>
      </c>
      <c r="N130" s="80">
        <v>0</v>
      </c>
      <c r="O130" s="80">
        <v>0</v>
      </c>
      <c r="P130" s="80">
        <v>3</v>
      </c>
      <c r="Q130" s="80">
        <v>1</v>
      </c>
      <c r="R130" s="80">
        <v>1</v>
      </c>
      <c r="S130" s="80">
        <v>0</v>
      </c>
      <c r="T130" s="80">
        <v>0</v>
      </c>
      <c r="U130" s="80">
        <v>1</v>
      </c>
      <c r="V130" s="80">
        <v>0</v>
      </c>
      <c r="W130" s="80">
        <v>0</v>
      </c>
      <c r="X130" s="80">
        <v>2</v>
      </c>
      <c r="Y130" s="80">
        <v>1</v>
      </c>
      <c r="Z130" s="80">
        <v>1</v>
      </c>
      <c r="AA130" s="80">
        <v>0</v>
      </c>
      <c r="AB130" s="80">
        <v>1</v>
      </c>
      <c r="AC130" s="80">
        <v>4</v>
      </c>
      <c r="AD130" s="80">
        <v>0</v>
      </c>
      <c r="AF130" s="159">
        <f>VLOOKUP(A130,'c-1'!$A$13:$AM$221,39,FALSE)</f>
        <v>21</v>
      </c>
      <c r="AG130" s="78" t="b">
        <f t="shared" si="11"/>
        <v>1</v>
      </c>
    </row>
    <row r="131" spans="1:35" ht="15" customHeight="1" x14ac:dyDescent="0.2">
      <c r="A131" s="7" t="s">
        <v>150</v>
      </c>
      <c r="B131" s="33">
        <f t="shared" si="10"/>
        <v>3</v>
      </c>
      <c r="C131" s="101">
        <v>0</v>
      </c>
      <c r="D131" s="101">
        <v>0</v>
      </c>
      <c r="E131" s="101">
        <v>0</v>
      </c>
      <c r="F131" s="101">
        <v>1</v>
      </c>
      <c r="G131" s="101">
        <v>0</v>
      </c>
      <c r="H131" s="101">
        <v>0</v>
      </c>
      <c r="I131" s="101">
        <v>0</v>
      </c>
      <c r="J131" s="101">
        <v>0</v>
      </c>
      <c r="K131" s="101">
        <v>0</v>
      </c>
      <c r="L131" s="101">
        <v>0</v>
      </c>
      <c r="M131" s="102">
        <v>0</v>
      </c>
      <c r="N131" s="80">
        <v>0</v>
      </c>
      <c r="O131" s="80">
        <v>0</v>
      </c>
      <c r="P131" s="80">
        <v>1</v>
      </c>
      <c r="Q131" s="80">
        <v>0</v>
      </c>
      <c r="R131" s="80">
        <v>0</v>
      </c>
      <c r="S131" s="80">
        <v>0</v>
      </c>
      <c r="T131" s="80">
        <v>0</v>
      </c>
      <c r="U131" s="80">
        <v>1</v>
      </c>
      <c r="V131" s="80">
        <v>0</v>
      </c>
      <c r="W131" s="80">
        <v>0</v>
      </c>
      <c r="X131" s="80">
        <v>0</v>
      </c>
      <c r="Y131" s="80">
        <v>0</v>
      </c>
      <c r="Z131" s="80">
        <v>0</v>
      </c>
      <c r="AA131" s="80">
        <v>0</v>
      </c>
      <c r="AB131" s="80">
        <v>0</v>
      </c>
      <c r="AC131" s="80">
        <v>0</v>
      </c>
      <c r="AD131" s="80">
        <v>0</v>
      </c>
      <c r="AF131" s="159">
        <f>VLOOKUP(A131,'c-1'!$A$13:$AM$221,39,FALSE)</f>
        <v>3</v>
      </c>
      <c r="AG131" s="78" t="b">
        <f t="shared" si="11"/>
        <v>1</v>
      </c>
    </row>
    <row r="132" spans="1:35" ht="15" customHeight="1" x14ac:dyDescent="0.2">
      <c r="A132" s="7" t="s">
        <v>151</v>
      </c>
      <c r="B132" s="33">
        <f t="shared" si="10"/>
        <v>4</v>
      </c>
      <c r="C132" s="101">
        <v>1</v>
      </c>
      <c r="D132" s="101">
        <v>0</v>
      </c>
      <c r="E132" s="101">
        <v>0</v>
      </c>
      <c r="F132" s="101">
        <v>0</v>
      </c>
      <c r="G132" s="101">
        <v>0</v>
      </c>
      <c r="H132" s="101">
        <v>0</v>
      </c>
      <c r="I132" s="101">
        <v>0</v>
      </c>
      <c r="J132" s="101">
        <v>0</v>
      </c>
      <c r="K132" s="101">
        <v>0</v>
      </c>
      <c r="L132" s="101">
        <v>0</v>
      </c>
      <c r="M132" s="102">
        <v>0</v>
      </c>
      <c r="N132" s="80">
        <v>0</v>
      </c>
      <c r="O132" s="80">
        <v>0</v>
      </c>
      <c r="P132" s="80">
        <v>0</v>
      </c>
      <c r="Q132" s="80">
        <v>0</v>
      </c>
      <c r="R132" s="80">
        <v>0</v>
      </c>
      <c r="S132" s="80">
        <v>0</v>
      </c>
      <c r="T132" s="80">
        <v>0</v>
      </c>
      <c r="U132" s="80">
        <v>0</v>
      </c>
      <c r="V132" s="80">
        <v>0</v>
      </c>
      <c r="W132" s="80">
        <v>0</v>
      </c>
      <c r="X132" s="80">
        <v>0</v>
      </c>
      <c r="Y132" s="80">
        <v>0</v>
      </c>
      <c r="Z132" s="80">
        <v>2</v>
      </c>
      <c r="AA132" s="80">
        <v>0</v>
      </c>
      <c r="AB132" s="80">
        <v>1</v>
      </c>
      <c r="AC132" s="80">
        <v>0</v>
      </c>
      <c r="AD132" s="80">
        <v>0</v>
      </c>
      <c r="AF132" s="159">
        <f>VLOOKUP(A132,'c-1'!$A$13:$AM$221,39,FALSE)</f>
        <v>4</v>
      </c>
      <c r="AG132" s="78" t="b">
        <f t="shared" si="11"/>
        <v>1</v>
      </c>
    </row>
    <row r="133" spans="1:35" ht="15" customHeight="1" x14ac:dyDescent="0.2">
      <c r="A133" s="7" t="s">
        <v>287</v>
      </c>
      <c r="B133" s="33">
        <f t="shared" ref="B133:B135" si="12">SUM(C133:AD133)</f>
        <v>516</v>
      </c>
      <c r="C133" s="101">
        <v>29</v>
      </c>
      <c r="D133" s="101">
        <v>33</v>
      </c>
      <c r="E133" s="101">
        <v>26</v>
      </c>
      <c r="F133" s="101">
        <v>23</v>
      </c>
      <c r="G133" s="101">
        <v>21</v>
      </c>
      <c r="H133" s="101">
        <v>23</v>
      </c>
      <c r="I133" s="101">
        <v>33</v>
      </c>
      <c r="J133" s="101">
        <v>20</v>
      </c>
      <c r="K133" s="101">
        <v>19</v>
      </c>
      <c r="L133" s="101">
        <v>25</v>
      </c>
      <c r="M133" s="102">
        <v>17</v>
      </c>
      <c r="N133" s="80">
        <v>0</v>
      </c>
      <c r="O133" s="80">
        <v>0</v>
      </c>
      <c r="P133" s="80">
        <v>24</v>
      </c>
      <c r="Q133" s="80">
        <v>0</v>
      </c>
      <c r="R133" s="80">
        <v>51</v>
      </c>
      <c r="S133" s="80">
        <v>0</v>
      </c>
      <c r="T133" s="80">
        <v>33</v>
      </c>
      <c r="U133" s="80">
        <v>12</v>
      </c>
      <c r="V133" s="80">
        <v>4</v>
      </c>
      <c r="W133" s="80">
        <v>7</v>
      </c>
      <c r="X133" s="80">
        <v>5</v>
      </c>
      <c r="Y133" s="80">
        <v>61</v>
      </c>
      <c r="Z133" s="80">
        <v>44</v>
      </c>
      <c r="AA133" s="80">
        <v>0</v>
      </c>
      <c r="AB133" s="80">
        <v>6</v>
      </c>
      <c r="AC133" s="80">
        <v>0</v>
      </c>
      <c r="AD133" s="80">
        <v>0</v>
      </c>
      <c r="AF133" s="159">
        <f>VLOOKUP(A133,'c-1'!$A$13:$AM$221,39,FALSE)</f>
        <v>516</v>
      </c>
      <c r="AG133" s="78" t="b">
        <f t="shared" si="11"/>
        <v>1</v>
      </c>
    </row>
    <row r="134" spans="1:35" ht="15" customHeight="1" x14ac:dyDescent="0.2">
      <c r="A134" s="43" t="s">
        <v>468</v>
      </c>
      <c r="B134" s="33">
        <f t="shared" si="12"/>
        <v>79</v>
      </c>
      <c r="C134" s="101">
        <v>5</v>
      </c>
      <c r="D134" s="101">
        <v>10</v>
      </c>
      <c r="E134" s="101">
        <v>3</v>
      </c>
      <c r="F134" s="101">
        <v>6</v>
      </c>
      <c r="G134" s="101">
        <v>1</v>
      </c>
      <c r="H134" s="101">
        <v>6</v>
      </c>
      <c r="I134" s="101">
        <v>7</v>
      </c>
      <c r="J134" s="101">
        <v>1</v>
      </c>
      <c r="K134" s="101">
        <v>3</v>
      </c>
      <c r="L134" s="101">
        <v>1</v>
      </c>
      <c r="M134" s="102">
        <v>0</v>
      </c>
      <c r="N134" s="80">
        <v>0</v>
      </c>
      <c r="O134" s="80">
        <v>3</v>
      </c>
      <c r="P134" s="80">
        <v>0</v>
      </c>
      <c r="Q134" s="80">
        <v>2</v>
      </c>
      <c r="R134" s="80">
        <v>5</v>
      </c>
      <c r="S134" s="80">
        <v>0</v>
      </c>
      <c r="T134" s="80">
        <v>4</v>
      </c>
      <c r="U134" s="80">
        <v>8</v>
      </c>
      <c r="V134" s="80">
        <v>5</v>
      </c>
      <c r="W134" s="80">
        <v>0</v>
      </c>
      <c r="X134" s="80">
        <v>3</v>
      </c>
      <c r="Y134" s="80">
        <v>0</v>
      </c>
      <c r="Z134" s="80">
        <v>3</v>
      </c>
      <c r="AA134" s="80">
        <v>0</v>
      </c>
      <c r="AB134" s="80">
        <v>1</v>
      </c>
      <c r="AC134" s="80">
        <v>2</v>
      </c>
      <c r="AD134" s="80">
        <v>0</v>
      </c>
      <c r="AF134" s="159">
        <f>VLOOKUP(A134,'c-1'!$A$13:$AM$221,39,FALSE)</f>
        <v>79</v>
      </c>
      <c r="AG134" s="78" t="b">
        <f t="shared" si="11"/>
        <v>1</v>
      </c>
    </row>
    <row r="135" spans="1:35" ht="15" customHeight="1" x14ac:dyDescent="0.2">
      <c r="A135" s="7" t="s">
        <v>152</v>
      </c>
      <c r="B135" s="33">
        <f t="shared" si="12"/>
        <v>3227</v>
      </c>
      <c r="C135" s="101">
        <v>195</v>
      </c>
      <c r="D135" s="101">
        <v>240</v>
      </c>
      <c r="E135" s="101">
        <v>160</v>
      </c>
      <c r="F135" s="101">
        <v>179</v>
      </c>
      <c r="G135" s="101">
        <v>166</v>
      </c>
      <c r="H135" s="101">
        <v>176</v>
      </c>
      <c r="I135" s="101">
        <v>234</v>
      </c>
      <c r="J135" s="101">
        <v>134</v>
      </c>
      <c r="K135" s="101">
        <v>166</v>
      </c>
      <c r="L135" s="101">
        <v>154</v>
      </c>
      <c r="M135" s="102">
        <v>135</v>
      </c>
      <c r="N135" s="80">
        <v>1</v>
      </c>
      <c r="O135" s="80">
        <v>0</v>
      </c>
      <c r="P135" s="80">
        <v>23</v>
      </c>
      <c r="Q135" s="80">
        <v>0</v>
      </c>
      <c r="R135" s="80">
        <v>120</v>
      </c>
      <c r="S135" s="80">
        <v>0</v>
      </c>
      <c r="T135" s="80">
        <v>133</v>
      </c>
      <c r="U135" s="80">
        <v>190</v>
      </c>
      <c r="V135" s="80">
        <v>0</v>
      </c>
      <c r="W135" s="80">
        <v>55</v>
      </c>
      <c r="X135" s="80">
        <v>0</v>
      </c>
      <c r="Y135" s="80">
        <v>375</v>
      </c>
      <c r="Z135" s="80">
        <v>141</v>
      </c>
      <c r="AA135" s="80">
        <v>99</v>
      </c>
      <c r="AB135" s="80">
        <v>76</v>
      </c>
      <c r="AC135" s="80">
        <v>41</v>
      </c>
      <c r="AD135" s="80">
        <v>34</v>
      </c>
      <c r="AF135" s="159">
        <f>VLOOKUP(A135,'c-1'!$A$13:$AM$221,39,FALSE)</f>
        <v>3227</v>
      </c>
      <c r="AG135" s="78" t="b">
        <f t="shared" si="11"/>
        <v>1</v>
      </c>
    </row>
    <row r="136" spans="1:35" ht="15" customHeight="1" x14ac:dyDescent="0.2">
      <c r="A136" s="7" t="s">
        <v>153</v>
      </c>
      <c r="B136" s="33">
        <f>SUM(C136:AD136)</f>
        <v>4381</v>
      </c>
      <c r="C136" s="101">
        <v>150</v>
      </c>
      <c r="D136" s="101">
        <v>347</v>
      </c>
      <c r="E136" s="101">
        <v>201</v>
      </c>
      <c r="F136" s="101">
        <v>266</v>
      </c>
      <c r="G136" s="101">
        <v>101</v>
      </c>
      <c r="H136" s="101">
        <v>286</v>
      </c>
      <c r="I136" s="101">
        <v>307</v>
      </c>
      <c r="J136" s="101">
        <v>53</v>
      </c>
      <c r="K136" s="101">
        <v>186</v>
      </c>
      <c r="L136" s="101">
        <v>227</v>
      </c>
      <c r="M136" s="102">
        <v>69</v>
      </c>
      <c r="N136" s="80">
        <v>4</v>
      </c>
      <c r="O136" s="80">
        <v>193</v>
      </c>
      <c r="P136" s="80">
        <v>78</v>
      </c>
      <c r="Q136" s="80">
        <v>54</v>
      </c>
      <c r="R136" s="80">
        <v>369</v>
      </c>
      <c r="S136" s="80">
        <v>3</v>
      </c>
      <c r="T136" s="80">
        <v>131</v>
      </c>
      <c r="U136" s="80">
        <v>402</v>
      </c>
      <c r="V136" s="80">
        <v>304</v>
      </c>
      <c r="W136" s="80">
        <v>11</v>
      </c>
      <c r="X136" s="80">
        <v>145</v>
      </c>
      <c r="Y136" s="80">
        <v>118</v>
      </c>
      <c r="Z136" s="80">
        <v>30</v>
      </c>
      <c r="AA136" s="80">
        <v>87</v>
      </c>
      <c r="AB136" s="80">
        <v>14</v>
      </c>
      <c r="AC136" s="80">
        <v>168</v>
      </c>
      <c r="AD136" s="80">
        <v>77</v>
      </c>
      <c r="AF136" s="159">
        <f>VLOOKUP(A136,'c-1'!$A$13:$AM$221,39,FALSE)</f>
        <v>4381</v>
      </c>
      <c r="AG136" s="78" t="b">
        <f t="shared" si="11"/>
        <v>1</v>
      </c>
    </row>
    <row r="137" spans="1:35" ht="15" customHeight="1" x14ac:dyDescent="0.2">
      <c r="A137" s="7"/>
      <c r="B137" s="33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2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</row>
    <row r="138" spans="1:35" ht="15" customHeight="1" x14ac:dyDescent="0.2">
      <c r="A138" s="45" t="s">
        <v>154</v>
      </c>
      <c r="B138" s="33">
        <f>SUM(C138:AD138)</f>
        <v>987</v>
      </c>
      <c r="C138" s="101">
        <f t="shared" ref="C138:AC138" si="13">SUM(C140:C150)</f>
        <v>22</v>
      </c>
      <c r="D138" s="101">
        <f t="shared" si="13"/>
        <v>45</v>
      </c>
      <c r="E138" s="101">
        <f t="shared" si="13"/>
        <v>47</v>
      </c>
      <c r="F138" s="101">
        <f t="shared" si="13"/>
        <v>32</v>
      </c>
      <c r="G138" s="101">
        <f t="shared" si="13"/>
        <v>12</v>
      </c>
      <c r="H138" s="101">
        <f t="shared" si="13"/>
        <v>15</v>
      </c>
      <c r="I138" s="101">
        <f t="shared" si="13"/>
        <v>37</v>
      </c>
      <c r="J138" s="101">
        <f t="shared" si="13"/>
        <v>20</v>
      </c>
      <c r="K138" s="101">
        <f t="shared" si="13"/>
        <v>46</v>
      </c>
      <c r="L138" s="101">
        <f t="shared" si="13"/>
        <v>27</v>
      </c>
      <c r="M138" s="102">
        <f t="shared" si="13"/>
        <v>17</v>
      </c>
      <c r="N138" s="101">
        <f t="shared" si="13"/>
        <v>4</v>
      </c>
      <c r="O138" s="101">
        <f t="shared" si="13"/>
        <v>41</v>
      </c>
      <c r="P138" s="101">
        <f t="shared" si="13"/>
        <v>32</v>
      </c>
      <c r="Q138" s="101">
        <f t="shared" si="13"/>
        <v>23</v>
      </c>
      <c r="R138" s="101">
        <f t="shared" si="13"/>
        <v>147</v>
      </c>
      <c r="S138" s="101">
        <f t="shared" si="13"/>
        <v>2</v>
      </c>
      <c r="T138" s="101">
        <f t="shared" si="13"/>
        <v>17</v>
      </c>
      <c r="U138" s="101">
        <f t="shared" si="13"/>
        <v>113</v>
      </c>
      <c r="V138" s="101">
        <f t="shared" si="13"/>
        <v>31</v>
      </c>
      <c r="W138" s="101">
        <f t="shared" si="13"/>
        <v>7</v>
      </c>
      <c r="X138" s="101">
        <f t="shared" si="13"/>
        <v>27</v>
      </c>
      <c r="Y138" s="101">
        <f t="shared" si="13"/>
        <v>59</v>
      </c>
      <c r="Z138" s="101">
        <f t="shared" si="13"/>
        <v>27</v>
      </c>
      <c r="AA138" s="101">
        <f t="shared" si="13"/>
        <v>33</v>
      </c>
      <c r="AB138" s="101">
        <f t="shared" si="13"/>
        <v>27</v>
      </c>
      <c r="AC138" s="101">
        <f t="shared" si="13"/>
        <v>54</v>
      </c>
      <c r="AD138" s="101">
        <f>SUM(AD140:AD150)</f>
        <v>23</v>
      </c>
      <c r="AE138" s="37"/>
      <c r="AF138" s="37"/>
      <c r="AG138" s="37"/>
      <c r="AH138" s="37"/>
      <c r="AI138" s="37"/>
    </row>
    <row r="139" spans="1:35" ht="15" customHeight="1" x14ac:dyDescent="0.2">
      <c r="A139" s="7"/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102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7"/>
      <c r="AE139" s="37"/>
      <c r="AF139" s="37"/>
      <c r="AG139" s="37"/>
      <c r="AH139" s="37"/>
      <c r="AI139" s="37"/>
    </row>
    <row r="140" spans="1:35" ht="15" customHeight="1" x14ac:dyDescent="0.2">
      <c r="A140" s="40" t="s">
        <v>155</v>
      </c>
      <c r="B140" s="33">
        <f>SUM(C140:AD140)</f>
        <v>23</v>
      </c>
      <c r="C140" s="101">
        <v>0</v>
      </c>
      <c r="D140" s="101">
        <v>1</v>
      </c>
      <c r="E140" s="101">
        <v>1</v>
      </c>
      <c r="F140" s="101">
        <v>0</v>
      </c>
      <c r="G140" s="101">
        <v>0</v>
      </c>
      <c r="H140" s="101">
        <v>1</v>
      </c>
      <c r="I140" s="101">
        <v>2</v>
      </c>
      <c r="J140" s="101">
        <v>0</v>
      </c>
      <c r="K140" s="101">
        <v>1</v>
      </c>
      <c r="L140" s="101">
        <v>2</v>
      </c>
      <c r="M140" s="102">
        <v>0</v>
      </c>
      <c r="N140" s="80">
        <v>0</v>
      </c>
      <c r="O140" s="80">
        <v>1</v>
      </c>
      <c r="P140" s="80">
        <v>0</v>
      </c>
      <c r="Q140" s="80">
        <v>1</v>
      </c>
      <c r="R140" s="80">
        <v>2</v>
      </c>
      <c r="S140" s="80">
        <v>0</v>
      </c>
      <c r="T140" s="80">
        <v>0</v>
      </c>
      <c r="U140" s="80">
        <v>6</v>
      </c>
      <c r="V140" s="80">
        <v>0</v>
      </c>
      <c r="W140" s="80">
        <v>0</v>
      </c>
      <c r="X140" s="80">
        <v>1</v>
      </c>
      <c r="Y140" s="80">
        <v>0</v>
      </c>
      <c r="Z140" s="80">
        <v>1</v>
      </c>
      <c r="AA140" s="80">
        <v>0</v>
      </c>
      <c r="AB140" s="80">
        <v>0</v>
      </c>
      <c r="AC140" s="80">
        <v>2</v>
      </c>
      <c r="AD140" s="80">
        <v>1</v>
      </c>
      <c r="AE140" s="37"/>
      <c r="AF140" s="159">
        <f>VLOOKUP(A140,'c-1'!$A$13:$AM$221,39,FALSE)</f>
        <v>23</v>
      </c>
      <c r="AG140" s="78" t="b">
        <f t="shared" ref="AG140:AG183" si="14">AF140=B140</f>
        <v>1</v>
      </c>
      <c r="AH140" s="37"/>
      <c r="AI140" s="37"/>
    </row>
    <row r="141" spans="1:35" ht="15" customHeight="1" x14ac:dyDescent="0.2">
      <c r="A141" s="40" t="s">
        <v>156</v>
      </c>
      <c r="B141" s="33">
        <f>SUM(C141:AD141)</f>
        <v>481</v>
      </c>
      <c r="C141" s="101">
        <v>10</v>
      </c>
      <c r="D141" s="101">
        <v>27</v>
      </c>
      <c r="E141" s="101">
        <v>18</v>
      </c>
      <c r="F141" s="101">
        <v>19</v>
      </c>
      <c r="G141" s="101">
        <v>4</v>
      </c>
      <c r="H141" s="101">
        <v>5</v>
      </c>
      <c r="I141" s="101">
        <v>18</v>
      </c>
      <c r="J141" s="101">
        <v>11</v>
      </c>
      <c r="K141" s="101">
        <v>25</v>
      </c>
      <c r="L141" s="101">
        <v>14</v>
      </c>
      <c r="M141" s="102">
        <v>9</v>
      </c>
      <c r="N141" s="80">
        <v>4</v>
      </c>
      <c r="O141" s="80">
        <v>23</v>
      </c>
      <c r="P141" s="80">
        <v>15</v>
      </c>
      <c r="Q141" s="80">
        <v>12</v>
      </c>
      <c r="R141" s="80">
        <v>98</v>
      </c>
      <c r="S141" s="80">
        <v>1</v>
      </c>
      <c r="T141" s="80">
        <v>7</v>
      </c>
      <c r="U141" s="80">
        <v>43</v>
      </c>
      <c r="V141" s="80">
        <v>21</v>
      </c>
      <c r="W141" s="80">
        <v>3</v>
      </c>
      <c r="X141" s="80">
        <v>15</v>
      </c>
      <c r="Y141" s="80">
        <v>18</v>
      </c>
      <c r="Z141" s="80">
        <v>8</v>
      </c>
      <c r="AA141" s="80">
        <v>16</v>
      </c>
      <c r="AB141" s="80">
        <v>0</v>
      </c>
      <c r="AC141" s="80">
        <v>33</v>
      </c>
      <c r="AD141" s="80">
        <v>4</v>
      </c>
      <c r="AE141" s="37"/>
      <c r="AF141" s="159">
        <f>VLOOKUP(A141,'c-1'!$A$13:$AM$221,39,FALSE)</f>
        <v>481</v>
      </c>
      <c r="AG141" s="78" t="b">
        <f t="shared" si="14"/>
        <v>1</v>
      </c>
      <c r="AH141" s="37"/>
      <c r="AI141" s="37"/>
    </row>
    <row r="142" spans="1:35" ht="15" customHeight="1" x14ac:dyDescent="0.2">
      <c r="A142" s="40" t="s">
        <v>157</v>
      </c>
      <c r="B142" s="33">
        <f t="shared" ref="B142:B147" si="15">SUM(C142:AD142)</f>
        <v>49</v>
      </c>
      <c r="C142" s="101">
        <v>4</v>
      </c>
      <c r="D142" s="101">
        <v>5</v>
      </c>
      <c r="E142" s="101">
        <v>0</v>
      </c>
      <c r="F142" s="101">
        <v>0</v>
      </c>
      <c r="G142" s="101">
        <v>2</v>
      </c>
      <c r="H142" s="101">
        <v>1</v>
      </c>
      <c r="I142" s="101">
        <v>2</v>
      </c>
      <c r="J142" s="101">
        <v>2</v>
      </c>
      <c r="K142" s="101">
        <v>2</v>
      </c>
      <c r="L142" s="101">
        <v>1</v>
      </c>
      <c r="M142" s="102">
        <v>1</v>
      </c>
      <c r="N142" s="80">
        <v>0</v>
      </c>
      <c r="O142" s="80">
        <v>3</v>
      </c>
      <c r="P142" s="80">
        <v>1</v>
      </c>
      <c r="Q142" s="80">
        <v>5</v>
      </c>
      <c r="R142" s="80">
        <v>8</v>
      </c>
      <c r="S142" s="80">
        <v>1</v>
      </c>
      <c r="T142" s="80">
        <v>2</v>
      </c>
      <c r="U142" s="80">
        <v>4</v>
      </c>
      <c r="V142" s="80">
        <v>0</v>
      </c>
      <c r="W142" s="80">
        <v>0</v>
      </c>
      <c r="X142" s="80">
        <v>2</v>
      </c>
      <c r="Y142" s="80">
        <v>0</v>
      </c>
      <c r="Z142" s="80">
        <v>0</v>
      </c>
      <c r="AA142" s="80">
        <v>2</v>
      </c>
      <c r="AB142" s="80">
        <v>0</v>
      </c>
      <c r="AC142" s="80">
        <v>1</v>
      </c>
      <c r="AD142" s="80">
        <v>0</v>
      </c>
      <c r="AE142" s="37"/>
      <c r="AF142" s="159">
        <f>VLOOKUP(A142,'c-1'!$A$13:$AM$221,39,FALSE)</f>
        <v>49</v>
      </c>
      <c r="AG142" s="78" t="b">
        <f t="shared" si="14"/>
        <v>1</v>
      </c>
      <c r="AH142" s="37"/>
      <c r="AI142" s="37"/>
    </row>
    <row r="143" spans="1:35" ht="15" customHeight="1" x14ac:dyDescent="0.2">
      <c r="A143" s="40" t="s">
        <v>434</v>
      </c>
      <c r="B143" s="33">
        <f t="shared" si="15"/>
        <v>1</v>
      </c>
      <c r="C143" s="101">
        <v>0</v>
      </c>
      <c r="D143" s="101">
        <v>0</v>
      </c>
      <c r="E143" s="101">
        <v>0</v>
      </c>
      <c r="F143" s="101">
        <v>1</v>
      </c>
      <c r="G143" s="101">
        <v>0</v>
      </c>
      <c r="H143" s="101">
        <v>0</v>
      </c>
      <c r="I143" s="101">
        <v>0</v>
      </c>
      <c r="J143" s="101">
        <v>0</v>
      </c>
      <c r="K143" s="101">
        <v>0</v>
      </c>
      <c r="L143" s="101">
        <v>0</v>
      </c>
      <c r="M143" s="102">
        <v>0</v>
      </c>
      <c r="N143" s="80">
        <v>0</v>
      </c>
      <c r="O143" s="80">
        <v>0</v>
      </c>
      <c r="P143" s="80">
        <v>0</v>
      </c>
      <c r="Q143" s="80">
        <v>0</v>
      </c>
      <c r="R143" s="80">
        <v>0</v>
      </c>
      <c r="S143" s="80">
        <v>0</v>
      </c>
      <c r="T143" s="80">
        <v>0</v>
      </c>
      <c r="U143" s="80">
        <v>0</v>
      </c>
      <c r="V143" s="80">
        <v>0</v>
      </c>
      <c r="W143" s="80">
        <v>0</v>
      </c>
      <c r="X143" s="80">
        <v>0</v>
      </c>
      <c r="Y143" s="80">
        <v>0</v>
      </c>
      <c r="Z143" s="80">
        <v>0</v>
      </c>
      <c r="AA143" s="80">
        <v>0</v>
      </c>
      <c r="AB143" s="80">
        <v>0</v>
      </c>
      <c r="AC143" s="80">
        <v>0</v>
      </c>
      <c r="AD143" s="80">
        <v>0</v>
      </c>
      <c r="AE143" s="37"/>
      <c r="AF143" s="159">
        <f>VLOOKUP(A143,'c-1'!$A$13:$AM$221,39,FALSE)</f>
        <v>1</v>
      </c>
      <c r="AG143" s="78" t="b">
        <f t="shared" si="14"/>
        <v>1</v>
      </c>
      <c r="AH143" s="37"/>
      <c r="AI143" s="37"/>
    </row>
    <row r="144" spans="1:35" ht="15" customHeight="1" x14ac:dyDescent="0.2">
      <c r="A144" s="40" t="s">
        <v>158</v>
      </c>
      <c r="B144" s="33">
        <f t="shared" si="15"/>
        <v>1</v>
      </c>
      <c r="C144" s="101">
        <v>0</v>
      </c>
      <c r="D144" s="101">
        <v>1</v>
      </c>
      <c r="E144" s="101">
        <v>0</v>
      </c>
      <c r="F144" s="101">
        <v>0</v>
      </c>
      <c r="G144" s="101">
        <v>0</v>
      </c>
      <c r="H144" s="101">
        <v>0</v>
      </c>
      <c r="I144" s="101">
        <v>0</v>
      </c>
      <c r="J144" s="101">
        <v>0</v>
      </c>
      <c r="K144" s="101">
        <v>0</v>
      </c>
      <c r="L144" s="101">
        <v>0</v>
      </c>
      <c r="M144" s="102">
        <v>0</v>
      </c>
      <c r="N144" s="80">
        <v>0</v>
      </c>
      <c r="O144" s="80">
        <v>0</v>
      </c>
      <c r="P144" s="80">
        <v>0</v>
      </c>
      <c r="Q144" s="80">
        <v>0</v>
      </c>
      <c r="R144" s="80">
        <v>0</v>
      </c>
      <c r="S144" s="80">
        <v>0</v>
      </c>
      <c r="T144" s="80">
        <v>0</v>
      </c>
      <c r="U144" s="80">
        <v>0</v>
      </c>
      <c r="V144" s="80">
        <v>0</v>
      </c>
      <c r="W144" s="80">
        <v>0</v>
      </c>
      <c r="X144" s="80">
        <v>0</v>
      </c>
      <c r="Y144" s="80">
        <v>0</v>
      </c>
      <c r="Z144" s="80">
        <v>0</v>
      </c>
      <c r="AA144" s="80">
        <v>0</v>
      </c>
      <c r="AB144" s="80">
        <v>0</v>
      </c>
      <c r="AC144" s="80">
        <v>0</v>
      </c>
      <c r="AD144" s="80">
        <v>0</v>
      </c>
      <c r="AE144" s="37"/>
      <c r="AF144" s="159">
        <f>VLOOKUP(A144,'c-1'!$A$13:$AM$221,39,FALSE)</f>
        <v>1</v>
      </c>
      <c r="AG144" s="78" t="b">
        <f t="shared" si="14"/>
        <v>1</v>
      </c>
      <c r="AH144" s="37"/>
      <c r="AI144" s="37"/>
    </row>
    <row r="145" spans="1:35" ht="15" customHeight="1" x14ac:dyDescent="0.2">
      <c r="A145" s="40" t="s">
        <v>159</v>
      </c>
      <c r="B145" s="33">
        <f t="shared" si="15"/>
        <v>63</v>
      </c>
      <c r="C145" s="101">
        <v>3</v>
      </c>
      <c r="D145" s="101">
        <v>1</v>
      </c>
      <c r="E145" s="101">
        <v>4</v>
      </c>
      <c r="F145" s="101">
        <v>1</v>
      </c>
      <c r="G145" s="101">
        <v>2</v>
      </c>
      <c r="H145" s="101">
        <v>0</v>
      </c>
      <c r="I145" s="101">
        <v>3</v>
      </c>
      <c r="J145" s="101">
        <v>0</v>
      </c>
      <c r="K145" s="101">
        <v>0</v>
      </c>
      <c r="L145" s="101">
        <v>1</v>
      </c>
      <c r="M145" s="102">
        <v>1</v>
      </c>
      <c r="N145" s="80">
        <v>0</v>
      </c>
      <c r="O145" s="80">
        <v>4</v>
      </c>
      <c r="P145" s="80">
        <v>2</v>
      </c>
      <c r="Q145" s="80">
        <v>1</v>
      </c>
      <c r="R145" s="80">
        <v>5</v>
      </c>
      <c r="S145" s="80">
        <v>0</v>
      </c>
      <c r="T145" s="80">
        <v>1</v>
      </c>
      <c r="U145" s="80">
        <v>3</v>
      </c>
      <c r="V145" s="80">
        <v>1</v>
      </c>
      <c r="W145" s="80">
        <v>0</v>
      </c>
      <c r="X145" s="80">
        <v>1</v>
      </c>
      <c r="Y145" s="80">
        <v>2</v>
      </c>
      <c r="Z145" s="80">
        <v>4</v>
      </c>
      <c r="AA145" s="80">
        <v>7</v>
      </c>
      <c r="AB145" s="80">
        <v>2</v>
      </c>
      <c r="AC145" s="80">
        <v>8</v>
      </c>
      <c r="AD145" s="80">
        <v>6</v>
      </c>
      <c r="AE145" s="37"/>
      <c r="AF145" s="159">
        <f>VLOOKUP(A145,'c-1'!$A$13:$AM$221,39,FALSE)</f>
        <v>63</v>
      </c>
      <c r="AG145" s="78" t="b">
        <f t="shared" si="14"/>
        <v>1</v>
      </c>
      <c r="AH145" s="37"/>
      <c r="AI145" s="37"/>
    </row>
    <row r="146" spans="1:35" ht="15" customHeight="1" x14ac:dyDescent="0.2">
      <c r="A146" s="40" t="s">
        <v>160</v>
      </c>
      <c r="B146" s="33">
        <f t="shared" si="15"/>
        <v>7</v>
      </c>
      <c r="C146" s="101">
        <v>0</v>
      </c>
      <c r="D146" s="101">
        <v>0</v>
      </c>
      <c r="E146" s="101">
        <v>1</v>
      </c>
      <c r="F146" s="101">
        <v>0</v>
      </c>
      <c r="G146" s="101">
        <v>0</v>
      </c>
      <c r="H146" s="101">
        <v>0</v>
      </c>
      <c r="I146" s="101">
        <v>0</v>
      </c>
      <c r="J146" s="101">
        <v>0</v>
      </c>
      <c r="K146" s="101">
        <v>0</v>
      </c>
      <c r="L146" s="101">
        <v>2</v>
      </c>
      <c r="M146" s="102">
        <v>0</v>
      </c>
      <c r="N146" s="80">
        <v>0</v>
      </c>
      <c r="O146" s="80">
        <v>0</v>
      </c>
      <c r="P146" s="80">
        <v>0</v>
      </c>
      <c r="Q146" s="80">
        <v>0</v>
      </c>
      <c r="R146" s="80">
        <v>0</v>
      </c>
      <c r="S146" s="80">
        <v>0</v>
      </c>
      <c r="T146" s="80">
        <v>0</v>
      </c>
      <c r="U146" s="80">
        <v>0</v>
      </c>
      <c r="V146" s="80">
        <v>0</v>
      </c>
      <c r="W146" s="80">
        <v>0</v>
      </c>
      <c r="X146" s="80">
        <v>0</v>
      </c>
      <c r="Y146" s="80">
        <v>1</v>
      </c>
      <c r="Z146" s="80">
        <v>1</v>
      </c>
      <c r="AA146" s="80">
        <v>0</v>
      </c>
      <c r="AB146" s="80">
        <v>2</v>
      </c>
      <c r="AC146" s="80">
        <v>0</v>
      </c>
      <c r="AD146" s="80">
        <v>0</v>
      </c>
      <c r="AE146" s="37"/>
      <c r="AF146" s="159">
        <f>VLOOKUP(A146,'c-1'!$A$13:$AM$221,39,FALSE)</f>
        <v>7</v>
      </c>
      <c r="AG146" s="78" t="b">
        <f t="shared" si="14"/>
        <v>1</v>
      </c>
      <c r="AH146" s="37"/>
      <c r="AI146" s="37"/>
    </row>
    <row r="147" spans="1:35" ht="15" customHeight="1" x14ac:dyDescent="0.2">
      <c r="A147" s="40" t="s">
        <v>162</v>
      </c>
      <c r="B147" s="33">
        <f t="shared" si="15"/>
        <v>337</v>
      </c>
      <c r="C147" s="101">
        <v>4</v>
      </c>
      <c r="D147" s="101">
        <v>9</v>
      </c>
      <c r="E147" s="101">
        <v>16</v>
      </c>
      <c r="F147" s="101">
        <v>11</v>
      </c>
      <c r="G147" s="101">
        <v>4</v>
      </c>
      <c r="H147" s="101">
        <v>6</v>
      </c>
      <c r="I147" s="101">
        <v>11</v>
      </c>
      <c r="J147" s="101">
        <v>6</v>
      </c>
      <c r="K147" s="101">
        <v>18</v>
      </c>
      <c r="L147" s="101">
        <v>6</v>
      </c>
      <c r="M147" s="102">
        <v>6</v>
      </c>
      <c r="N147" s="80">
        <v>0</v>
      </c>
      <c r="O147" s="80">
        <v>9</v>
      </c>
      <c r="P147" s="80">
        <v>14</v>
      </c>
      <c r="Q147" s="80">
        <v>2</v>
      </c>
      <c r="R147" s="80">
        <v>32</v>
      </c>
      <c r="S147" s="80">
        <v>0</v>
      </c>
      <c r="T147" s="80">
        <v>7</v>
      </c>
      <c r="U147" s="80">
        <v>54</v>
      </c>
      <c r="V147" s="80">
        <v>9</v>
      </c>
      <c r="W147" s="80">
        <v>3</v>
      </c>
      <c r="X147" s="80">
        <v>8</v>
      </c>
      <c r="Y147" s="80">
        <v>38</v>
      </c>
      <c r="Z147" s="80">
        <v>13</v>
      </c>
      <c r="AA147" s="80">
        <v>7</v>
      </c>
      <c r="AB147" s="80">
        <v>23</v>
      </c>
      <c r="AC147" s="80">
        <v>10</v>
      </c>
      <c r="AD147" s="80">
        <v>11</v>
      </c>
      <c r="AF147" s="159">
        <f>VLOOKUP(A147,'c-1'!$A$13:$AM$221,39,FALSE)</f>
        <v>337</v>
      </c>
      <c r="AG147" s="78" t="b">
        <f t="shared" si="14"/>
        <v>1</v>
      </c>
    </row>
    <row r="148" spans="1:35" ht="15" customHeight="1" x14ac:dyDescent="0.2">
      <c r="A148" s="40" t="s">
        <v>163</v>
      </c>
      <c r="B148" s="33">
        <f>SUM(C148:AD148)</f>
        <v>19</v>
      </c>
      <c r="C148" s="101">
        <v>0</v>
      </c>
      <c r="D148" s="101">
        <v>1</v>
      </c>
      <c r="E148" s="101">
        <v>7</v>
      </c>
      <c r="F148" s="101">
        <v>0</v>
      </c>
      <c r="G148" s="101">
        <v>0</v>
      </c>
      <c r="H148" s="101">
        <v>2</v>
      </c>
      <c r="I148" s="101">
        <v>1</v>
      </c>
      <c r="J148" s="101">
        <v>0</v>
      </c>
      <c r="K148" s="101">
        <v>0</v>
      </c>
      <c r="L148" s="101">
        <v>0</v>
      </c>
      <c r="M148" s="102">
        <v>0</v>
      </c>
      <c r="N148" s="80">
        <v>0</v>
      </c>
      <c r="O148" s="80">
        <v>1</v>
      </c>
      <c r="P148" s="80">
        <v>0</v>
      </c>
      <c r="Q148" s="80">
        <v>2</v>
      </c>
      <c r="R148" s="80">
        <v>1</v>
      </c>
      <c r="S148" s="80">
        <v>0</v>
      </c>
      <c r="T148" s="80">
        <v>0</v>
      </c>
      <c r="U148" s="80">
        <v>3</v>
      </c>
      <c r="V148" s="80">
        <v>0</v>
      </c>
      <c r="W148" s="80">
        <v>0</v>
      </c>
      <c r="X148" s="80">
        <v>0</v>
      </c>
      <c r="Y148" s="80">
        <v>0</v>
      </c>
      <c r="Z148" s="80">
        <v>0</v>
      </c>
      <c r="AA148" s="80">
        <v>1</v>
      </c>
      <c r="AB148" s="80">
        <v>0</v>
      </c>
      <c r="AC148" s="80">
        <v>0</v>
      </c>
      <c r="AD148" s="80">
        <v>0</v>
      </c>
      <c r="AF148" s="159">
        <f>VLOOKUP(A148,'c-1'!$A$13:$AM$221,39,FALSE)</f>
        <v>19</v>
      </c>
      <c r="AG148" s="78" t="b">
        <f t="shared" si="14"/>
        <v>1</v>
      </c>
    </row>
    <row r="149" spans="1:35" ht="15" customHeight="1" x14ac:dyDescent="0.2">
      <c r="A149" s="40" t="s">
        <v>288</v>
      </c>
      <c r="B149" s="33">
        <f>SUM(C149:AD149)</f>
        <v>1</v>
      </c>
      <c r="C149" s="101">
        <v>1</v>
      </c>
      <c r="D149" s="101">
        <v>0</v>
      </c>
      <c r="E149" s="101">
        <v>0</v>
      </c>
      <c r="F149" s="101">
        <v>0</v>
      </c>
      <c r="G149" s="101">
        <v>0</v>
      </c>
      <c r="H149" s="101">
        <v>0</v>
      </c>
      <c r="I149" s="101">
        <v>0</v>
      </c>
      <c r="J149" s="101">
        <v>0</v>
      </c>
      <c r="K149" s="101">
        <v>0</v>
      </c>
      <c r="L149" s="101">
        <v>0</v>
      </c>
      <c r="M149" s="102">
        <v>0</v>
      </c>
      <c r="N149" s="80">
        <v>0</v>
      </c>
      <c r="O149" s="80">
        <v>0</v>
      </c>
      <c r="P149" s="80">
        <v>0</v>
      </c>
      <c r="Q149" s="80">
        <v>0</v>
      </c>
      <c r="R149" s="80">
        <v>0</v>
      </c>
      <c r="S149" s="80">
        <v>0</v>
      </c>
      <c r="T149" s="80">
        <v>0</v>
      </c>
      <c r="U149" s="80">
        <v>0</v>
      </c>
      <c r="V149" s="80">
        <v>0</v>
      </c>
      <c r="W149" s="80">
        <v>0</v>
      </c>
      <c r="X149" s="80">
        <v>0</v>
      </c>
      <c r="Y149" s="80">
        <v>0</v>
      </c>
      <c r="Z149" s="80">
        <v>0</v>
      </c>
      <c r="AA149" s="80">
        <v>0</v>
      </c>
      <c r="AB149" s="80">
        <v>0</v>
      </c>
      <c r="AC149" s="80">
        <v>0</v>
      </c>
      <c r="AD149" s="80">
        <v>0</v>
      </c>
      <c r="AF149" s="159">
        <f>VLOOKUP(A149,'c-1'!$A$13:$AM$221,39,FALSE)</f>
        <v>1</v>
      </c>
      <c r="AG149" s="78" t="b">
        <f t="shared" si="14"/>
        <v>1</v>
      </c>
    </row>
    <row r="150" spans="1:35" ht="15" customHeight="1" x14ac:dyDescent="0.2">
      <c r="A150" s="40" t="s">
        <v>435</v>
      </c>
      <c r="B150" s="33">
        <f>SUM(C150:AD150)</f>
        <v>5</v>
      </c>
      <c r="C150" s="101">
        <v>0</v>
      </c>
      <c r="D150" s="101">
        <v>0</v>
      </c>
      <c r="E150" s="101">
        <v>0</v>
      </c>
      <c r="F150" s="101">
        <v>0</v>
      </c>
      <c r="G150" s="101">
        <v>0</v>
      </c>
      <c r="H150" s="101">
        <v>0</v>
      </c>
      <c r="I150" s="101">
        <v>0</v>
      </c>
      <c r="J150" s="101">
        <v>1</v>
      </c>
      <c r="K150" s="101">
        <v>0</v>
      </c>
      <c r="L150" s="101">
        <v>1</v>
      </c>
      <c r="M150" s="102">
        <v>0</v>
      </c>
      <c r="N150" s="80">
        <v>0</v>
      </c>
      <c r="O150" s="80">
        <v>0</v>
      </c>
      <c r="P150" s="80">
        <v>0</v>
      </c>
      <c r="Q150" s="80">
        <v>0</v>
      </c>
      <c r="R150" s="80">
        <v>1</v>
      </c>
      <c r="S150" s="80">
        <v>0</v>
      </c>
      <c r="T150" s="80">
        <v>0</v>
      </c>
      <c r="U150" s="80">
        <v>0</v>
      </c>
      <c r="V150" s="80">
        <v>0</v>
      </c>
      <c r="W150" s="80">
        <v>1</v>
      </c>
      <c r="X150" s="80">
        <v>0</v>
      </c>
      <c r="Y150" s="80">
        <v>0</v>
      </c>
      <c r="Z150" s="80">
        <v>0</v>
      </c>
      <c r="AA150" s="80">
        <v>0</v>
      </c>
      <c r="AB150" s="80">
        <v>0</v>
      </c>
      <c r="AC150" s="80">
        <v>0</v>
      </c>
      <c r="AD150" s="80">
        <v>1</v>
      </c>
      <c r="AF150" s="159">
        <f>VLOOKUP(A150,'c-1'!$A$13:$AM$221,39,FALSE)</f>
        <v>5</v>
      </c>
      <c r="AG150" s="78" t="b">
        <f t="shared" si="14"/>
        <v>1</v>
      </c>
    </row>
    <row r="151" spans="1:35" ht="15" customHeight="1" x14ac:dyDescent="0.2">
      <c r="A151" s="7"/>
      <c r="B151" s="3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4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</row>
    <row r="152" spans="1:35" ht="15" customHeight="1" x14ac:dyDescent="0.2">
      <c r="A152" s="7" t="s">
        <v>414</v>
      </c>
      <c r="B152" s="33">
        <f t="shared" ref="B152:B165" si="16">SUM(C152:AD152)</f>
        <v>54</v>
      </c>
      <c r="C152" s="101">
        <v>2</v>
      </c>
      <c r="D152" s="101">
        <v>0</v>
      </c>
      <c r="E152" s="101">
        <v>0</v>
      </c>
      <c r="F152" s="101">
        <v>0</v>
      </c>
      <c r="G152" s="101">
        <v>1</v>
      </c>
      <c r="H152" s="101">
        <v>1</v>
      </c>
      <c r="I152" s="101">
        <v>0</v>
      </c>
      <c r="J152" s="101">
        <v>0</v>
      </c>
      <c r="K152" s="101">
        <v>0</v>
      </c>
      <c r="L152" s="101">
        <v>0</v>
      </c>
      <c r="M152" s="102">
        <v>0</v>
      </c>
      <c r="N152" s="80">
        <v>0</v>
      </c>
      <c r="O152" s="80">
        <v>0</v>
      </c>
      <c r="P152" s="80">
        <v>1</v>
      </c>
      <c r="Q152" s="80">
        <v>0</v>
      </c>
      <c r="R152" s="80">
        <v>0</v>
      </c>
      <c r="S152" s="80">
        <v>4</v>
      </c>
      <c r="T152" s="80">
        <v>3</v>
      </c>
      <c r="U152" s="80">
        <v>0</v>
      </c>
      <c r="V152" s="80">
        <v>0</v>
      </c>
      <c r="W152" s="80">
        <v>1</v>
      </c>
      <c r="X152" s="80">
        <v>0</v>
      </c>
      <c r="Y152" s="80">
        <v>11</v>
      </c>
      <c r="Z152" s="80">
        <v>13</v>
      </c>
      <c r="AA152" s="80">
        <v>0</v>
      </c>
      <c r="AB152" s="80">
        <v>8</v>
      </c>
      <c r="AC152" s="80">
        <v>0</v>
      </c>
      <c r="AD152" s="80">
        <v>9</v>
      </c>
      <c r="AF152" s="159">
        <f>VLOOKUP(A152,'c-1'!$A$13:$AM$221,39,FALSE)</f>
        <v>54</v>
      </c>
      <c r="AG152" s="78" t="b">
        <f t="shared" si="14"/>
        <v>1</v>
      </c>
    </row>
    <row r="153" spans="1:35" ht="15" customHeight="1" x14ac:dyDescent="0.2">
      <c r="A153" s="7" t="s">
        <v>460</v>
      </c>
      <c r="B153" s="33">
        <f t="shared" si="16"/>
        <v>37</v>
      </c>
      <c r="C153" s="101">
        <v>0</v>
      </c>
      <c r="D153" s="101">
        <v>0</v>
      </c>
      <c r="E153" s="101">
        <v>1</v>
      </c>
      <c r="F153" s="101">
        <v>0</v>
      </c>
      <c r="G153" s="101">
        <v>0</v>
      </c>
      <c r="H153" s="101">
        <v>2</v>
      </c>
      <c r="I153" s="101">
        <v>2</v>
      </c>
      <c r="J153" s="101">
        <v>0</v>
      </c>
      <c r="K153" s="101">
        <v>2</v>
      </c>
      <c r="L153" s="101">
        <v>0</v>
      </c>
      <c r="M153" s="102">
        <v>3</v>
      </c>
      <c r="N153" s="80">
        <v>0</v>
      </c>
      <c r="O153" s="80">
        <v>2</v>
      </c>
      <c r="P153" s="80">
        <v>1</v>
      </c>
      <c r="Q153" s="80">
        <v>0</v>
      </c>
      <c r="R153" s="80">
        <v>3</v>
      </c>
      <c r="S153" s="80">
        <v>0</v>
      </c>
      <c r="T153" s="80">
        <v>0</v>
      </c>
      <c r="U153" s="80">
        <v>7</v>
      </c>
      <c r="V153" s="80">
        <v>5</v>
      </c>
      <c r="W153" s="80">
        <v>0</v>
      </c>
      <c r="X153" s="80">
        <v>0</v>
      </c>
      <c r="Y153" s="80">
        <v>1</v>
      </c>
      <c r="Z153" s="80">
        <v>0</v>
      </c>
      <c r="AA153" s="80">
        <v>6</v>
      </c>
      <c r="AB153" s="80">
        <v>0</v>
      </c>
      <c r="AC153" s="80">
        <v>2</v>
      </c>
      <c r="AD153" s="80">
        <v>0</v>
      </c>
      <c r="AF153" s="159">
        <f>VLOOKUP(A153,'c-1'!$A$13:$AM$221,39,FALSE)</f>
        <v>37</v>
      </c>
      <c r="AG153" s="78" t="b">
        <f t="shared" ref="AG153:AG170" si="17">AF153=B153</f>
        <v>1</v>
      </c>
    </row>
    <row r="154" spans="1:35" ht="15" customHeight="1" x14ac:dyDescent="0.2">
      <c r="A154" s="7" t="s">
        <v>164</v>
      </c>
      <c r="B154" s="33">
        <f t="shared" si="16"/>
        <v>4</v>
      </c>
      <c r="C154" s="101">
        <v>0</v>
      </c>
      <c r="D154" s="101">
        <v>0</v>
      </c>
      <c r="E154" s="101">
        <v>0</v>
      </c>
      <c r="F154" s="101">
        <v>0</v>
      </c>
      <c r="G154" s="101">
        <v>0</v>
      </c>
      <c r="H154" s="101">
        <v>0</v>
      </c>
      <c r="I154" s="101">
        <v>0</v>
      </c>
      <c r="J154" s="101">
        <v>0</v>
      </c>
      <c r="K154" s="101">
        <v>0</v>
      </c>
      <c r="L154" s="101">
        <v>1</v>
      </c>
      <c r="M154" s="102">
        <v>1</v>
      </c>
      <c r="N154" s="80">
        <v>0</v>
      </c>
      <c r="O154" s="80">
        <v>0</v>
      </c>
      <c r="P154" s="80">
        <v>0</v>
      </c>
      <c r="Q154" s="80">
        <v>0</v>
      </c>
      <c r="R154" s="80">
        <v>0</v>
      </c>
      <c r="S154" s="80">
        <v>0</v>
      </c>
      <c r="T154" s="80">
        <v>0</v>
      </c>
      <c r="U154" s="80">
        <v>1</v>
      </c>
      <c r="V154" s="80">
        <v>1</v>
      </c>
      <c r="W154" s="80">
        <v>0</v>
      </c>
      <c r="X154" s="80">
        <v>0</v>
      </c>
      <c r="Y154" s="80">
        <v>0</v>
      </c>
      <c r="Z154" s="80">
        <v>0</v>
      </c>
      <c r="AA154" s="80">
        <v>0</v>
      </c>
      <c r="AB154" s="80">
        <v>0</v>
      </c>
      <c r="AC154" s="80">
        <v>0</v>
      </c>
      <c r="AD154" s="80">
        <v>0</v>
      </c>
      <c r="AF154" s="159">
        <f>VLOOKUP(A154,'c-1'!$A$13:$AM$221,39,FALSE)</f>
        <v>4</v>
      </c>
      <c r="AG154" s="78" t="b">
        <f t="shared" si="17"/>
        <v>1</v>
      </c>
    </row>
    <row r="155" spans="1:35" ht="15" customHeight="1" x14ac:dyDescent="0.2">
      <c r="A155" s="7" t="s">
        <v>165</v>
      </c>
      <c r="B155" s="33">
        <f t="shared" si="16"/>
        <v>8</v>
      </c>
      <c r="C155" s="101">
        <v>0</v>
      </c>
      <c r="D155" s="101">
        <v>2</v>
      </c>
      <c r="E155" s="101">
        <v>0</v>
      </c>
      <c r="F155" s="101">
        <v>1</v>
      </c>
      <c r="G155" s="101">
        <v>0</v>
      </c>
      <c r="H155" s="101">
        <v>0</v>
      </c>
      <c r="I155" s="101">
        <v>1</v>
      </c>
      <c r="J155" s="101">
        <v>0</v>
      </c>
      <c r="K155" s="101">
        <v>0</v>
      </c>
      <c r="L155" s="101">
        <v>0</v>
      </c>
      <c r="M155" s="102">
        <v>0</v>
      </c>
      <c r="N155" s="80">
        <v>0</v>
      </c>
      <c r="O155" s="80">
        <v>0</v>
      </c>
      <c r="P155" s="80">
        <v>0</v>
      </c>
      <c r="Q155" s="80">
        <v>0</v>
      </c>
      <c r="R155" s="80">
        <v>0</v>
      </c>
      <c r="S155" s="80">
        <v>0</v>
      </c>
      <c r="T155" s="80">
        <v>0</v>
      </c>
      <c r="U155" s="80">
        <v>0</v>
      </c>
      <c r="V155" s="80">
        <v>0</v>
      </c>
      <c r="W155" s="80">
        <v>0</v>
      </c>
      <c r="X155" s="80">
        <v>0</v>
      </c>
      <c r="Y155" s="80">
        <v>4</v>
      </c>
      <c r="Z155" s="80">
        <v>0</v>
      </c>
      <c r="AA155" s="80">
        <v>0</v>
      </c>
      <c r="AB155" s="80">
        <v>0</v>
      </c>
      <c r="AC155" s="80">
        <v>0</v>
      </c>
      <c r="AD155" s="80">
        <v>0</v>
      </c>
      <c r="AF155" s="159">
        <f>VLOOKUP(A155,'c-1'!$A$13:$AM$221,39,FALSE)</f>
        <v>8</v>
      </c>
      <c r="AG155" s="78" t="b">
        <f t="shared" si="17"/>
        <v>1</v>
      </c>
    </row>
    <row r="156" spans="1:35" ht="15" customHeight="1" x14ac:dyDescent="0.2">
      <c r="A156" s="7" t="s">
        <v>166</v>
      </c>
      <c r="B156" s="33">
        <f t="shared" si="16"/>
        <v>112</v>
      </c>
      <c r="C156" s="101">
        <v>0</v>
      </c>
      <c r="D156" s="101">
        <v>4</v>
      </c>
      <c r="E156" s="101">
        <v>2</v>
      </c>
      <c r="F156" s="101">
        <v>2</v>
      </c>
      <c r="G156" s="101">
        <v>1</v>
      </c>
      <c r="H156" s="101">
        <v>3</v>
      </c>
      <c r="I156" s="101">
        <v>6</v>
      </c>
      <c r="J156" s="101">
        <v>2</v>
      </c>
      <c r="K156" s="101">
        <v>2</v>
      </c>
      <c r="L156" s="101">
        <v>5</v>
      </c>
      <c r="M156" s="102">
        <v>3</v>
      </c>
      <c r="N156" s="80">
        <v>4</v>
      </c>
      <c r="O156" s="80">
        <v>8</v>
      </c>
      <c r="P156" s="80">
        <v>9</v>
      </c>
      <c r="Q156" s="80">
        <v>2</v>
      </c>
      <c r="R156" s="80">
        <v>13</v>
      </c>
      <c r="S156" s="80">
        <v>1</v>
      </c>
      <c r="T156" s="80">
        <v>4</v>
      </c>
      <c r="U156" s="80">
        <v>4</v>
      </c>
      <c r="V156" s="80">
        <v>1</v>
      </c>
      <c r="W156" s="80">
        <v>2</v>
      </c>
      <c r="X156" s="80">
        <v>5</v>
      </c>
      <c r="Y156" s="80">
        <v>13</v>
      </c>
      <c r="Z156" s="80">
        <v>1</v>
      </c>
      <c r="AA156" s="80">
        <v>3</v>
      </c>
      <c r="AB156" s="80">
        <v>2</v>
      </c>
      <c r="AC156" s="80">
        <v>2</v>
      </c>
      <c r="AD156" s="80">
        <v>8</v>
      </c>
      <c r="AF156" s="159">
        <f>VLOOKUP(A156,'c-1'!$A$13:$AM$221,39,FALSE)</f>
        <v>112</v>
      </c>
      <c r="AG156" s="78" t="b">
        <f t="shared" si="17"/>
        <v>1</v>
      </c>
    </row>
    <row r="157" spans="1:35" ht="15" customHeight="1" x14ac:dyDescent="0.2">
      <c r="A157" s="7" t="s">
        <v>167</v>
      </c>
      <c r="B157" s="33">
        <f t="shared" si="16"/>
        <v>304</v>
      </c>
      <c r="C157" s="101">
        <v>11</v>
      </c>
      <c r="D157" s="101">
        <v>17</v>
      </c>
      <c r="E157" s="101">
        <v>15</v>
      </c>
      <c r="F157" s="101">
        <v>13</v>
      </c>
      <c r="G157" s="101">
        <v>12</v>
      </c>
      <c r="H157" s="101">
        <v>12</v>
      </c>
      <c r="I157" s="101">
        <v>18</v>
      </c>
      <c r="J157" s="101">
        <v>11</v>
      </c>
      <c r="K157" s="101">
        <v>15</v>
      </c>
      <c r="L157" s="101">
        <v>18</v>
      </c>
      <c r="M157" s="102">
        <v>11</v>
      </c>
      <c r="N157" s="80">
        <v>2</v>
      </c>
      <c r="O157" s="80">
        <v>8</v>
      </c>
      <c r="P157" s="80">
        <v>7</v>
      </c>
      <c r="Q157" s="80">
        <v>9</v>
      </c>
      <c r="R157" s="80">
        <v>24</v>
      </c>
      <c r="S157" s="80">
        <v>1</v>
      </c>
      <c r="T157" s="80">
        <v>5</v>
      </c>
      <c r="U157" s="80">
        <v>11</v>
      </c>
      <c r="V157" s="80">
        <v>21</v>
      </c>
      <c r="W157" s="80">
        <v>7</v>
      </c>
      <c r="X157" s="80">
        <v>13</v>
      </c>
      <c r="Y157" s="80">
        <v>16</v>
      </c>
      <c r="Z157" s="80">
        <v>4</v>
      </c>
      <c r="AA157" s="80">
        <v>5</v>
      </c>
      <c r="AB157" s="80">
        <v>1</v>
      </c>
      <c r="AC157" s="80">
        <v>9</v>
      </c>
      <c r="AD157" s="80">
        <v>8</v>
      </c>
      <c r="AF157" s="159">
        <f>VLOOKUP(A157,'c-1'!$A$13:$AM$221,39,FALSE)</f>
        <v>304</v>
      </c>
      <c r="AG157" s="78" t="b">
        <f t="shared" si="17"/>
        <v>1</v>
      </c>
    </row>
    <row r="158" spans="1:35" ht="15" customHeight="1" x14ac:dyDescent="0.2">
      <c r="A158" s="7" t="s">
        <v>461</v>
      </c>
      <c r="B158" s="33">
        <f t="shared" si="16"/>
        <v>14</v>
      </c>
      <c r="C158" s="101">
        <v>0</v>
      </c>
      <c r="D158" s="101">
        <v>3</v>
      </c>
      <c r="E158" s="101">
        <v>0</v>
      </c>
      <c r="F158" s="101">
        <v>0</v>
      </c>
      <c r="G158" s="101">
        <v>0</v>
      </c>
      <c r="H158" s="101">
        <v>1</v>
      </c>
      <c r="I158" s="101">
        <v>0</v>
      </c>
      <c r="J158" s="101">
        <v>0</v>
      </c>
      <c r="K158" s="101">
        <v>0</v>
      </c>
      <c r="L158" s="101">
        <v>0</v>
      </c>
      <c r="M158" s="102">
        <v>1</v>
      </c>
      <c r="N158" s="80">
        <v>0</v>
      </c>
      <c r="O158" s="80">
        <v>1</v>
      </c>
      <c r="P158" s="80">
        <v>0</v>
      </c>
      <c r="Q158" s="80">
        <v>0</v>
      </c>
      <c r="R158" s="80">
        <v>3</v>
      </c>
      <c r="S158" s="80">
        <v>0</v>
      </c>
      <c r="T158" s="80">
        <v>0</v>
      </c>
      <c r="U158" s="80">
        <v>0</v>
      </c>
      <c r="V158" s="80">
        <v>2</v>
      </c>
      <c r="W158" s="80">
        <v>0</v>
      </c>
      <c r="X158" s="80">
        <v>1</v>
      </c>
      <c r="Y158" s="80">
        <v>0</v>
      </c>
      <c r="Z158" s="80">
        <v>0</v>
      </c>
      <c r="AA158" s="80">
        <v>1</v>
      </c>
      <c r="AB158" s="80">
        <v>0</v>
      </c>
      <c r="AC158" s="80">
        <v>1</v>
      </c>
      <c r="AD158" s="80">
        <v>0</v>
      </c>
      <c r="AF158" s="159">
        <f>VLOOKUP(A158,'c-1'!$A$13:$AM$221,39,FALSE)</f>
        <v>14</v>
      </c>
      <c r="AG158" s="78" t="b">
        <f t="shared" si="17"/>
        <v>1</v>
      </c>
    </row>
    <row r="159" spans="1:35" ht="15" customHeight="1" x14ac:dyDescent="0.2">
      <c r="A159" s="7" t="s">
        <v>168</v>
      </c>
      <c r="B159" s="33">
        <f t="shared" si="16"/>
        <v>64</v>
      </c>
      <c r="C159" s="101">
        <v>1</v>
      </c>
      <c r="D159" s="101">
        <v>4</v>
      </c>
      <c r="E159" s="101">
        <v>1</v>
      </c>
      <c r="F159" s="101">
        <v>2</v>
      </c>
      <c r="G159" s="101">
        <v>0</v>
      </c>
      <c r="H159" s="101">
        <v>3</v>
      </c>
      <c r="I159" s="101">
        <v>4</v>
      </c>
      <c r="J159" s="101">
        <v>0</v>
      </c>
      <c r="K159" s="101">
        <v>1</v>
      </c>
      <c r="L159" s="101">
        <v>2</v>
      </c>
      <c r="M159" s="102">
        <v>0</v>
      </c>
      <c r="N159" s="80">
        <v>0</v>
      </c>
      <c r="O159" s="80">
        <v>6</v>
      </c>
      <c r="P159" s="80">
        <v>4</v>
      </c>
      <c r="Q159" s="80">
        <v>5</v>
      </c>
      <c r="R159" s="80">
        <v>8</v>
      </c>
      <c r="S159" s="80">
        <v>0</v>
      </c>
      <c r="T159" s="80">
        <v>2</v>
      </c>
      <c r="U159" s="80">
        <v>7</v>
      </c>
      <c r="V159" s="80">
        <v>1</v>
      </c>
      <c r="W159" s="80">
        <v>0</v>
      </c>
      <c r="X159" s="80">
        <v>1</v>
      </c>
      <c r="Y159" s="80">
        <v>0</v>
      </c>
      <c r="Z159" s="80">
        <v>1</v>
      </c>
      <c r="AA159" s="80">
        <v>4</v>
      </c>
      <c r="AB159" s="80">
        <v>0</v>
      </c>
      <c r="AC159" s="80">
        <v>5</v>
      </c>
      <c r="AD159" s="80">
        <v>2</v>
      </c>
      <c r="AF159" s="159">
        <f>VLOOKUP(A159,'c-1'!$A$13:$AM$221,39,FALSE)</f>
        <v>64</v>
      </c>
      <c r="AG159" s="78" t="b">
        <f t="shared" si="17"/>
        <v>1</v>
      </c>
    </row>
    <row r="160" spans="1:35" ht="15" customHeight="1" x14ac:dyDescent="0.2">
      <c r="A160" s="7" t="s">
        <v>462</v>
      </c>
      <c r="B160" s="33">
        <f t="shared" si="16"/>
        <v>2</v>
      </c>
      <c r="C160" s="101">
        <v>0</v>
      </c>
      <c r="D160" s="101">
        <v>0</v>
      </c>
      <c r="E160" s="101">
        <v>0</v>
      </c>
      <c r="F160" s="101">
        <v>0</v>
      </c>
      <c r="G160" s="101">
        <v>0</v>
      </c>
      <c r="H160" s="101">
        <v>0</v>
      </c>
      <c r="I160" s="101">
        <v>1</v>
      </c>
      <c r="J160" s="101">
        <v>0</v>
      </c>
      <c r="K160" s="101">
        <v>0</v>
      </c>
      <c r="L160" s="101">
        <v>0</v>
      </c>
      <c r="M160" s="102">
        <v>0</v>
      </c>
      <c r="N160" s="80">
        <v>0</v>
      </c>
      <c r="O160" s="80">
        <v>0</v>
      </c>
      <c r="P160" s="80">
        <v>0</v>
      </c>
      <c r="Q160" s="80">
        <v>0</v>
      </c>
      <c r="R160" s="80">
        <v>0</v>
      </c>
      <c r="S160" s="80">
        <v>0</v>
      </c>
      <c r="T160" s="80">
        <v>0</v>
      </c>
      <c r="U160" s="80">
        <v>0</v>
      </c>
      <c r="V160" s="80">
        <v>0</v>
      </c>
      <c r="W160" s="80">
        <v>0</v>
      </c>
      <c r="X160" s="80">
        <v>0</v>
      </c>
      <c r="Y160" s="80">
        <v>1</v>
      </c>
      <c r="Z160" s="80">
        <v>0</v>
      </c>
      <c r="AA160" s="80">
        <v>0</v>
      </c>
      <c r="AB160" s="80">
        <v>0</v>
      </c>
      <c r="AC160" s="80">
        <v>0</v>
      </c>
      <c r="AD160" s="80">
        <v>0</v>
      </c>
      <c r="AF160" s="159">
        <f>VLOOKUP(A160,'c-1'!$A$13:$AM$221,39,FALSE)</f>
        <v>2</v>
      </c>
      <c r="AG160" s="78" t="b">
        <f t="shared" si="17"/>
        <v>1</v>
      </c>
    </row>
    <row r="161" spans="1:33" ht="15" customHeight="1" x14ac:dyDescent="0.2">
      <c r="A161" s="7" t="s">
        <v>463</v>
      </c>
      <c r="B161" s="33">
        <f t="shared" si="16"/>
        <v>3</v>
      </c>
      <c r="C161" s="101">
        <v>0</v>
      </c>
      <c r="D161" s="101">
        <v>0</v>
      </c>
      <c r="E161" s="101">
        <v>0</v>
      </c>
      <c r="F161" s="101">
        <v>0</v>
      </c>
      <c r="G161" s="101">
        <v>0</v>
      </c>
      <c r="H161" s="101">
        <v>0</v>
      </c>
      <c r="I161" s="101">
        <v>0</v>
      </c>
      <c r="J161" s="101">
        <v>0</v>
      </c>
      <c r="K161" s="101">
        <v>0</v>
      </c>
      <c r="L161" s="101">
        <v>0</v>
      </c>
      <c r="M161" s="102">
        <v>0</v>
      </c>
      <c r="N161" s="80">
        <v>0</v>
      </c>
      <c r="O161" s="80">
        <v>0</v>
      </c>
      <c r="P161" s="80">
        <v>0</v>
      </c>
      <c r="Q161" s="80">
        <v>0</v>
      </c>
      <c r="R161" s="80">
        <v>2</v>
      </c>
      <c r="S161" s="80">
        <v>0</v>
      </c>
      <c r="T161" s="80">
        <v>0</v>
      </c>
      <c r="U161" s="80">
        <v>0</v>
      </c>
      <c r="V161" s="80">
        <v>0</v>
      </c>
      <c r="W161" s="80">
        <v>0</v>
      </c>
      <c r="X161" s="80">
        <v>0</v>
      </c>
      <c r="Y161" s="80">
        <v>1</v>
      </c>
      <c r="Z161" s="80">
        <v>0</v>
      </c>
      <c r="AA161" s="80">
        <v>0</v>
      </c>
      <c r="AB161" s="80">
        <v>0</v>
      </c>
      <c r="AC161" s="80">
        <v>0</v>
      </c>
      <c r="AD161" s="80">
        <v>0</v>
      </c>
      <c r="AF161" s="159">
        <f>VLOOKUP(A161,'c-1'!$A$13:$AM$221,39,FALSE)</f>
        <v>3</v>
      </c>
      <c r="AG161" s="78" t="b">
        <f t="shared" si="17"/>
        <v>1</v>
      </c>
    </row>
    <row r="162" spans="1:33" ht="15" customHeight="1" x14ac:dyDescent="0.2">
      <c r="A162" s="7" t="s">
        <v>169</v>
      </c>
      <c r="B162" s="33">
        <f t="shared" si="16"/>
        <v>2</v>
      </c>
      <c r="C162" s="101">
        <v>0</v>
      </c>
      <c r="D162" s="101">
        <v>0</v>
      </c>
      <c r="E162" s="101">
        <v>0</v>
      </c>
      <c r="F162" s="101">
        <v>0</v>
      </c>
      <c r="G162" s="101">
        <v>0</v>
      </c>
      <c r="H162" s="101">
        <v>0</v>
      </c>
      <c r="I162" s="101">
        <v>0</v>
      </c>
      <c r="J162" s="101">
        <v>0</v>
      </c>
      <c r="K162" s="101">
        <v>0</v>
      </c>
      <c r="L162" s="101">
        <v>0</v>
      </c>
      <c r="M162" s="102">
        <v>0</v>
      </c>
      <c r="N162" s="80">
        <v>0</v>
      </c>
      <c r="O162" s="80">
        <v>0</v>
      </c>
      <c r="P162" s="80">
        <v>0</v>
      </c>
      <c r="Q162" s="80">
        <v>0</v>
      </c>
      <c r="R162" s="80">
        <v>0</v>
      </c>
      <c r="S162" s="80">
        <v>0</v>
      </c>
      <c r="T162" s="80">
        <v>0</v>
      </c>
      <c r="U162" s="80">
        <v>1</v>
      </c>
      <c r="V162" s="80">
        <v>0</v>
      </c>
      <c r="W162" s="80">
        <v>0</v>
      </c>
      <c r="X162" s="80">
        <v>0</v>
      </c>
      <c r="Y162" s="80">
        <v>0</v>
      </c>
      <c r="Z162" s="80">
        <v>0</v>
      </c>
      <c r="AA162" s="80">
        <v>0</v>
      </c>
      <c r="AB162" s="80">
        <v>0</v>
      </c>
      <c r="AC162" s="80">
        <v>1</v>
      </c>
      <c r="AD162" s="80">
        <v>0</v>
      </c>
      <c r="AF162" s="159">
        <f>VLOOKUP(A162,'c-1'!$A$13:$AM$221,39,FALSE)</f>
        <v>2</v>
      </c>
      <c r="AG162" s="78" t="b">
        <f t="shared" si="17"/>
        <v>1</v>
      </c>
    </row>
    <row r="163" spans="1:33" ht="15" customHeight="1" x14ac:dyDescent="0.2">
      <c r="A163" s="7" t="s">
        <v>427</v>
      </c>
      <c r="B163" s="33">
        <f t="shared" si="16"/>
        <v>8</v>
      </c>
      <c r="C163" s="101">
        <v>0</v>
      </c>
      <c r="D163" s="101">
        <v>0</v>
      </c>
      <c r="E163" s="101">
        <v>0</v>
      </c>
      <c r="F163" s="101">
        <v>0</v>
      </c>
      <c r="G163" s="101">
        <v>1</v>
      </c>
      <c r="H163" s="101">
        <v>0</v>
      </c>
      <c r="I163" s="101">
        <v>2</v>
      </c>
      <c r="J163" s="101">
        <v>0</v>
      </c>
      <c r="K163" s="101">
        <v>0</v>
      </c>
      <c r="L163" s="101">
        <v>0</v>
      </c>
      <c r="M163" s="102">
        <v>0</v>
      </c>
      <c r="N163" s="80">
        <v>0</v>
      </c>
      <c r="O163" s="80">
        <v>2</v>
      </c>
      <c r="P163" s="80">
        <v>0</v>
      </c>
      <c r="Q163" s="80">
        <v>0</v>
      </c>
      <c r="R163" s="80">
        <v>0</v>
      </c>
      <c r="S163" s="80">
        <v>0</v>
      </c>
      <c r="T163" s="80">
        <v>1</v>
      </c>
      <c r="U163" s="80">
        <v>0</v>
      </c>
      <c r="V163" s="80">
        <v>0</v>
      </c>
      <c r="W163" s="80">
        <v>0</v>
      </c>
      <c r="X163" s="80">
        <v>1</v>
      </c>
      <c r="Y163" s="80">
        <v>0</v>
      </c>
      <c r="Z163" s="80">
        <v>1</v>
      </c>
      <c r="AA163" s="80">
        <v>0</v>
      </c>
      <c r="AB163" s="80">
        <v>0</v>
      </c>
      <c r="AC163" s="80">
        <v>0</v>
      </c>
      <c r="AD163" s="80">
        <v>0</v>
      </c>
      <c r="AF163" s="159">
        <f>VLOOKUP(A163,'c-1'!$A$13:$AM$221,39,FALSE)</f>
        <v>8</v>
      </c>
      <c r="AG163" s="78" t="b">
        <f t="shared" si="17"/>
        <v>1</v>
      </c>
    </row>
    <row r="164" spans="1:33" ht="15" customHeight="1" x14ac:dyDescent="0.2">
      <c r="A164" s="7" t="s">
        <v>171</v>
      </c>
      <c r="B164" s="33">
        <f t="shared" si="16"/>
        <v>1</v>
      </c>
      <c r="C164" s="101">
        <v>0</v>
      </c>
      <c r="D164" s="101">
        <v>0</v>
      </c>
      <c r="E164" s="101">
        <v>0</v>
      </c>
      <c r="F164" s="101">
        <v>0</v>
      </c>
      <c r="G164" s="101">
        <v>0</v>
      </c>
      <c r="H164" s="101">
        <v>0</v>
      </c>
      <c r="I164" s="101">
        <v>0</v>
      </c>
      <c r="J164" s="101">
        <v>1</v>
      </c>
      <c r="K164" s="101">
        <v>0</v>
      </c>
      <c r="L164" s="101">
        <v>0</v>
      </c>
      <c r="M164" s="102">
        <v>0</v>
      </c>
      <c r="N164" s="80">
        <v>0</v>
      </c>
      <c r="O164" s="80">
        <v>0</v>
      </c>
      <c r="P164" s="80">
        <v>0</v>
      </c>
      <c r="Q164" s="80">
        <v>0</v>
      </c>
      <c r="R164" s="80">
        <v>0</v>
      </c>
      <c r="S164" s="80">
        <v>0</v>
      </c>
      <c r="T164" s="80">
        <v>0</v>
      </c>
      <c r="U164" s="80">
        <v>0</v>
      </c>
      <c r="V164" s="80">
        <v>0</v>
      </c>
      <c r="W164" s="80">
        <v>0</v>
      </c>
      <c r="X164" s="80">
        <v>0</v>
      </c>
      <c r="Y164" s="80">
        <v>0</v>
      </c>
      <c r="Z164" s="80">
        <v>0</v>
      </c>
      <c r="AA164" s="80">
        <v>0</v>
      </c>
      <c r="AB164" s="80">
        <v>0</v>
      </c>
      <c r="AC164" s="80">
        <v>0</v>
      </c>
      <c r="AD164" s="80">
        <v>0</v>
      </c>
      <c r="AF164" s="159">
        <f>VLOOKUP(A164,'c-1'!$A$13:$AM$221,39,FALSE)</f>
        <v>1</v>
      </c>
      <c r="AG164" s="78" t="b">
        <f t="shared" si="17"/>
        <v>1</v>
      </c>
    </row>
    <row r="165" spans="1:33" ht="15" customHeight="1" x14ac:dyDescent="0.2">
      <c r="A165" s="7" t="s">
        <v>395</v>
      </c>
      <c r="B165" s="33">
        <f t="shared" si="16"/>
        <v>1014</v>
      </c>
      <c r="C165" s="101">
        <v>17</v>
      </c>
      <c r="D165" s="101">
        <v>33</v>
      </c>
      <c r="E165" s="101">
        <v>31</v>
      </c>
      <c r="F165" s="101">
        <v>43</v>
      </c>
      <c r="G165" s="101">
        <v>20</v>
      </c>
      <c r="H165" s="101">
        <v>27</v>
      </c>
      <c r="I165" s="101">
        <v>34</v>
      </c>
      <c r="J165" s="101">
        <v>20</v>
      </c>
      <c r="K165" s="101">
        <v>31</v>
      </c>
      <c r="L165" s="101">
        <v>45</v>
      </c>
      <c r="M165" s="102">
        <v>24</v>
      </c>
      <c r="N165" s="80">
        <v>8</v>
      </c>
      <c r="O165" s="80">
        <v>22</v>
      </c>
      <c r="P165" s="80">
        <v>32</v>
      </c>
      <c r="Q165" s="80">
        <v>48</v>
      </c>
      <c r="R165" s="80">
        <v>94</v>
      </c>
      <c r="S165" s="80">
        <v>11</v>
      </c>
      <c r="T165" s="80">
        <v>75</v>
      </c>
      <c r="U165" s="80">
        <v>89</v>
      </c>
      <c r="V165" s="80">
        <v>46</v>
      </c>
      <c r="W165" s="80">
        <v>25</v>
      </c>
      <c r="X165" s="80">
        <v>55</v>
      </c>
      <c r="Y165" s="80">
        <v>10</v>
      </c>
      <c r="Z165" s="80">
        <v>7</v>
      </c>
      <c r="AA165" s="80">
        <v>40</v>
      </c>
      <c r="AB165" s="80">
        <v>3</v>
      </c>
      <c r="AC165" s="80">
        <v>109</v>
      </c>
      <c r="AD165" s="80">
        <v>15</v>
      </c>
      <c r="AF165" s="159">
        <f>VLOOKUP(A165,'c-1'!$A$13:$AM$221,39,FALSE)</f>
        <v>1014</v>
      </c>
      <c r="AG165" s="78" t="b">
        <f t="shared" si="17"/>
        <v>1</v>
      </c>
    </row>
    <row r="166" spans="1:33" ht="15" customHeight="1" x14ac:dyDescent="0.2">
      <c r="A166" s="7" t="s">
        <v>465</v>
      </c>
      <c r="B166" s="33">
        <f t="shared" ref="B166:B169" si="18">SUM(C166:AD166)</f>
        <v>16</v>
      </c>
      <c r="C166" s="101">
        <v>1</v>
      </c>
      <c r="D166" s="101">
        <v>2</v>
      </c>
      <c r="E166" s="101">
        <v>1</v>
      </c>
      <c r="F166" s="101">
        <v>0</v>
      </c>
      <c r="G166" s="101">
        <v>0</v>
      </c>
      <c r="H166" s="101">
        <v>1</v>
      </c>
      <c r="I166" s="101">
        <v>0</v>
      </c>
      <c r="J166" s="101">
        <v>0</v>
      </c>
      <c r="K166" s="101">
        <v>1</v>
      </c>
      <c r="L166" s="101">
        <v>0</v>
      </c>
      <c r="M166" s="102">
        <v>0</v>
      </c>
      <c r="N166" s="80">
        <v>1</v>
      </c>
      <c r="O166" s="80">
        <v>1</v>
      </c>
      <c r="P166" s="80">
        <v>0</v>
      </c>
      <c r="Q166" s="80">
        <v>0</v>
      </c>
      <c r="R166" s="80">
        <v>2</v>
      </c>
      <c r="S166" s="80">
        <v>0</v>
      </c>
      <c r="T166" s="80">
        <v>2</v>
      </c>
      <c r="U166" s="80">
        <v>1</v>
      </c>
      <c r="V166" s="80">
        <v>0</v>
      </c>
      <c r="W166" s="80">
        <v>0</v>
      </c>
      <c r="X166" s="80">
        <v>1</v>
      </c>
      <c r="Y166" s="80">
        <v>0</v>
      </c>
      <c r="Z166" s="80">
        <v>0</v>
      </c>
      <c r="AA166" s="80">
        <v>1</v>
      </c>
      <c r="AB166" s="80">
        <v>0</v>
      </c>
      <c r="AC166" s="80">
        <v>0</v>
      </c>
      <c r="AD166" s="80">
        <v>1</v>
      </c>
      <c r="AF166" s="159">
        <f>VLOOKUP(A166,'c-1'!$A$13:$AM$221,39,FALSE)</f>
        <v>16</v>
      </c>
      <c r="AG166" s="78" t="b">
        <f t="shared" si="17"/>
        <v>1</v>
      </c>
    </row>
    <row r="167" spans="1:33" ht="15" customHeight="1" x14ac:dyDescent="0.2">
      <c r="A167" s="7" t="s">
        <v>464</v>
      </c>
      <c r="B167" s="33">
        <f t="shared" si="18"/>
        <v>3</v>
      </c>
      <c r="C167" s="101">
        <v>0</v>
      </c>
      <c r="D167" s="101">
        <v>0</v>
      </c>
      <c r="E167" s="101">
        <v>0</v>
      </c>
      <c r="F167" s="101">
        <v>0</v>
      </c>
      <c r="G167" s="101">
        <v>0</v>
      </c>
      <c r="H167" s="101">
        <v>1</v>
      </c>
      <c r="I167" s="101">
        <v>0</v>
      </c>
      <c r="J167" s="101">
        <v>0</v>
      </c>
      <c r="K167" s="101">
        <v>0</v>
      </c>
      <c r="L167" s="101">
        <v>0</v>
      </c>
      <c r="M167" s="102">
        <v>0</v>
      </c>
      <c r="N167" s="80">
        <v>0</v>
      </c>
      <c r="O167" s="80">
        <v>0</v>
      </c>
      <c r="P167" s="80">
        <v>0</v>
      </c>
      <c r="Q167" s="80">
        <v>0</v>
      </c>
      <c r="R167" s="80">
        <v>0</v>
      </c>
      <c r="S167" s="80">
        <v>2</v>
      </c>
      <c r="T167" s="80">
        <v>0</v>
      </c>
      <c r="U167" s="80">
        <v>0</v>
      </c>
      <c r="V167" s="80">
        <v>0</v>
      </c>
      <c r="W167" s="80">
        <v>0</v>
      </c>
      <c r="X167" s="80">
        <v>0</v>
      </c>
      <c r="Y167" s="80">
        <v>0</v>
      </c>
      <c r="Z167" s="80">
        <v>0</v>
      </c>
      <c r="AA167" s="80">
        <v>0</v>
      </c>
      <c r="AB167" s="80">
        <v>0</v>
      </c>
      <c r="AC167" s="80">
        <v>0</v>
      </c>
      <c r="AD167" s="80">
        <v>0</v>
      </c>
      <c r="AF167" s="159">
        <f>VLOOKUP(A167,'c-1'!$A$13:$AM$221,39,FALSE)</f>
        <v>3</v>
      </c>
      <c r="AG167" s="78" t="b">
        <f t="shared" si="17"/>
        <v>1</v>
      </c>
    </row>
    <row r="168" spans="1:33" ht="15" customHeight="1" x14ac:dyDescent="0.2">
      <c r="A168" s="7" t="s">
        <v>175</v>
      </c>
      <c r="B168" s="33">
        <f t="shared" si="18"/>
        <v>7</v>
      </c>
      <c r="C168" s="101">
        <v>0</v>
      </c>
      <c r="D168" s="101">
        <v>1</v>
      </c>
      <c r="E168" s="101">
        <v>0</v>
      </c>
      <c r="F168" s="101">
        <v>0</v>
      </c>
      <c r="G168" s="101">
        <v>0</v>
      </c>
      <c r="H168" s="101">
        <v>1</v>
      </c>
      <c r="I168" s="101">
        <v>0</v>
      </c>
      <c r="J168" s="101">
        <v>0</v>
      </c>
      <c r="K168" s="101">
        <v>0</v>
      </c>
      <c r="L168" s="101">
        <v>0</v>
      </c>
      <c r="M168" s="102">
        <v>0</v>
      </c>
      <c r="N168" s="80">
        <v>0</v>
      </c>
      <c r="O168" s="80">
        <v>0</v>
      </c>
      <c r="P168" s="80">
        <v>0</v>
      </c>
      <c r="Q168" s="80">
        <v>0</v>
      </c>
      <c r="R168" s="80">
        <v>1</v>
      </c>
      <c r="S168" s="80">
        <v>0</v>
      </c>
      <c r="T168" s="80">
        <v>0</v>
      </c>
      <c r="U168" s="80">
        <v>0</v>
      </c>
      <c r="V168" s="80">
        <v>2</v>
      </c>
      <c r="W168" s="80">
        <v>0</v>
      </c>
      <c r="X168" s="80">
        <v>1</v>
      </c>
      <c r="Y168" s="80">
        <v>0</v>
      </c>
      <c r="Z168" s="80">
        <v>0</v>
      </c>
      <c r="AA168" s="80">
        <v>0</v>
      </c>
      <c r="AB168" s="80">
        <v>0</v>
      </c>
      <c r="AC168" s="80">
        <v>1</v>
      </c>
      <c r="AD168" s="80">
        <v>0</v>
      </c>
      <c r="AF168" s="159">
        <f>VLOOKUP(A168,'c-1'!$A$13:$AM$221,39,FALSE)</f>
        <v>7</v>
      </c>
      <c r="AG168" s="78" t="b">
        <f t="shared" si="17"/>
        <v>1</v>
      </c>
    </row>
    <row r="169" spans="1:33" ht="15" customHeight="1" x14ac:dyDescent="0.2">
      <c r="A169" s="7" t="s">
        <v>466</v>
      </c>
      <c r="B169" s="33">
        <f t="shared" si="18"/>
        <v>2</v>
      </c>
      <c r="C169" s="101">
        <v>0</v>
      </c>
      <c r="D169" s="101">
        <v>0</v>
      </c>
      <c r="E169" s="101">
        <v>0</v>
      </c>
      <c r="F169" s="101">
        <v>0</v>
      </c>
      <c r="G169" s="101">
        <v>0</v>
      </c>
      <c r="H169" s="101">
        <v>0</v>
      </c>
      <c r="I169" s="101">
        <v>0</v>
      </c>
      <c r="J169" s="101">
        <v>0</v>
      </c>
      <c r="K169" s="101">
        <v>0</v>
      </c>
      <c r="L169" s="101">
        <v>0</v>
      </c>
      <c r="M169" s="102">
        <v>0</v>
      </c>
      <c r="N169" s="80">
        <v>0</v>
      </c>
      <c r="O169" s="80">
        <v>0</v>
      </c>
      <c r="P169" s="80">
        <v>0</v>
      </c>
      <c r="Q169" s="80">
        <v>0</v>
      </c>
      <c r="R169" s="80">
        <v>0</v>
      </c>
      <c r="S169" s="80">
        <v>0</v>
      </c>
      <c r="T169" s="80">
        <v>0</v>
      </c>
      <c r="U169" s="80">
        <v>0</v>
      </c>
      <c r="V169" s="80">
        <v>0</v>
      </c>
      <c r="W169" s="80">
        <v>0</v>
      </c>
      <c r="X169" s="80">
        <v>0</v>
      </c>
      <c r="Y169" s="80">
        <v>1</v>
      </c>
      <c r="Z169" s="80">
        <v>0</v>
      </c>
      <c r="AA169" s="80">
        <v>0</v>
      </c>
      <c r="AB169" s="80">
        <v>0</v>
      </c>
      <c r="AC169" s="80">
        <v>0</v>
      </c>
      <c r="AD169" s="80">
        <v>1</v>
      </c>
      <c r="AF169" s="159">
        <f>VLOOKUP(A169,'c-1'!$A$13:$AM$221,39,FALSE)</f>
        <v>2</v>
      </c>
      <c r="AG169" s="78" t="b">
        <f t="shared" si="17"/>
        <v>1</v>
      </c>
    </row>
    <row r="170" spans="1:33" ht="15" customHeight="1" x14ac:dyDescent="0.2">
      <c r="A170" s="7" t="s">
        <v>491</v>
      </c>
      <c r="B170" s="33">
        <f t="shared" ref="B170:B180" si="19">SUM(C170:AD170)</f>
        <v>1</v>
      </c>
      <c r="C170" s="101">
        <v>0</v>
      </c>
      <c r="D170" s="101">
        <v>0</v>
      </c>
      <c r="E170" s="101">
        <v>0</v>
      </c>
      <c r="F170" s="101">
        <v>0</v>
      </c>
      <c r="G170" s="101">
        <v>0</v>
      </c>
      <c r="H170" s="101">
        <v>0</v>
      </c>
      <c r="I170" s="101">
        <v>0</v>
      </c>
      <c r="J170" s="101">
        <v>0</v>
      </c>
      <c r="K170" s="101">
        <v>0</v>
      </c>
      <c r="L170" s="101">
        <v>0</v>
      </c>
      <c r="M170" s="102">
        <v>0</v>
      </c>
      <c r="N170" s="80">
        <v>0</v>
      </c>
      <c r="O170" s="80">
        <v>0</v>
      </c>
      <c r="P170" s="80">
        <v>0</v>
      </c>
      <c r="Q170" s="80">
        <v>0</v>
      </c>
      <c r="R170" s="80">
        <v>0</v>
      </c>
      <c r="S170" s="80">
        <v>0</v>
      </c>
      <c r="T170" s="80">
        <v>0</v>
      </c>
      <c r="U170" s="80">
        <v>0</v>
      </c>
      <c r="V170" s="80">
        <v>0</v>
      </c>
      <c r="W170" s="80">
        <v>0</v>
      </c>
      <c r="X170" s="80">
        <v>0</v>
      </c>
      <c r="Y170" s="80">
        <v>1</v>
      </c>
      <c r="Z170" s="80">
        <v>0</v>
      </c>
      <c r="AA170" s="80">
        <v>0</v>
      </c>
      <c r="AB170" s="80">
        <v>0</v>
      </c>
      <c r="AC170" s="80">
        <v>0</v>
      </c>
      <c r="AD170" s="80">
        <v>0</v>
      </c>
      <c r="AF170" s="159">
        <f>VLOOKUP(A170,'c-1'!$A$13:$AM$221,39,FALSE)</f>
        <v>1</v>
      </c>
      <c r="AG170" s="78" t="b">
        <f t="shared" si="17"/>
        <v>1</v>
      </c>
    </row>
    <row r="171" spans="1:33" ht="15" customHeight="1" x14ac:dyDescent="0.2">
      <c r="A171" s="7" t="s">
        <v>176</v>
      </c>
      <c r="B171" s="33">
        <f t="shared" si="19"/>
        <v>84</v>
      </c>
      <c r="C171" s="101">
        <v>1</v>
      </c>
      <c r="D171" s="101">
        <v>1</v>
      </c>
      <c r="E171" s="101">
        <v>1</v>
      </c>
      <c r="F171" s="101">
        <v>4</v>
      </c>
      <c r="G171" s="101">
        <v>1</v>
      </c>
      <c r="H171" s="101">
        <v>3</v>
      </c>
      <c r="I171" s="101">
        <v>4</v>
      </c>
      <c r="J171" s="101">
        <v>0</v>
      </c>
      <c r="K171" s="101">
        <v>2</v>
      </c>
      <c r="L171" s="101">
        <v>4</v>
      </c>
      <c r="M171" s="102">
        <v>3</v>
      </c>
      <c r="N171" s="80">
        <v>2</v>
      </c>
      <c r="O171" s="80">
        <v>2</v>
      </c>
      <c r="P171" s="80">
        <v>1</v>
      </c>
      <c r="Q171" s="80">
        <v>1</v>
      </c>
      <c r="R171" s="80">
        <v>12</v>
      </c>
      <c r="S171" s="80">
        <v>1</v>
      </c>
      <c r="T171" s="80">
        <v>3</v>
      </c>
      <c r="U171" s="80">
        <v>5</v>
      </c>
      <c r="V171" s="80">
        <v>4</v>
      </c>
      <c r="W171" s="80">
        <v>0</v>
      </c>
      <c r="X171" s="80">
        <v>3</v>
      </c>
      <c r="Y171" s="80">
        <v>14</v>
      </c>
      <c r="Z171" s="80">
        <v>3</v>
      </c>
      <c r="AA171" s="80">
        <v>0</v>
      </c>
      <c r="AB171" s="80">
        <v>4</v>
      </c>
      <c r="AC171" s="80">
        <v>5</v>
      </c>
      <c r="AD171" s="80">
        <v>0</v>
      </c>
      <c r="AF171" s="159">
        <f>VLOOKUP(A171,'c-1'!$A$13:$AM$221,39,FALSE)</f>
        <v>84</v>
      </c>
      <c r="AG171" s="78" t="b">
        <f t="shared" si="14"/>
        <v>1</v>
      </c>
    </row>
    <row r="172" spans="1:33" ht="15" customHeight="1" x14ac:dyDescent="0.2">
      <c r="A172" s="7" t="s">
        <v>406</v>
      </c>
      <c r="B172" s="33">
        <f t="shared" si="19"/>
        <v>2</v>
      </c>
      <c r="C172" s="101">
        <v>0</v>
      </c>
      <c r="D172" s="101">
        <v>0</v>
      </c>
      <c r="E172" s="101">
        <v>0</v>
      </c>
      <c r="F172" s="101">
        <v>0</v>
      </c>
      <c r="G172" s="101">
        <v>0</v>
      </c>
      <c r="H172" s="101">
        <v>0</v>
      </c>
      <c r="I172" s="101">
        <v>0</v>
      </c>
      <c r="J172" s="101">
        <v>0</v>
      </c>
      <c r="K172" s="101">
        <v>1</v>
      </c>
      <c r="L172" s="101">
        <v>0</v>
      </c>
      <c r="M172" s="102">
        <v>0</v>
      </c>
      <c r="N172" s="80">
        <v>0</v>
      </c>
      <c r="O172" s="80">
        <v>0</v>
      </c>
      <c r="P172" s="80">
        <v>0</v>
      </c>
      <c r="Q172" s="80">
        <v>0</v>
      </c>
      <c r="R172" s="80">
        <v>1</v>
      </c>
      <c r="S172" s="80">
        <v>0</v>
      </c>
      <c r="T172" s="80">
        <v>0</v>
      </c>
      <c r="U172" s="80">
        <v>0</v>
      </c>
      <c r="V172" s="80">
        <v>0</v>
      </c>
      <c r="W172" s="80">
        <v>0</v>
      </c>
      <c r="X172" s="80">
        <v>0</v>
      </c>
      <c r="Y172" s="80">
        <v>0</v>
      </c>
      <c r="Z172" s="80">
        <v>0</v>
      </c>
      <c r="AA172" s="80">
        <v>0</v>
      </c>
      <c r="AB172" s="80">
        <v>0</v>
      </c>
      <c r="AC172" s="80">
        <v>0</v>
      </c>
      <c r="AD172" s="80">
        <v>0</v>
      </c>
      <c r="AF172" s="159">
        <f>VLOOKUP(A172,'c-1'!$A$13:$AM$221,39,FALSE)</f>
        <v>2</v>
      </c>
      <c r="AG172" s="78" t="b">
        <f t="shared" si="14"/>
        <v>1</v>
      </c>
    </row>
    <row r="173" spans="1:33" ht="15" customHeight="1" x14ac:dyDescent="0.2">
      <c r="A173" s="7" t="s">
        <v>407</v>
      </c>
      <c r="B173" s="33">
        <f t="shared" si="19"/>
        <v>3</v>
      </c>
      <c r="C173" s="101">
        <v>0</v>
      </c>
      <c r="D173" s="101">
        <v>0</v>
      </c>
      <c r="E173" s="101">
        <v>0</v>
      </c>
      <c r="F173" s="101">
        <v>0</v>
      </c>
      <c r="G173" s="101">
        <v>1</v>
      </c>
      <c r="H173" s="101">
        <v>0</v>
      </c>
      <c r="I173" s="101">
        <v>1</v>
      </c>
      <c r="J173" s="101">
        <v>0</v>
      </c>
      <c r="K173" s="101">
        <v>0</v>
      </c>
      <c r="L173" s="101">
        <v>0</v>
      </c>
      <c r="M173" s="102">
        <v>0</v>
      </c>
      <c r="N173" s="80">
        <v>0</v>
      </c>
      <c r="O173" s="80">
        <v>0</v>
      </c>
      <c r="P173" s="80">
        <v>0</v>
      </c>
      <c r="Q173" s="80">
        <v>0</v>
      </c>
      <c r="R173" s="80">
        <v>0</v>
      </c>
      <c r="S173" s="80">
        <v>0</v>
      </c>
      <c r="T173" s="80">
        <v>0</v>
      </c>
      <c r="U173" s="80">
        <v>0</v>
      </c>
      <c r="V173" s="80">
        <v>0</v>
      </c>
      <c r="W173" s="80">
        <v>0</v>
      </c>
      <c r="X173" s="80">
        <v>1</v>
      </c>
      <c r="Y173" s="80">
        <v>0</v>
      </c>
      <c r="Z173" s="80">
        <v>0</v>
      </c>
      <c r="AA173" s="80">
        <v>0</v>
      </c>
      <c r="AB173" s="80">
        <v>0</v>
      </c>
      <c r="AC173" s="80">
        <v>0</v>
      </c>
      <c r="AD173" s="80">
        <v>0</v>
      </c>
      <c r="AF173" s="159">
        <f>VLOOKUP(A173,'c-1'!$A$13:$AM$221,39,FALSE)</f>
        <v>3</v>
      </c>
      <c r="AG173" s="78" t="b">
        <f t="shared" si="14"/>
        <v>1</v>
      </c>
    </row>
    <row r="174" spans="1:33" ht="15" customHeight="1" x14ac:dyDescent="0.2">
      <c r="A174" s="7" t="s">
        <v>177</v>
      </c>
      <c r="B174" s="33">
        <f t="shared" si="19"/>
        <v>62</v>
      </c>
      <c r="C174" s="101">
        <v>2</v>
      </c>
      <c r="D174" s="101">
        <v>5</v>
      </c>
      <c r="E174" s="101">
        <v>1</v>
      </c>
      <c r="F174" s="101">
        <v>2</v>
      </c>
      <c r="G174" s="101">
        <v>1</v>
      </c>
      <c r="H174" s="101">
        <v>2</v>
      </c>
      <c r="I174" s="101">
        <v>2</v>
      </c>
      <c r="J174" s="101">
        <v>0</v>
      </c>
      <c r="K174" s="101">
        <v>1</v>
      </c>
      <c r="L174" s="101">
        <v>5</v>
      </c>
      <c r="M174" s="102">
        <v>1</v>
      </c>
      <c r="N174" s="80">
        <v>0</v>
      </c>
      <c r="O174" s="80">
        <v>3</v>
      </c>
      <c r="P174" s="80">
        <v>1</v>
      </c>
      <c r="Q174" s="80">
        <v>4</v>
      </c>
      <c r="R174" s="80">
        <v>5</v>
      </c>
      <c r="S174" s="80">
        <v>0</v>
      </c>
      <c r="T174" s="80">
        <v>2</v>
      </c>
      <c r="U174" s="80">
        <v>6</v>
      </c>
      <c r="V174" s="80">
        <v>3</v>
      </c>
      <c r="W174" s="80">
        <v>2</v>
      </c>
      <c r="X174" s="80">
        <v>1</v>
      </c>
      <c r="Y174" s="80">
        <v>6</v>
      </c>
      <c r="Z174" s="80">
        <v>3</v>
      </c>
      <c r="AA174" s="80">
        <v>2</v>
      </c>
      <c r="AB174" s="80">
        <v>0</v>
      </c>
      <c r="AC174" s="80">
        <v>2</v>
      </c>
      <c r="AD174" s="80">
        <v>0</v>
      </c>
      <c r="AF174" s="159">
        <f>VLOOKUP(A174,'c-1'!$A$13:$AM$221,39,FALSE)</f>
        <v>62</v>
      </c>
      <c r="AG174" s="78" t="b">
        <f t="shared" si="14"/>
        <v>1</v>
      </c>
    </row>
    <row r="175" spans="1:33" ht="15" customHeight="1" x14ac:dyDescent="0.2">
      <c r="A175" s="7" t="s">
        <v>178</v>
      </c>
      <c r="B175" s="33">
        <f t="shared" si="19"/>
        <v>30</v>
      </c>
      <c r="C175" s="101">
        <v>1</v>
      </c>
      <c r="D175" s="101">
        <v>0</v>
      </c>
      <c r="E175" s="101">
        <v>1</v>
      </c>
      <c r="F175" s="101">
        <v>1</v>
      </c>
      <c r="G175" s="101">
        <v>0</v>
      </c>
      <c r="H175" s="101">
        <v>1</v>
      </c>
      <c r="I175" s="101">
        <v>1</v>
      </c>
      <c r="J175" s="101">
        <v>0</v>
      </c>
      <c r="K175" s="101">
        <v>0</v>
      </c>
      <c r="L175" s="101">
        <v>0</v>
      </c>
      <c r="M175" s="102">
        <v>1</v>
      </c>
      <c r="N175" s="80">
        <v>0</v>
      </c>
      <c r="O175" s="80">
        <v>1</v>
      </c>
      <c r="P175" s="80">
        <v>3</v>
      </c>
      <c r="Q175" s="80">
        <v>1</v>
      </c>
      <c r="R175" s="80">
        <v>2</v>
      </c>
      <c r="S175" s="80">
        <v>0</v>
      </c>
      <c r="T175" s="80">
        <v>2</v>
      </c>
      <c r="U175" s="80">
        <v>3</v>
      </c>
      <c r="V175" s="80">
        <v>2</v>
      </c>
      <c r="W175" s="80">
        <v>1</v>
      </c>
      <c r="X175" s="80">
        <v>2</v>
      </c>
      <c r="Y175" s="80">
        <v>3</v>
      </c>
      <c r="Z175" s="80">
        <v>2</v>
      </c>
      <c r="AA175" s="80">
        <v>1</v>
      </c>
      <c r="AB175" s="80">
        <v>0</v>
      </c>
      <c r="AC175" s="80">
        <v>1</v>
      </c>
      <c r="AD175" s="80">
        <v>0</v>
      </c>
      <c r="AF175" s="159">
        <f>VLOOKUP(A175,'c-1'!$A$13:$AM$221,39,FALSE)</f>
        <v>30</v>
      </c>
      <c r="AG175" s="78" t="b">
        <f t="shared" si="14"/>
        <v>1</v>
      </c>
    </row>
    <row r="176" spans="1:33" ht="15" customHeight="1" x14ac:dyDescent="0.2">
      <c r="A176" s="7" t="s">
        <v>179</v>
      </c>
      <c r="B176" s="33">
        <f t="shared" si="19"/>
        <v>8</v>
      </c>
      <c r="C176" s="101">
        <v>1</v>
      </c>
      <c r="D176" s="101">
        <v>0</v>
      </c>
      <c r="E176" s="101">
        <v>0</v>
      </c>
      <c r="F176" s="101">
        <v>0</v>
      </c>
      <c r="G176" s="101">
        <v>0</v>
      </c>
      <c r="H176" s="101">
        <v>0</v>
      </c>
      <c r="I176" s="101">
        <v>0</v>
      </c>
      <c r="J176" s="101">
        <v>0</v>
      </c>
      <c r="K176" s="101">
        <v>0</v>
      </c>
      <c r="L176" s="101">
        <v>0</v>
      </c>
      <c r="M176" s="102">
        <v>0</v>
      </c>
      <c r="N176" s="80">
        <v>0</v>
      </c>
      <c r="O176" s="80">
        <v>0</v>
      </c>
      <c r="P176" s="80">
        <v>0</v>
      </c>
      <c r="Q176" s="80">
        <v>0</v>
      </c>
      <c r="R176" s="80">
        <v>0</v>
      </c>
      <c r="S176" s="80">
        <v>0</v>
      </c>
      <c r="T176" s="80">
        <v>0</v>
      </c>
      <c r="U176" s="80">
        <v>0</v>
      </c>
      <c r="V176" s="80">
        <v>0</v>
      </c>
      <c r="W176" s="80">
        <v>0</v>
      </c>
      <c r="X176" s="80">
        <v>0</v>
      </c>
      <c r="Y176" s="80">
        <v>7</v>
      </c>
      <c r="Z176" s="80">
        <v>0</v>
      </c>
      <c r="AA176" s="80">
        <v>0</v>
      </c>
      <c r="AB176" s="80">
        <v>0</v>
      </c>
      <c r="AC176" s="80">
        <v>0</v>
      </c>
      <c r="AD176" s="80">
        <v>0</v>
      </c>
      <c r="AF176" s="159">
        <f>VLOOKUP(A176,'c-1'!$A$13:$AM$221,39,FALSE)</f>
        <v>8</v>
      </c>
      <c r="AG176" s="78" t="b">
        <f t="shared" si="14"/>
        <v>1</v>
      </c>
    </row>
    <row r="177" spans="1:33" ht="15" customHeight="1" x14ac:dyDescent="0.2">
      <c r="A177" s="7" t="s">
        <v>180</v>
      </c>
      <c r="B177" s="33">
        <f t="shared" si="19"/>
        <v>40</v>
      </c>
      <c r="C177" s="101">
        <v>1</v>
      </c>
      <c r="D177" s="101">
        <v>1</v>
      </c>
      <c r="E177" s="101">
        <v>1</v>
      </c>
      <c r="F177" s="101">
        <v>1</v>
      </c>
      <c r="G177" s="101">
        <v>0</v>
      </c>
      <c r="H177" s="101">
        <v>3</v>
      </c>
      <c r="I177" s="101">
        <v>1</v>
      </c>
      <c r="J177" s="101">
        <v>0</v>
      </c>
      <c r="K177" s="101">
        <v>0</v>
      </c>
      <c r="L177" s="101">
        <v>3</v>
      </c>
      <c r="M177" s="102">
        <v>0</v>
      </c>
      <c r="N177" s="80">
        <v>0</v>
      </c>
      <c r="O177" s="80">
        <v>3</v>
      </c>
      <c r="P177" s="80">
        <v>1</v>
      </c>
      <c r="Q177" s="80">
        <v>3</v>
      </c>
      <c r="R177" s="80">
        <v>5</v>
      </c>
      <c r="S177" s="80">
        <v>0</v>
      </c>
      <c r="T177" s="80">
        <v>3</v>
      </c>
      <c r="U177" s="80">
        <v>0</v>
      </c>
      <c r="V177" s="80">
        <v>2</v>
      </c>
      <c r="W177" s="80">
        <v>0</v>
      </c>
      <c r="X177" s="80">
        <v>1</v>
      </c>
      <c r="Y177" s="80">
        <v>1</v>
      </c>
      <c r="Z177" s="80">
        <v>3</v>
      </c>
      <c r="AA177" s="80">
        <v>4</v>
      </c>
      <c r="AB177" s="80">
        <v>1</v>
      </c>
      <c r="AC177" s="80">
        <v>2</v>
      </c>
      <c r="AD177" s="80">
        <v>0</v>
      </c>
      <c r="AF177" s="159">
        <f>VLOOKUP(A177,'c-1'!$A$13:$AM$221,39,FALSE)</f>
        <v>40</v>
      </c>
      <c r="AG177" s="78" t="b">
        <f t="shared" si="14"/>
        <v>1</v>
      </c>
    </row>
    <row r="178" spans="1:33" ht="15" customHeight="1" x14ac:dyDescent="0.2">
      <c r="A178" s="7" t="s">
        <v>181</v>
      </c>
      <c r="B178" s="33">
        <f t="shared" si="19"/>
        <v>85</v>
      </c>
      <c r="C178" s="101">
        <v>0</v>
      </c>
      <c r="D178" s="101">
        <v>1</v>
      </c>
      <c r="E178" s="101">
        <v>3</v>
      </c>
      <c r="F178" s="101">
        <v>0</v>
      </c>
      <c r="G178" s="101">
        <v>2</v>
      </c>
      <c r="H178" s="101">
        <v>0</v>
      </c>
      <c r="I178" s="101">
        <v>1</v>
      </c>
      <c r="J178" s="101">
        <v>0</v>
      </c>
      <c r="K178" s="101">
        <v>1</v>
      </c>
      <c r="L178" s="101">
        <v>3</v>
      </c>
      <c r="M178" s="102">
        <v>1</v>
      </c>
      <c r="N178" s="80">
        <v>1</v>
      </c>
      <c r="O178" s="80">
        <v>4</v>
      </c>
      <c r="P178" s="80">
        <v>2</v>
      </c>
      <c r="Q178" s="80">
        <v>5</v>
      </c>
      <c r="R178" s="80">
        <v>12</v>
      </c>
      <c r="S178" s="80">
        <v>0</v>
      </c>
      <c r="T178" s="80">
        <v>8</v>
      </c>
      <c r="U178" s="80">
        <v>2</v>
      </c>
      <c r="V178" s="80">
        <v>7</v>
      </c>
      <c r="W178" s="80">
        <v>2</v>
      </c>
      <c r="X178" s="80">
        <v>2</v>
      </c>
      <c r="Y178" s="80">
        <v>1</v>
      </c>
      <c r="Z178" s="80">
        <v>1</v>
      </c>
      <c r="AA178" s="80">
        <v>9</v>
      </c>
      <c r="AB178" s="80">
        <v>0</v>
      </c>
      <c r="AC178" s="80">
        <v>14</v>
      </c>
      <c r="AD178" s="80">
        <v>3</v>
      </c>
      <c r="AF178" s="159">
        <f>VLOOKUP(A178,'c-1'!$A$13:$AM$221,39,FALSE)</f>
        <v>85</v>
      </c>
      <c r="AG178" s="78" t="b">
        <f t="shared" si="14"/>
        <v>1</v>
      </c>
    </row>
    <row r="179" spans="1:33" ht="34.5" customHeight="1" x14ac:dyDescent="0.2">
      <c r="A179" s="132" t="s">
        <v>467</v>
      </c>
      <c r="B179" s="33">
        <f t="shared" si="19"/>
        <v>1</v>
      </c>
      <c r="C179" s="101">
        <v>0</v>
      </c>
      <c r="D179" s="101">
        <v>0</v>
      </c>
      <c r="E179" s="101">
        <v>0</v>
      </c>
      <c r="F179" s="101">
        <v>0</v>
      </c>
      <c r="G179" s="101">
        <v>0</v>
      </c>
      <c r="H179" s="101">
        <v>0</v>
      </c>
      <c r="I179" s="101">
        <v>0</v>
      </c>
      <c r="J179" s="101">
        <v>1</v>
      </c>
      <c r="K179" s="101">
        <v>0</v>
      </c>
      <c r="L179" s="101">
        <v>0</v>
      </c>
      <c r="M179" s="102">
        <v>0</v>
      </c>
      <c r="N179" s="80">
        <v>0</v>
      </c>
      <c r="O179" s="80">
        <v>0</v>
      </c>
      <c r="P179" s="80">
        <v>0</v>
      </c>
      <c r="Q179" s="80">
        <v>0</v>
      </c>
      <c r="R179" s="80">
        <v>0</v>
      </c>
      <c r="S179" s="80">
        <v>0</v>
      </c>
      <c r="T179" s="80">
        <v>0</v>
      </c>
      <c r="U179" s="80">
        <v>0</v>
      </c>
      <c r="V179" s="80">
        <v>0</v>
      </c>
      <c r="W179" s="80">
        <v>0</v>
      </c>
      <c r="X179" s="80">
        <v>0</v>
      </c>
      <c r="Y179" s="80">
        <v>0</v>
      </c>
      <c r="Z179" s="80">
        <v>0</v>
      </c>
      <c r="AA179" s="80">
        <v>0</v>
      </c>
      <c r="AB179" s="80">
        <v>0</v>
      </c>
      <c r="AC179" s="80">
        <v>0</v>
      </c>
      <c r="AD179" s="80">
        <v>0</v>
      </c>
      <c r="AF179" s="159">
        <f>VLOOKUP(A179,'c-1'!$A$13:$AM$221,39,FALSE)</f>
        <v>1</v>
      </c>
      <c r="AG179" s="78" t="b">
        <f t="shared" si="14"/>
        <v>1</v>
      </c>
    </row>
    <row r="180" spans="1:33" ht="15" customHeight="1" x14ac:dyDescent="0.2">
      <c r="A180" s="7" t="s">
        <v>182</v>
      </c>
      <c r="B180" s="33">
        <f t="shared" si="19"/>
        <v>2</v>
      </c>
      <c r="C180" s="101">
        <v>0</v>
      </c>
      <c r="D180" s="101">
        <v>0</v>
      </c>
      <c r="E180" s="101">
        <v>1</v>
      </c>
      <c r="F180" s="101">
        <v>0</v>
      </c>
      <c r="G180" s="101">
        <v>0</v>
      </c>
      <c r="H180" s="101">
        <v>0</v>
      </c>
      <c r="I180" s="101">
        <v>0</v>
      </c>
      <c r="J180" s="101">
        <v>0</v>
      </c>
      <c r="K180" s="101">
        <v>0</v>
      </c>
      <c r="L180" s="101">
        <v>0</v>
      </c>
      <c r="M180" s="102">
        <v>0</v>
      </c>
      <c r="N180" s="80">
        <v>0</v>
      </c>
      <c r="O180" s="80">
        <v>0</v>
      </c>
      <c r="P180" s="80">
        <v>0</v>
      </c>
      <c r="Q180" s="80">
        <v>0</v>
      </c>
      <c r="R180" s="80">
        <v>0</v>
      </c>
      <c r="S180" s="80">
        <v>0</v>
      </c>
      <c r="T180" s="80">
        <v>0</v>
      </c>
      <c r="U180" s="80">
        <v>0</v>
      </c>
      <c r="V180" s="80">
        <v>1</v>
      </c>
      <c r="W180" s="80">
        <v>0</v>
      </c>
      <c r="X180" s="80">
        <v>0</v>
      </c>
      <c r="Y180" s="80">
        <v>0</v>
      </c>
      <c r="Z180" s="80">
        <v>0</v>
      </c>
      <c r="AA180" s="80">
        <v>0</v>
      </c>
      <c r="AB180" s="80">
        <v>0</v>
      </c>
      <c r="AC180" s="80">
        <v>0</v>
      </c>
      <c r="AD180" s="80">
        <v>0</v>
      </c>
      <c r="AF180" s="159">
        <f>VLOOKUP(A180,'c-1'!$A$13:$AM$221,39,FALSE)</f>
        <v>2</v>
      </c>
      <c r="AG180" s="78" t="b">
        <f t="shared" si="14"/>
        <v>1</v>
      </c>
    </row>
    <row r="181" spans="1:33" ht="15" customHeight="1" x14ac:dyDescent="0.2">
      <c r="A181" s="7"/>
      <c r="B181" s="3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4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</row>
    <row r="182" spans="1:33" ht="15" customHeight="1" x14ac:dyDescent="0.2">
      <c r="A182" s="47" t="s">
        <v>184</v>
      </c>
      <c r="B182" s="33">
        <f>SUM(C182:AD182)</f>
        <v>193</v>
      </c>
      <c r="C182" s="101">
        <v>0</v>
      </c>
      <c r="D182" s="101">
        <v>0</v>
      </c>
      <c r="E182" s="101">
        <v>1</v>
      </c>
      <c r="F182" s="101">
        <v>1</v>
      </c>
      <c r="G182" s="101">
        <v>0</v>
      </c>
      <c r="H182" s="101">
        <v>0</v>
      </c>
      <c r="I182" s="101">
        <v>0</v>
      </c>
      <c r="J182" s="101">
        <v>0</v>
      </c>
      <c r="K182" s="101">
        <v>0</v>
      </c>
      <c r="L182" s="101">
        <v>3</v>
      </c>
      <c r="M182" s="102">
        <v>0</v>
      </c>
      <c r="N182" s="80">
        <v>2</v>
      </c>
      <c r="O182" s="80">
        <v>31</v>
      </c>
      <c r="P182" s="80">
        <v>14</v>
      </c>
      <c r="Q182" s="80">
        <v>26</v>
      </c>
      <c r="R182" s="80">
        <v>48</v>
      </c>
      <c r="S182" s="80">
        <v>0</v>
      </c>
      <c r="T182" s="80">
        <v>22</v>
      </c>
      <c r="U182" s="80">
        <v>21</v>
      </c>
      <c r="V182" s="80">
        <v>3</v>
      </c>
      <c r="W182" s="80">
        <v>5</v>
      </c>
      <c r="X182" s="80">
        <v>8</v>
      </c>
      <c r="Y182" s="80">
        <v>3</v>
      </c>
      <c r="Z182" s="80">
        <v>5</v>
      </c>
      <c r="AA182" s="80">
        <v>0</v>
      </c>
      <c r="AB182" s="80">
        <v>0</v>
      </c>
      <c r="AC182" s="80">
        <v>0</v>
      </c>
      <c r="AD182" s="80">
        <v>0</v>
      </c>
      <c r="AF182" s="159">
        <f>VLOOKUP(A182,'c-1'!$A$13:$AM$221,39,FALSE)</f>
        <v>193</v>
      </c>
      <c r="AG182" s="78" t="b">
        <f t="shared" si="14"/>
        <v>1</v>
      </c>
    </row>
    <row r="183" spans="1:33" ht="15" customHeight="1" x14ac:dyDescent="0.2">
      <c r="A183" s="47" t="s">
        <v>185</v>
      </c>
      <c r="B183" s="33">
        <f>SUM(C183:AD183)</f>
        <v>6</v>
      </c>
      <c r="C183" s="101">
        <v>0</v>
      </c>
      <c r="D183" s="101">
        <v>0</v>
      </c>
      <c r="E183" s="101">
        <v>0</v>
      </c>
      <c r="F183" s="101">
        <v>0</v>
      </c>
      <c r="G183" s="101">
        <v>0</v>
      </c>
      <c r="H183" s="101">
        <v>1</v>
      </c>
      <c r="I183" s="101">
        <v>1</v>
      </c>
      <c r="J183" s="101">
        <v>0</v>
      </c>
      <c r="K183" s="101">
        <v>0</v>
      </c>
      <c r="L183" s="101">
        <v>0</v>
      </c>
      <c r="M183" s="102">
        <v>0</v>
      </c>
      <c r="N183" s="80">
        <v>0</v>
      </c>
      <c r="O183" s="80">
        <v>0</v>
      </c>
      <c r="P183" s="80">
        <v>1</v>
      </c>
      <c r="Q183" s="80">
        <v>0</v>
      </c>
      <c r="R183" s="80">
        <v>0</v>
      </c>
      <c r="S183" s="80">
        <v>0</v>
      </c>
      <c r="T183" s="80">
        <v>2</v>
      </c>
      <c r="U183" s="80">
        <v>0</v>
      </c>
      <c r="V183" s="80">
        <v>0</v>
      </c>
      <c r="W183" s="80">
        <v>0</v>
      </c>
      <c r="X183" s="80">
        <v>0</v>
      </c>
      <c r="Y183" s="80">
        <v>0</v>
      </c>
      <c r="Z183" s="80">
        <v>0</v>
      </c>
      <c r="AA183" s="80">
        <v>0</v>
      </c>
      <c r="AB183" s="80">
        <v>0</v>
      </c>
      <c r="AC183" s="80">
        <v>1</v>
      </c>
      <c r="AD183" s="80">
        <v>0</v>
      </c>
      <c r="AF183" s="159">
        <f>VLOOKUP(A183,'c-1'!$A$13:$AM$221,39,FALSE)</f>
        <v>6</v>
      </c>
      <c r="AG183" s="78" t="b">
        <f t="shared" si="14"/>
        <v>1</v>
      </c>
    </row>
    <row r="184" spans="1:33" ht="15" customHeight="1" thickBot="1" x14ac:dyDescent="0.25">
      <c r="A184" s="48"/>
      <c r="B184" s="49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</row>
    <row r="185" spans="1:33" ht="15" customHeight="1" x14ac:dyDescent="0.2">
      <c r="A185" s="52" t="s">
        <v>186</v>
      </c>
      <c r="B185" s="7"/>
    </row>
  </sheetData>
  <mergeCells count="4">
    <mergeCell ref="A8:A9"/>
    <mergeCell ref="B8:B9"/>
    <mergeCell ref="C8:M8"/>
    <mergeCell ref="N8:AD8"/>
  </mergeCells>
  <conditionalFormatting sqref="AG13:AG51">
    <cfRule type="cellIs" dxfId="11" priority="6" operator="equal">
      <formula>FALSE</formula>
    </cfRule>
  </conditionalFormatting>
  <conditionalFormatting sqref="AG55:AG60">
    <cfRule type="cellIs" dxfId="10" priority="5" operator="equal">
      <formula>FALSE</formula>
    </cfRule>
  </conditionalFormatting>
  <conditionalFormatting sqref="AG62:AG136">
    <cfRule type="cellIs" dxfId="9" priority="4" operator="equal">
      <formula>FALSE</formula>
    </cfRule>
  </conditionalFormatting>
  <conditionalFormatting sqref="AG140:AG150">
    <cfRule type="cellIs" dxfId="8" priority="3" operator="equal">
      <formula>FALSE</formula>
    </cfRule>
  </conditionalFormatting>
  <conditionalFormatting sqref="AG152:AG180">
    <cfRule type="cellIs" dxfId="7" priority="2" operator="equal">
      <formula>FALSE</formula>
    </cfRule>
  </conditionalFormatting>
  <conditionalFormatting sqref="AG182:AG183">
    <cfRule type="cellIs" dxfId="6" priority="1" operator="equal">
      <formula>FALSE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32F39-A96A-474A-98FD-5CA20B2BA790}">
  <dimension ref="A1:U183"/>
  <sheetViews>
    <sheetView zoomScale="80" zoomScaleNormal="80" workbookViewId="0">
      <pane xSplit="2" ySplit="11" topLeftCell="C12" activePane="bottomRight" state="frozen"/>
      <selection activeCell="B17" sqref="B17"/>
      <selection pane="topRight" activeCell="B17" sqref="B17"/>
      <selection pane="bottomLeft" activeCell="B17" sqref="B17"/>
      <selection pane="bottomRight" activeCell="B17" sqref="B17"/>
    </sheetView>
  </sheetViews>
  <sheetFormatPr baseColWidth="10" defaultColWidth="0" defaultRowHeight="15.5" zeroHeight="1" x14ac:dyDescent="0.35"/>
  <cols>
    <col min="1" max="1" width="73.44140625" style="1" bestFit="1" customWidth="1"/>
    <col min="2" max="18" width="14.77734375" style="1" customWidth="1"/>
    <col min="19" max="19" width="12" style="1" hidden="1" customWidth="1"/>
    <col min="20" max="21" width="21.109375" style="1" hidden="1" customWidth="1"/>
    <col min="22" max="16384" width="12" style="1" hidden="1"/>
  </cols>
  <sheetData>
    <row r="1" spans="1:21" x14ac:dyDescent="0.35">
      <c r="A1" s="53" t="s">
        <v>237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21" x14ac:dyDescent="0.3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21" x14ac:dyDescent="0.35">
      <c r="A3" s="6" t="s">
        <v>12</v>
      </c>
      <c r="B3" s="6"/>
      <c r="C3" s="6"/>
      <c r="D3" s="6"/>
      <c r="E3" s="6"/>
      <c r="F3" s="6"/>
      <c r="G3" s="6"/>
      <c r="H3" s="6"/>
    </row>
    <row r="4" spans="1:21" x14ac:dyDescent="0.35">
      <c r="A4" s="6" t="s">
        <v>417</v>
      </c>
      <c r="B4" s="6"/>
      <c r="C4" s="6"/>
      <c r="D4" s="6"/>
      <c r="E4" s="6"/>
      <c r="F4" s="6"/>
      <c r="G4" s="6"/>
      <c r="H4" s="6"/>
    </row>
    <row r="5" spans="1:21" x14ac:dyDescent="0.35">
      <c r="A5" s="1" t="s">
        <v>263</v>
      </c>
    </row>
    <row r="6" spans="1:21" x14ac:dyDescent="0.35">
      <c r="A6" s="1" t="s">
        <v>497</v>
      </c>
    </row>
    <row r="7" spans="1:21" ht="16" thickBot="1" x14ac:dyDescent="0.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21" ht="16" thickBot="1" x14ac:dyDescent="0.4">
      <c r="A8" s="222" t="s">
        <v>415</v>
      </c>
      <c r="B8" s="224" t="s">
        <v>71</v>
      </c>
      <c r="C8" s="241" t="s">
        <v>238</v>
      </c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</row>
    <row r="9" spans="1:21" ht="31.5" thickBot="1" x14ac:dyDescent="0.4">
      <c r="A9" s="223"/>
      <c r="B9" s="225"/>
      <c r="C9" s="81" t="s">
        <v>35</v>
      </c>
      <c r="D9" s="81" t="s">
        <v>508</v>
      </c>
      <c r="E9" s="81" t="s">
        <v>62</v>
      </c>
      <c r="F9" s="81" t="s">
        <v>58</v>
      </c>
      <c r="G9" s="81" t="s">
        <v>245</v>
      </c>
      <c r="H9" s="81" t="s">
        <v>64</v>
      </c>
      <c r="I9" s="81" t="s">
        <v>240</v>
      </c>
      <c r="J9" s="81" t="s">
        <v>68</v>
      </c>
      <c r="K9" s="81" t="s">
        <v>241</v>
      </c>
      <c r="L9" s="81" t="s">
        <v>242</v>
      </c>
      <c r="M9" s="81" t="s">
        <v>243</v>
      </c>
      <c r="N9" s="81" t="s">
        <v>44</v>
      </c>
      <c r="O9" s="81" t="s">
        <v>239</v>
      </c>
      <c r="P9" s="81" t="s">
        <v>45</v>
      </c>
      <c r="Q9" s="81" t="s">
        <v>67</v>
      </c>
      <c r="R9" s="81" t="s">
        <v>244</v>
      </c>
    </row>
    <row r="10" spans="1:21" x14ac:dyDescent="0.35"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</row>
    <row r="11" spans="1:21" ht="13.5" customHeight="1" x14ac:dyDescent="0.35">
      <c r="A11" s="57" t="s">
        <v>71</v>
      </c>
      <c r="B11" s="24">
        <f>SUM(B13:B56,B66:B138,B153:B181)</f>
        <v>14546</v>
      </c>
      <c r="C11" s="26">
        <f>SUM(C13:C56,C66:C138,C153:C181)</f>
        <v>5914</v>
      </c>
      <c r="D11" s="26">
        <f t="shared" ref="D11:R11" si="0">SUM(D13:D56,D66:D138,D153:D181)</f>
        <v>42</v>
      </c>
      <c r="E11" s="26">
        <f t="shared" si="0"/>
        <v>145</v>
      </c>
      <c r="F11" s="26">
        <f t="shared" si="0"/>
        <v>918</v>
      </c>
      <c r="G11" s="26">
        <f t="shared" si="0"/>
        <v>146</v>
      </c>
      <c r="H11" s="26">
        <f t="shared" si="0"/>
        <v>596</v>
      </c>
      <c r="I11" s="26">
        <f t="shared" si="0"/>
        <v>191</v>
      </c>
      <c r="J11" s="26">
        <f t="shared" si="0"/>
        <v>665</v>
      </c>
      <c r="K11" s="26">
        <f t="shared" si="0"/>
        <v>176</v>
      </c>
      <c r="L11" s="26">
        <f t="shared" si="0"/>
        <v>136</v>
      </c>
      <c r="M11" s="26">
        <f t="shared" si="0"/>
        <v>87</v>
      </c>
      <c r="N11" s="26">
        <f t="shared" si="0"/>
        <v>2592</v>
      </c>
      <c r="O11" s="26">
        <f t="shared" si="0"/>
        <v>94</v>
      </c>
      <c r="P11" s="26">
        <f t="shared" si="0"/>
        <v>1951</v>
      </c>
      <c r="Q11" s="26">
        <f t="shared" si="0"/>
        <v>815</v>
      </c>
      <c r="R11" s="26">
        <f t="shared" si="0"/>
        <v>78</v>
      </c>
    </row>
    <row r="12" spans="1:21" s="55" customFormat="1" x14ac:dyDescent="0.35">
      <c r="A12" s="28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spans="1:21" s="55" customFormat="1" x14ac:dyDescent="0.35">
      <c r="A13" s="12" t="s">
        <v>396</v>
      </c>
      <c r="B13" s="33">
        <f>SUM(C13:R13)</f>
        <v>1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1</v>
      </c>
      <c r="O13" s="34">
        <v>0</v>
      </c>
      <c r="P13" s="34">
        <v>0</v>
      </c>
      <c r="Q13" s="34">
        <v>0</v>
      </c>
      <c r="R13" s="34">
        <v>0</v>
      </c>
      <c r="T13" s="54">
        <f>VLOOKUP(A13,'c-1'!$A$13:$AN$221,40,FALSE)</f>
        <v>1</v>
      </c>
      <c r="U13" s="55" t="b">
        <f>T13=B13</f>
        <v>1</v>
      </c>
    </row>
    <row r="14" spans="1:21" x14ac:dyDescent="0.35">
      <c r="A14" s="7" t="s">
        <v>72</v>
      </c>
      <c r="B14" s="33">
        <f t="shared" ref="B14:B72" si="1">SUM(C14:R14)</f>
        <v>11</v>
      </c>
      <c r="C14" s="34">
        <v>0</v>
      </c>
      <c r="D14" s="34">
        <v>0</v>
      </c>
      <c r="E14" s="34">
        <v>0</v>
      </c>
      <c r="F14" s="34">
        <v>2</v>
      </c>
      <c r="G14" s="34">
        <v>1</v>
      </c>
      <c r="H14" s="34">
        <v>0</v>
      </c>
      <c r="I14" s="34">
        <v>0</v>
      </c>
      <c r="J14" s="34">
        <v>0</v>
      </c>
      <c r="K14" s="34">
        <v>1</v>
      </c>
      <c r="L14" s="34">
        <v>0</v>
      </c>
      <c r="M14" s="34">
        <v>0</v>
      </c>
      <c r="N14" s="34">
        <v>2</v>
      </c>
      <c r="O14" s="34">
        <v>0</v>
      </c>
      <c r="P14" s="34">
        <v>4</v>
      </c>
      <c r="Q14" s="34">
        <v>0</v>
      </c>
      <c r="R14" s="34">
        <v>1</v>
      </c>
      <c r="T14" s="54">
        <f>VLOOKUP(A14,'c-1'!$A$13:$AN$221,40,FALSE)</f>
        <v>11</v>
      </c>
      <c r="U14" s="55" t="b">
        <f t="shared" ref="U14:U44" si="2">T14=B14</f>
        <v>1</v>
      </c>
    </row>
    <row r="15" spans="1:21" x14ac:dyDescent="0.35">
      <c r="A15" s="7" t="s">
        <v>73</v>
      </c>
      <c r="B15" s="33">
        <f t="shared" si="1"/>
        <v>5</v>
      </c>
      <c r="C15" s="34">
        <v>2</v>
      </c>
      <c r="D15" s="34">
        <v>0</v>
      </c>
      <c r="E15" s="34">
        <v>0</v>
      </c>
      <c r="F15" s="34">
        <v>0</v>
      </c>
      <c r="G15" s="34">
        <v>0</v>
      </c>
      <c r="H15" s="34">
        <v>1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2</v>
      </c>
      <c r="O15" s="34">
        <v>0</v>
      </c>
      <c r="P15" s="34">
        <v>0</v>
      </c>
      <c r="Q15" s="34">
        <v>0</v>
      </c>
      <c r="R15" s="34">
        <v>0</v>
      </c>
      <c r="T15" s="54">
        <f>VLOOKUP(A15,'c-1'!$A$13:$AN$221,40,FALSE)</f>
        <v>5</v>
      </c>
      <c r="U15" s="55" t="b">
        <f t="shared" si="2"/>
        <v>1</v>
      </c>
    </row>
    <row r="16" spans="1:21" x14ac:dyDescent="0.35">
      <c r="A16" s="7" t="s">
        <v>74</v>
      </c>
      <c r="B16" s="33">
        <f t="shared" si="1"/>
        <v>267</v>
      </c>
      <c r="C16" s="34">
        <v>115</v>
      </c>
      <c r="D16" s="34">
        <v>0</v>
      </c>
      <c r="E16" s="34">
        <v>3</v>
      </c>
      <c r="F16" s="34">
        <v>7</v>
      </c>
      <c r="G16" s="34">
        <v>11</v>
      </c>
      <c r="H16" s="34">
        <v>15</v>
      </c>
      <c r="I16" s="34">
        <v>7</v>
      </c>
      <c r="J16" s="34">
        <v>15</v>
      </c>
      <c r="K16" s="34">
        <v>6</v>
      </c>
      <c r="L16" s="34">
        <v>2</v>
      </c>
      <c r="M16" s="34">
        <v>0</v>
      </c>
      <c r="N16" s="34">
        <v>53</v>
      </c>
      <c r="O16" s="34">
        <v>2</v>
      </c>
      <c r="P16" s="34">
        <v>23</v>
      </c>
      <c r="Q16" s="34">
        <v>7</v>
      </c>
      <c r="R16" s="34">
        <v>1</v>
      </c>
      <c r="T16" s="54">
        <f>VLOOKUP(A16,'c-1'!$A$13:$AN$221,40,FALSE)</f>
        <v>267</v>
      </c>
      <c r="U16" s="55" t="b">
        <f t="shared" si="2"/>
        <v>1</v>
      </c>
    </row>
    <row r="17" spans="1:21" x14ac:dyDescent="0.35">
      <c r="A17" s="7" t="s">
        <v>75</v>
      </c>
      <c r="B17" s="33">
        <f t="shared" si="1"/>
        <v>4</v>
      </c>
      <c r="C17" s="34">
        <v>2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1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1</v>
      </c>
      <c r="Q17" s="34">
        <v>0</v>
      </c>
      <c r="R17" s="34">
        <v>0</v>
      </c>
      <c r="T17" s="54">
        <f>VLOOKUP(A17,'c-1'!$A$13:$AN$221,40,FALSE)</f>
        <v>4</v>
      </c>
      <c r="U17" s="55" t="b">
        <f t="shared" si="2"/>
        <v>1</v>
      </c>
    </row>
    <row r="18" spans="1:21" x14ac:dyDescent="0.35">
      <c r="A18" s="7" t="s">
        <v>76</v>
      </c>
      <c r="B18" s="33">
        <f t="shared" si="1"/>
        <v>29</v>
      </c>
      <c r="C18" s="34">
        <v>11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4</v>
      </c>
      <c r="O18" s="34">
        <v>14</v>
      </c>
      <c r="P18" s="34">
        <v>0</v>
      </c>
      <c r="Q18" s="34">
        <v>0</v>
      </c>
      <c r="R18" s="34">
        <v>0</v>
      </c>
      <c r="T18" s="54">
        <f>VLOOKUP(A18,'c-1'!$A$13:$AN$221,40,FALSE)</f>
        <v>29</v>
      </c>
      <c r="U18" s="55" t="b">
        <f t="shared" si="2"/>
        <v>1</v>
      </c>
    </row>
    <row r="19" spans="1:21" x14ac:dyDescent="0.35">
      <c r="A19" s="7" t="s">
        <v>77</v>
      </c>
      <c r="B19" s="33">
        <f t="shared" si="1"/>
        <v>49</v>
      </c>
      <c r="C19" s="34">
        <v>16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1</v>
      </c>
      <c r="N19" s="34">
        <v>9</v>
      </c>
      <c r="O19" s="34">
        <v>21</v>
      </c>
      <c r="P19" s="34">
        <v>2</v>
      </c>
      <c r="Q19" s="34">
        <v>0</v>
      </c>
      <c r="R19" s="34">
        <v>0</v>
      </c>
      <c r="T19" s="54">
        <f>VLOOKUP(A19,'c-1'!$A$13:$AN$221,40,FALSE)</f>
        <v>49</v>
      </c>
      <c r="U19" s="55" t="b">
        <f t="shared" si="2"/>
        <v>1</v>
      </c>
    </row>
    <row r="20" spans="1:21" x14ac:dyDescent="0.35">
      <c r="A20" s="7" t="s">
        <v>78</v>
      </c>
      <c r="B20" s="33">
        <f t="shared" si="1"/>
        <v>13</v>
      </c>
      <c r="C20" s="34">
        <v>6</v>
      </c>
      <c r="D20" s="34">
        <v>0</v>
      </c>
      <c r="E20" s="34">
        <v>0</v>
      </c>
      <c r="F20" s="34">
        <v>2</v>
      </c>
      <c r="G20" s="34">
        <v>0</v>
      </c>
      <c r="H20" s="34">
        <v>0</v>
      </c>
      <c r="I20" s="34">
        <v>0</v>
      </c>
      <c r="J20" s="34">
        <v>1</v>
      </c>
      <c r="K20" s="34">
        <v>0</v>
      </c>
      <c r="L20" s="34">
        <v>0</v>
      </c>
      <c r="M20" s="34">
        <v>0</v>
      </c>
      <c r="N20" s="34">
        <v>1</v>
      </c>
      <c r="O20" s="34">
        <v>0</v>
      </c>
      <c r="P20" s="34">
        <v>3</v>
      </c>
      <c r="Q20" s="34">
        <v>0</v>
      </c>
      <c r="R20" s="34">
        <v>0</v>
      </c>
      <c r="T20" s="54">
        <f>VLOOKUP(A20,'c-1'!$A$13:$AN$221,40,FALSE)</f>
        <v>13</v>
      </c>
      <c r="U20" s="55" t="b">
        <f t="shared" si="2"/>
        <v>1</v>
      </c>
    </row>
    <row r="21" spans="1:21" x14ac:dyDescent="0.35">
      <c r="A21" s="7" t="s">
        <v>79</v>
      </c>
      <c r="B21" s="33">
        <f t="shared" si="1"/>
        <v>1</v>
      </c>
      <c r="C21" s="34">
        <v>1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T21" s="54">
        <f>VLOOKUP(A21,'c-1'!$A$13:$AN$221,40,FALSE)</f>
        <v>1</v>
      </c>
      <c r="U21" s="55" t="b">
        <f t="shared" si="2"/>
        <v>1</v>
      </c>
    </row>
    <row r="22" spans="1:21" x14ac:dyDescent="0.35">
      <c r="A22" s="7" t="s">
        <v>80</v>
      </c>
      <c r="B22" s="33">
        <f t="shared" si="1"/>
        <v>125</v>
      </c>
      <c r="C22" s="34">
        <v>58</v>
      </c>
      <c r="D22" s="34">
        <v>0</v>
      </c>
      <c r="E22" s="34">
        <v>4</v>
      </c>
      <c r="F22" s="34">
        <v>4</v>
      </c>
      <c r="G22" s="34">
        <v>7</v>
      </c>
      <c r="H22" s="34">
        <v>2</v>
      </c>
      <c r="I22" s="34">
        <v>1</v>
      </c>
      <c r="J22" s="34">
        <v>8</v>
      </c>
      <c r="K22" s="34">
        <v>4</v>
      </c>
      <c r="L22" s="34">
        <v>0</v>
      </c>
      <c r="M22" s="34">
        <v>1</v>
      </c>
      <c r="N22" s="34">
        <v>23</v>
      </c>
      <c r="O22" s="34">
        <v>2</v>
      </c>
      <c r="P22" s="34">
        <v>8</v>
      </c>
      <c r="Q22" s="34">
        <v>2</v>
      </c>
      <c r="R22" s="34">
        <v>1</v>
      </c>
      <c r="T22" s="54">
        <f>VLOOKUP(A22,'c-1'!$A$13:$AN$221,40,FALSE)</f>
        <v>125</v>
      </c>
      <c r="U22" s="55" t="b">
        <f t="shared" si="2"/>
        <v>1</v>
      </c>
    </row>
    <row r="23" spans="1:21" x14ac:dyDescent="0.35">
      <c r="A23" s="7" t="s">
        <v>82</v>
      </c>
      <c r="B23" s="33">
        <f t="shared" si="1"/>
        <v>281</v>
      </c>
      <c r="C23" s="34">
        <v>108</v>
      </c>
      <c r="D23" s="34">
        <v>0</v>
      </c>
      <c r="E23" s="34">
        <v>9</v>
      </c>
      <c r="F23" s="34">
        <v>16</v>
      </c>
      <c r="G23" s="34">
        <v>4</v>
      </c>
      <c r="H23" s="34">
        <v>8</v>
      </c>
      <c r="I23" s="34">
        <v>2</v>
      </c>
      <c r="J23" s="34">
        <v>33</v>
      </c>
      <c r="K23" s="34">
        <v>10</v>
      </c>
      <c r="L23" s="34">
        <v>6</v>
      </c>
      <c r="M23" s="34">
        <v>2</v>
      </c>
      <c r="N23" s="34">
        <v>37</v>
      </c>
      <c r="O23" s="34">
        <v>3</v>
      </c>
      <c r="P23" s="34">
        <v>27</v>
      </c>
      <c r="Q23" s="34">
        <v>15</v>
      </c>
      <c r="R23" s="34">
        <v>1</v>
      </c>
      <c r="T23" s="54">
        <f>VLOOKUP(A23,'c-1'!$A$13:$AN$221,40,FALSE)</f>
        <v>281</v>
      </c>
      <c r="U23" s="55" t="b">
        <f t="shared" si="2"/>
        <v>1</v>
      </c>
    </row>
    <row r="24" spans="1:21" x14ac:dyDescent="0.35">
      <c r="A24" s="7" t="s">
        <v>83</v>
      </c>
      <c r="B24" s="33">
        <f t="shared" si="1"/>
        <v>18</v>
      </c>
      <c r="C24" s="34">
        <v>14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2</v>
      </c>
      <c r="K24" s="34">
        <v>0</v>
      </c>
      <c r="L24" s="34">
        <v>0</v>
      </c>
      <c r="M24" s="34">
        <v>0</v>
      </c>
      <c r="N24" s="34">
        <v>1</v>
      </c>
      <c r="O24" s="34">
        <v>0</v>
      </c>
      <c r="P24" s="34">
        <v>1</v>
      </c>
      <c r="Q24" s="34">
        <v>0</v>
      </c>
      <c r="R24" s="34">
        <v>0</v>
      </c>
      <c r="T24" s="54">
        <f>VLOOKUP(A24,'c-1'!$A$13:$AN$221,40,FALSE)</f>
        <v>18</v>
      </c>
      <c r="U24" s="55" t="b">
        <f t="shared" si="2"/>
        <v>1</v>
      </c>
    </row>
    <row r="25" spans="1:21" x14ac:dyDescent="0.35">
      <c r="A25" s="7" t="s">
        <v>397</v>
      </c>
      <c r="B25" s="33">
        <f t="shared" si="1"/>
        <v>2</v>
      </c>
      <c r="C25" s="34">
        <v>1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1</v>
      </c>
      <c r="Q25" s="34">
        <v>0</v>
      </c>
      <c r="R25" s="34">
        <v>0</v>
      </c>
      <c r="T25" s="54">
        <f>VLOOKUP(A25,'c-1'!$A$13:$AN$221,40,FALSE)</f>
        <v>2</v>
      </c>
      <c r="U25" s="55" t="b">
        <f t="shared" si="2"/>
        <v>1</v>
      </c>
    </row>
    <row r="26" spans="1:21" x14ac:dyDescent="0.35">
      <c r="A26" s="7" t="s">
        <v>389</v>
      </c>
      <c r="B26" s="33">
        <f t="shared" si="1"/>
        <v>5</v>
      </c>
      <c r="C26" s="34">
        <v>1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2</v>
      </c>
      <c r="O26" s="34">
        <v>0</v>
      </c>
      <c r="P26" s="34">
        <v>1</v>
      </c>
      <c r="Q26" s="34">
        <v>1</v>
      </c>
      <c r="R26" s="34">
        <v>0</v>
      </c>
      <c r="T26" s="54">
        <f>VLOOKUP(A26,'c-1'!$A$13:$AN$221,40,FALSE)</f>
        <v>5</v>
      </c>
      <c r="U26" s="55" t="b">
        <f t="shared" si="2"/>
        <v>1</v>
      </c>
    </row>
    <row r="27" spans="1:21" x14ac:dyDescent="0.35">
      <c r="A27" s="7" t="s">
        <v>394</v>
      </c>
      <c r="B27" s="33">
        <f t="shared" si="1"/>
        <v>339</v>
      </c>
      <c r="C27" s="34">
        <v>160</v>
      </c>
      <c r="D27" s="34">
        <v>3</v>
      </c>
      <c r="E27" s="34">
        <v>5</v>
      </c>
      <c r="F27" s="34">
        <v>16</v>
      </c>
      <c r="G27" s="34">
        <v>1</v>
      </c>
      <c r="H27" s="34">
        <v>11</v>
      </c>
      <c r="I27" s="34">
        <v>9</v>
      </c>
      <c r="J27" s="34">
        <v>23</v>
      </c>
      <c r="K27" s="34">
        <v>9</v>
      </c>
      <c r="L27" s="34">
        <v>7</v>
      </c>
      <c r="M27" s="34">
        <v>2</v>
      </c>
      <c r="N27" s="34">
        <v>57</v>
      </c>
      <c r="O27" s="34">
        <v>2</v>
      </c>
      <c r="P27" s="34">
        <v>22</v>
      </c>
      <c r="Q27" s="34">
        <v>8</v>
      </c>
      <c r="R27" s="34">
        <v>4</v>
      </c>
      <c r="T27" s="54">
        <f>VLOOKUP(A27,'c-1'!$A$13:$AN$221,40,FALSE)</f>
        <v>339</v>
      </c>
      <c r="U27" s="55" t="b">
        <f t="shared" si="2"/>
        <v>1</v>
      </c>
    </row>
    <row r="28" spans="1:21" x14ac:dyDescent="0.35">
      <c r="A28" s="7" t="s">
        <v>438</v>
      </c>
      <c r="B28" s="33">
        <f t="shared" si="1"/>
        <v>5</v>
      </c>
      <c r="C28" s="34">
        <v>3</v>
      </c>
      <c r="D28" s="34">
        <v>0</v>
      </c>
      <c r="E28" s="34">
        <v>0</v>
      </c>
      <c r="F28" s="34">
        <v>1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1</v>
      </c>
      <c r="O28" s="34">
        <v>0</v>
      </c>
      <c r="P28" s="34">
        <v>0</v>
      </c>
      <c r="Q28" s="34">
        <v>0</v>
      </c>
      <c r="R28" s="34">
        <v>0</v>
      </c>
      <c r="T28" s="54">
        <f>VLOOKUP(A28,'c-1'!$A$13:$AN$221,40,FALSE)</f>
        <v>5</v>
      </c>
      <c r="U28" s="55" t="b">
        <f t="shared" si="2"/>
        <v>1</v>
      </c>
    </row>
    <row r="29" spans="1:21" x14ac:dyDescent="0.35">
      <c r="A29" s="7" t="s">
        <v>439</v>
      </c>
      <c r="B29" s="33">
        <f t="shared" si="1"/>
        <v>12</v>
      </c>
      <c r="C29" s="34">
        <v>3</v>
      </c>
      <c r="D29" s="34">
        <v>0</v>
      </c>
      <c r="E29" s="34">
        <v>0</v>
      </c>
      <c r="F29" s="34">
        <v>1</v>
      </c>
      <c r="G29" s="34">
        <v>0</v>
      </c>
      <c r="H29" s="34">
        <v>0</v>
      </c>
      <c r="I29" s="34">
        <v>0</v>
      </c>
      <c r="J29" s="34">
        <v>3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4</v>
      </c>
      <c r="Q29" s="34">
        <v>1</v>
      </c>
      <c r="R29" s="34">
        <v>0</v>
      </c>
      <c r="T29" s="54">
        <f>VLOOKUP(A29,'c-1'!$A$13:$AN$221,40,FALSE)</f>
        <v>12</v>
      </c>
      <c r="U29" s="55" t="b">
        <f t="shared" si="2"/>
        <v>1</v>
      </c>
    </row>
    <row r="30" spans="1:21" x14ac:dyDescent="0.35">
      <c r="A30" s="7" t="s">
        <v>85</v>
      </c>
      <c r="B30" s="33">
        <f t="shared" si="1"/>
        <v>20</v>
      </c>
      <c r="C30" s="34">
        <v>8</v>
      </c>
      <c r="D30" s="34">
        <v>0</v>
      </c>
      <c r="E30" s="34">
        <v>2</v>
      </c>
      <c r="F30" s="34">
        <v>1</v>
      </c>
      <c r="G30" s="34">
        <v>1</v>
      </c>
      <c r="H30" s="34">
        <v>0</v>
      </c>
      <c r="I30" s="34">
        <v>0</v>
      </c>
      <c r="J30" s="34">
        <v>2</v>
      </c>
      <c r="K30" s="34">
        <v>1</v>
      </c>
      <c r="L30" s="34">
        <v>0</v>
      </c>
      <c r="M30" s="34">
        <v>0</v>
      </c>
      <c r="N30" s="34">
        <v>3</v>
      </c>
      <c r="O30" s="34">
        <v>1</v>
      </c>
      <c r="P30" s="34">
        <v>0</v>
      </c>
      <c r="Q30" s="34">
        <v>1</v>
      </c>
      <c r="R30" s="34">
        <v>0</v>
      </c>
      <c r="T30" s="54">
        <f>VLOOKUP(A30,'c-1'!$A$13:$AN$221,40,FALSE)</f>
        <v>20</v>
      </c>
      <c r="U30" s="55" t="b">
        <f t="shared" si="2"/>
        <v>1</v>
      </c>
    </row>
    <row r="31" spans="1:21" x14ac:dyDescent="0.35">
      <c r="A31" s="7" t="s">
        <v>440</v>
      </c>
      <c r="B31" s="33">
        <f t="shared" si="1"/>
        <v>1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1</v>
      </c>
      <c r="Q31" s="34">
        <v>0</v>
      </c>
      <c r="R31" s="34">
        <v>0</v>
      </c>
      <c r="T31" s="54">
        <f>VLOOKUP(A31,'c-1'!$A$13:$AN$221,40,FALSE)</f>
        <v>1</v>
      </c>
      <c r="U31" s="55" t="b">
        <f t="shared" si="2"/>
        <v>1</v>
      </c>
    </row>
    <row r="32" spans="1:21" x14ac:dyDescent="0.35">
      <c r="A32" s="7" t="s">
        <v>441</v>
      </c>
      <c r="B32" s="33">
        <f t="shared" si="1"/>
        <v>10</v>
      </c>
      <c r="C32" s="34">
        <v>8</v>
      </c>
      <c r="D32" s="34">
        <v>0</v>
      </c>
      <c r="E32" s="34">
        <v>0</v>
      </c>
      <c r="F32" s="34">
        <v>1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1</v>
      </c>
      <c r="O32" s="34">
        <v>0</v>
      </c>
      <c r="P32" s="34">
        <v>0</v>
      </c>
      <c r="Q32" s="34">
        <v>0</v>
      </c>
      <c r="R32" s="34">
        <v>0</v>
      </c>
      <c r="T32" s="54">
        <f>VLOOKUP(A32,'c-1'!$A$13:$AN$221,40,FALSE)</f>
        <v>10</v>
      </c>
      <c r="U32" s="55" t="b">
        <f t="shared" si="2"/>
        <v>1</v>
      </c>
    </row>
    <row r="33" spans="1:21" x14ac:dyDescent="0.35">
      <c r="A33" s="7" t="s">
        <v>398</v>
      </c>
      <c r="B33" s="33">
        <f t="shared" si="1"/>
        <v>237</v>
      </c>
      <c r="C33" s="34">
        <v>80</v>
      </c>
      <c r="D33" s="34">
        <v>0</v>
      </c>
      <c r="E33" s="34">
        <v>0</v>
      </c>
      <c r="F33" s="34">
        <v>15</v>
      </c>
      <c r="G33" s="34">
        <v>0</v>
      </c>
      <c r="H33" s="34">
        <v>20</v>
      </c>
      <c r="I33" s="34">
        <v>0</v>
      </c>
      <c r="J33" s="34">
        <v>6</v>
      </c>
      <c r="K33" s="34">
        <v>0</v>
      </c>
      <c r="L33" s="34">
        <v>0</v>
      </c>
      <c r="M33" s="34">
        <v>0</v>
      </c>
      <c r="N33" s="34">
        <v>52</v>
      </c>
      <c r="O33" s="34">
        <v>0</v>
      </c>
      <c r="P33" s="34">
        <v>45</v>
      </c>
      <c r="Q33" s="34">
        <v>19</v>
      </c>
      <c r="R33" s="34">
        <v>0</v>
      </c>
      <c r="T33" s="54">
        <f>VLOOKUP(A33,'c-1'!$A$13:$AN$221,40,FALSE)</f>
        <v>237</v>
      </c>
      <c r="U33" s="55" t="b">
        <f t="shared" si="2"/>
        <v>1</v>
      </c>
    </row>
    <row r="34" spans="1:21" x14ac:dyDescent="0.35">
      <c r="A34" s="7" t="s">
        <v>470</v>
      </c>
      <c r="B34" s="33">
        <f t="shared" si="1"/>
        <v>2</v>
      </c>
      <c r="C34" s="34">
        <v>1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1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T34" s="54">
        <f>VLOOKUP(A34,'c-1'!$A$13:$AN$221,40,FALSE)</f>
        <v>2</v>
      </c>
      <c r="U34" s="55" t="b">
        <f t="shared" si="2"/>
        <v>1</v>
      </c>
    </row>
    <row r="35" spans="1:21" x14ac:dyDescent="0.35">
      <c r="A35" s="7" t="s">
        <v>471</v>
      </c>
      <c r="B35" s="33">
        <f t="shared" si="1"/>
        <v>1</v>
      </c>
      <c r="C35" s="34">
        <v>1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T35" s="54">
        <f>VLOOKUP(A35,'c-1'!$A$13:$AN$221,40,FALSE)</f>
        <v>1</v>
      </c>
      <c r="U35" s="55" t="b">
        <f t="shared" si="2"/>
        <v>1</v>
      </c>
    </row>
    <row r="36" spans="1:21" x14ac:dyDescent="0.35">
      <c r="A36" s="7" t="s">
        <v>86</v>
      </c>
      <c r="B36" s="33">
        <f t="shared" si="1"/>
        <v>2</v>
      </c>
      <c r="C36" s="34">
        <v>0</v>
      </c>
      <c r="D36" s="34">
        <v>0</v>
      </c>
      <c r="E36" s="34">
        <v>2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T36" s="54">
        <f>VLOOKUP(A36,'c-1'!$A$13:$AN$221,40,FALSE)</f>
        <v>2</v>
      </c>
      <c r="U36" s="55" t="b">
        <f t="shared" si="2"/>
        <v>1</v>
      </c>
    </row>
    <row r="37" spans="1:21" x14ac:dyDescent="0.35">
      <c r="A37" s="7" t="s">
        <v>409</v>
      </c>
      <c r="B37" s="33">
        <f t="shared" si="1"/>
        <v>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2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1</v>
      </c>
      <c r="O37" s="34">
        <v>0</v>
      </c>
      <c r="P37" s="34">
        <v>0</v>
      </c>
      <c r="Q37" s="34">
        <v>0</v>
      </c>
      <c r="R37" s="34">
        <v>0</v>
      </c>
      <c r="T37" s="54">
        <f>VLOOKUP(A37,'c-1'!$A$13:$AN$221,40,FALSE)</f>
        <v>3</v>
      </c>
      <c r="U37" s="55" t="b">
        <f t="shared" si="2"/>
        <v>1</v>
      </c>
    </row>
    <row r="38" spans="1:21" x14ac:dyDescent="0.35">
      <c r="A38" s="7" t="s">
        <v>87</v>
      </c>
      <c r="B38" s="33">
        <f t="shared" si="1"/>
        <v>2</v>
      </c>
      <c r="C38" s="34">
        <v>2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T38" s="54">
        <f>VLOOKUP(A38,'c-1'!$A$13:$AN$221,40,FALSE)</f>
        <v>2</v>
      </c>
      <c r="U38" s="55" t="b">
        <f t="shared" si="2"/>
        <v>1</v>
      </c>
    </row>
    <row r="39" spans="1:21" x14ac:dyDescent="0.35">
      <c r="A39" s="7" t="s">
        <v>472</v>
      </c>
      <c r="B39" s="33">
        <f t="shared" si="1"/>
        <v>1</v>
      </c>
      <c r="C39" s="34">
        <v>0</v>
      </c>
      <c r="D39" s="34">
        <v>0</v>
      </c>
      <c r="E39" s="34">
        <v>0</v>
      </c>
      <c r="F39" s="34">
        <v>1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T39" s="54">
        <f>VLOOKUP(A39,'c-1'!$A$13:$AN$221,40,FALSE)</f>
        <v>1</v>
      </c>
      <c r="U39" s="55" t="b">
        <f t="shared" si="2"/>
        <v>1</v>
      </c>
    </row>
    <row r="40" spans="1:21" x14ac:dyDescent="0.35">
      <c r="A40" s="7" t="s">
        <v>89</v>
      </c>
      <c r="B40" s="33">
        <f t="shared" si="1"/>
        <v>3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1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2</v>
      </c>
      <c r="O40" s="34">
        <v>0</v>
      </c>
      <c r="P40" s="34">
        <v>0</v>
      </c>
      <c r="Q40" s="34">
        <v>0</v>
      </c>
      <c r="R40" s="34">
        <v>0</v>
      </c>
      <c r="T40" s="54">
        <f>VLOOKUP(A40,'c-1'!$A$13:$AN$221,40,FALSE)</f>
        <v>3</v>
      </c>
      <c r="U40" s="55" t="b">
        <f t="shared" si="2"/>
        <v>1</v>
      </c>
    </row>
    <row r="41" spans="1:21" x14ac:dyDescent="0.35">
      <c r="A41" s="7" t="s">
        <v>90</v>
      </c>
      <c r="B41" s="33">
        <f t="shared" si="1"/>
        <v>19</v>
      </c>
      <c r="C41" s="34">
        <v>18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1</v>
      </c>
      <c r="R41" s="34">
        <v>0</v>
      </c>
      <c r="T41" s="54">
        <f>VLOOKUP(A41,'c-1'!$A$13:$AN$221,40,FALSE)</f>
        <v>19</v>
      </c>
      <c r="U41" s="55" t="b">
        <f t="shared" si="2"/>
        <v>1</v>
      </c>
    </row>
    <row r="42" spans="1:21" x14ac:dyDescent="0.35">
      <c r="A42" s="7" t="s">
        <v>91</v>
      </c>
      <c r="B42" s="33">
        <f t="shared" si="1"/>
        <v>3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1</v>
      </c>
      <c r="K42" s="34">
        <v>0</v>
      </c>
      <c r="L42" s="34">
        <v>0</v>
      </c>
      <c r="M42" s="34">
        <v>0</v>
      </c>
      <c r="N42" s="34">
        <v>1</v>
      </c>
      <c r="O42" s="34">
        <v>0</v>
      </c>
      <c r="P42" s="34">
        <v>0</v>
      </c>
      <c r="Q42" s="34">
        <v>1</v>
      </c>
      <c r="R42" s="34">
        <v>0</v>
      </c>
      <c r="T42" s="54">
        <f>VLOOKUP(A42,'c-1'!$A$13:$AN$221,40,FALSE)</f>
        <v>3</v>
      </c>
      <c r="U42" s="55" t="b">
        <f t="shared" si="2"/>
        <v>1</v>
      </c>
    </row>
    <row r="43" spans="1:21" x14ac:dyDescent="0.35">
      <c r="A43" s="7" t="s">
        <v>92</v>
      </c>
      <c r="B43" s="33">
        <f t="shared" si="1"/>
        <v>71</v>
      </c>
      <c r="C43" s="34">
        <v>22</v>
      </c>
      <c r="D43" s="34">
        <v>0</v>
      </c>
      <c r="E43" s="34">
        <v>0</v>
      </c>
      <c r="F43" s="34">
        <v>6</v>
      </c>
      <c r="G43" s="34">
        <v>0</v>
      </c>
      <c r="H43" s="34">
        <v>0</v>
      </c>
      <c r="I43" s="34">
        <v>1</v>
      </c>
      <c r="J43" s="34">
        <v>0</v>
      </c>
      <c r="K43" s="34">
        <v>0</v>
      </c>
      <c r="L43" s="34">
        <v>2</v>
      </c>
      <c r="M43" s="34">
        <v>0</v>
      </c>
      <c r="N43" s="34">
        <v>26</v>
      </c>
      <c r="O43" s="34">
        <v>0</v>
      </c>
      <c r="P43" s="34">
        <v>10</v>
      </c>
      <c r="Q43" s="34">
        <v>2</v>
      </c>
      <c r="R43" s="34">
        <v>2</v>
      </c>
      <c r="T43" s="54">
        <f>VLOOKUP(A43,'c-1'!$A$13:$AN$221,40,FALSE)</f>
        <v>71</v>
      </c>
      <c r="U43" s="55" t="b">
        <f t="shared" si="2"/>
        <v>1</v>
      </c>
    </row>
    <row r="44" spans="1:21" x14ac:dyDescent="0.35">
      <c r="A44" s="7" t="s">
        <v>286</v>
      </c>
      <c r="B44" s="33">
        <f t="shared" si="1"/>
        <v>16</v>
      </c>
      <c r="C44" s="34">
        <v>5</v>
      </c>
      <c r="D44" s="34">
        <v>0</v>
      </c>
      <c r="E44" s="34">
        <v>0</v>
      </c>
      <c r="F44" s="34">
        <v>0</v>
      </c>
      <c r="G44" s="34">
        <v>1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6</v>
      </c>
      <c r="O44" s="34">
        <v>0</v>
      </c>
      <c r="P44" s="34">
        <v>3</v>
      </c>
      <c r="Q44" s="34">
        <v>1</v>
      </c>
      <c r="R44" s="34">
        <v>0</v>
      </c>
      <c r="T44" s="54">
        <f>VLOOKUP(A44,'c-1'!$A$13:$AN$221,40,FALSE)</f>
        <v>16</v>
      </c>
      <c r="U44" s="55" t="b">
        <f t="shared" si="2"/>
        <v>1</v>
      </c>
    </row>
    <row r="45" spans="1:21" x14ac:dyDescent="0.35">
      <c r="A45" s="7" t="s">
        <v>93</v>
      </c>
      <c r="B45" s="33">
        <f t="shared" si="1"/>
        <v>437</v>
      </c>
      <c r="C45" s="34">
        <v>157</v>
      </c>
      <c r="D45" s="34">
        <v>2</v>
      </c>
      <c r="E45" s="34">
        <v>7</v>
      </c>
      <c r="F45" s="34">
        <v>26</v>
      </c>
      <c r="G45" s="34">
        <v>21</v>
      </c>
      <c r="H45" s="34">
        <v>10</v>
      </c>
      <c r="I45" s="34">
        <v>18</v>
      </c>
      <c r="J45" s="34">
        <v>25</v>
      </c>
      <c r="K45" s="34">
        <v>5</v>
      </c>
      <c r="L45" s="34">
        <v>4</v>
      </c>
      <c r="M45" s="34">
        <v>1</v>
      </c>
      <c r="N45" s="34">
        <v>93</v>
      </c>
      <c r="O45" s="34">
        <v>4</v>
      </c>
      <c r="P45" s="34">
        <v>48</v>
      </c>
      <c r="Q45" s="34">
        <v>12</v>
      </c>
      <c r="R45" s="34">
        <v>4</v>
      </c>
      <c r="T45" s="54">
        <f>VLOOKUP(A45,'c-1'!$A$13:$AN$221,40,FALSE)</f>
        <v>437</v>
      </c>
      <c r="U45" s="55" t="b">
        <f t="shared" ref="U45:U54" si="3">T45=B45</f>
        <v>1</v>
      </c>
    </row>
    <row r="46" spans="1:21" x14ac:dyDescent="0.35">
      <c r="A46" s="7" t="s">
        <v>442</v>
      </c>
      <c r="B46" s="33">
        <f t="shared" si="1"/>
        <v>2</v>
      </c>
      <c r="C46" s="34">
        <v>1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1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T46" s="54">
        <f>VLOOKUP(A46,'c-1'!$A$13:$AN$221,40,FALSE)</f>
        <v>2</v>
      </c>
      <c r="U46" s="55" t="b">
        <f t="shared" si="3"/>
        <v>1</v>
      </c>
    </row>
    <row r="47" spans="1:21" x14ac:dyDescent="0.35">
      <c r="A47" s="7" t="s">
        <v>418</v>
      </c>
      <c r="B47" s="33">
        <f t="shared" si="1"/>
        <v>2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1</v>
      </c>
      <c r="O47" s="34">
        <v>0</v>
      </c>
      <c r="P47" s="34">
        <v>0</v>
      </c>
      <c r="Q47" s="34">
        <v>1</v>
      </c>
      <c r="R47" s="34">
        <v>0</v>
      </c>
      <c r="T47" s="54">
        <f>VLOOKUP(A47,'c-1'!$A$13:$AN$221,40,FALSE)</f>
        <v>2</v>
      </c>
      <c r="U47" s="55" t="b">
        <f t="shared" si="3"/>
        <v>1</v>
      </c>
    </row>
    <row r="48" spans="1:21" x14ac:dyDescent="0.35">
      <c r="A48" s="7" t="s">
        <v>94</v>
      </c>
      <c r="B48" s="33">
        <f t="shared" si="1"/>
        <v>308</v>
      </c>
      <c r="C48" s="34">
        <v>154</v>
      </c>
      <c r="D48" s="34">
        <v>0</v>
      </c>
      <c r="E48" s="34">
        <v>0</v>
      </c>
      <c r="F48" s="34">
        <v>12</v>
      </c>
      <c r="G48" s="34">
        <v>0</v>
      </c>
      <c r="H48" s="34">
        <v>17</v>
      </c>
      <c r="I48" s="34">
        <v>0</v>
      </c>
      <c r="J48" s="34">
        <v>3</v>
      </c>
      <c r="K48" s="34">
        <v>0</v>
      </c>
      <c r="L48" s="34">
        <v>0</v>
      </c>
      <c r="M48" s="34">
        <v>0</v>
      </c>
      <c r="N48" s="34">
        <v>43</v>
      </c>
      <c r="O48" s="34">
        <v>0</v>
      </c>
      <c r="P48" s="34">
        <v>58</v>
      </c>
      <c r="Q48" s="34">
        <v>21</v>
      </c>
      <c r="R48" s="34">
        <v>0</v>
      </c>
      <c r="T48" s="54">
        <f>VLOOKUP(A48,'c-1'!$A$13:$AN$221,40,FALSE)</f>
        <v>308</v>
      </c>
      <c r="U48" s="55" t="b">
        <f t="shared" si="3"/>
        <v>1</v>
      </c>
    </row>
    <row r="49" spans="1:21" x14ac:dyDescent="0.35">
      <c r="A49" s="7" t="s">
        <v>399</v>
      </c>
      <c r="B49" s="33">
        <f t="shared" si="1"/>
        <v>1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1</v>
      </c>
      <c r="O49" s="34">
        <v>0</v>
      </c>
      <c r="P49" s="34">
        <v>0</v>
      </c>
      <c r="Q49" s="34">
        <v>0</v>
      </c>
      <c r="R49" s="34">
        <v>0</v>
      </c>
      <c r="T49" s="54">
        <f>VLOOKUP(A49,'c-1'!$A$13:$AN$221,40,FALSE)</f>
        <v>1</v>
      </c>
      <c r="U49" s="55" t="b">
        <f t="shared" si="3"/>
        <v>1</v>
      </c>
    </row>
    <row r="50" spans="1:21" x14ac:dyDescent="0.35">
      <c r="A50" s="7" t="s">
        <v>95</v>
      </c>
      <c r="B50" s="33">
        <f t="shared" si="1"/>
        <v>5</v>
      </c>
      <c r="C50" s="34">
        <v>2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1</v>
      </c>
      <c r="O50" s="34">
        <v>0</v>
      </c>
      <c r="P50" s="34">
        <v>2</v>
      </c>
      <c r="Q50" s="34">
        <v>0</v>
      </c>
      <c r="R50" s="34">
        <v>0</v>
      </c>
      <c r="T50" s="54">
        <f>VLOOKUP(A50,'c-1'!$A$13:$AN$221,40,FALSE)</f>
        <v>5</v>
      </c>
      <c r="U50" s="55" t="b">
        <f t="shared" si="3"/>
        <v>1</v>
      </c>
    </row>
    <row r="51" spans="1:21" x14ac:dyDescent="0.35">
      <c r="A51" s="7" t="s">
        <v>474</v>
      </c>
      <c r="B51" s="33">
        <f t="shared" si="1"/>
        <v>1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1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T51" s="54">
        <f>VLOOKUP(A51,'c-1'!$A$13:$AN$221,40,FALSE)</f>
        <v>1</v>
      </c>
      <c r="U51" s="55" t="b">
        <f t="shared" si="3"/>
        <v>1</v>
      </c>
    </row>
    <row r="52" spans="1:21" x14ac:dyDescent="0.35">
      <c r="A52" s="7" t="s">
        <v>444</v>
      </c>
      <c r="B52" s="33">
        <f t="shared" si="1"/>
        <v>5</v>
      </c>
      <c r="C52" s="34">
        <v>2</v>
      </c>
      <c r="D52" s="34">
        <v>0</v>
      </c>
      <c r="E52" s="34">
        <v>1</v>
      </c>
      <c r="F52" s="34">
        <v>2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T52" s="54">
        <f>VLOOKUP(A52,'c-1'!$A$13:$AN$221,40,FALSE)</f>
        <v>5</v>
      </c>
      <c r="U52" s="55" t="b">
        <f t="shared" si="3"/>
        <v>1</v>
      </c>
    </row>
    <row r="53" spans="1:21" x14ac:dyDescent="0.35">
      <c r="A53" s="7" t="s">
        <v>96</v>
      </c>
      <c r="B53" s="33">
        <f t="shared" si="1"/>
        <v>4</v>
      </c>
      <c r="C53" s="34">
        <v>3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1</v>
      </c>
      <c r="O53" s="34">
        <v>0</v>
      </c>
      <c r="P53" s="34">
        <v>0</v>
      </c>
      <c r="Q53" s="34">
        <v>0</v>
      </c>
      <c r="R53" s="34">
        <v>0</v>
      </c>
      <c r="T53" s="54">
        <f>VLOOKUP(A53,'c-1'!$A$13:$AN$221,40,FALSE)</f>
        <v>4</v>
      </c>
      <c r="U53" s="55" t="b">
        <f t="shared" si="3"/>
        <v>1</v>
      </c>
    </row>
    <row r="54" spans="1:21" x14ac:dyDescent="0.35">
      <c r="A54" s="7" t="s">
        <v>97</v>
      </c>
      <c r="B54" s="33">
        <f t="shared" si="1"/>
        <v>1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1</v>
      </c>
      <c r="O54" s="34">
        <v>0</v>
      </c>
      <c r="P54" s="34">
        <v>0</v>
      </c>
      <c r="Q54" s="34">
        <v>0</v>
      </c>
      <c r="R54" s="34">
        <v>0</v>
      </c>
      <c r="T54" s="54">
        <f>VLOOKUP(A54,'c-1'!$A$13:$AN$221,40,FALSE)</f>
        <v>1</v>
      </c>
      <c r="U54" s="55" t="b">
        <f t="shared" si="3"/>
        <v>1</v>
      </c>
    </row>
    <row r="55" spans="1:21" x14ac:dyDescent="0.35">
      <c r="A55" s="7"/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21" x14ac:dyDescent="0.35">
      <c r="A56" s="39" t="s">
        <v>98</v>
      </c>
      <c r="B56" s="33">
        <f>SUM(C56:R56)</f>
        <v>132</v>
      </c>
      <c r="C56" s="34">
        <f>SUM(C58:C64)</f>
        <v>41</v>
      </c>
      <c r="D56" s="34">
        <f t="shared" ref="D56:R56" si="4">SUM(D58:D64)</f>
        <v>0</v>
      </c>
      <c r="E56" s="34">
        <f t="shared" si="4"/>
        <v>0</v>
      </c>
      <c r="F56" s="34">
        <f t="shared" si="4"/>
        <v>15</v>
      </c>
      <c r="G56" s="34">
        <f t="shared" si="4"/>
        <v>0</v>
      </c>
      <c r="H56" s="34">
        <f t="shared" si="4"/>
        <v>0</v>
      </c>
      <c r="I56" s="34">
        <f t="shared" si="4"/>
        <v>0</v>
      </c>
      <c r="J56" s="34">
        <f>SUM(J58:J64)</f>
        <v>8</v>
      </c>
      <c r="K56" s="34">
        <f t="shared" si="4"/>
        <v>0</v>
      </c>
      <c r="L56" s="34">
        <f t="shared" si="4"/>
        <v>0</v>
      </c>
      <c r="M56" s="34">
        <f t="shared" si="4"/>
        <v>0</v>
      </c>
      <c r="N56" s="34">
        <f t="shared" si="4"/>
        <v>24</v>
      </c>
      <c r="O56" s="34">
        <f t="shared" si="4"/>
        <v>2</v>
      </c>
      <c r="P56" s="34">
        <f t="shared" si="4"/>
        <v>39</v>
      </c>
      <c r="Q56" s="34">
        <f t="shared" si="4"/>
        <v>3</v>
      </c>
      <c r="R56" s="34">
        <f t="shared" si="4"/>
        <v>0</v>
      </c>
    </row>
    <row r="57" spans="1:21" x14ac:dyDescent="0.35">
      <c r="A57" s="39"/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21" x14ac:dyDescent="0.35">
      <c r="A58" s="40" t="s">
        <v>437</v>
      </c>
      <c r="B58" s="33">
        <f t="shared" si="1"/>
        <v>4</v>
      </c>
      <c r="C58" s="34">
        <v>1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3</v>
      </c>
      <c r="Q58" s="34">
        <v>0</v>
      </c>
      <c r="R58" s="34">
        <v>0</v>
      </c>
      <c r="T58" s="54">
        <f>VLOOKUP(A58,'c-1'!$A$13:$AN$221,40,FALSE)</f>
        <v>4</v>
      </c>
      <c r="U58" s="55" t="b">
        <f t="shared" ref="U58:U121" si="5">T58=B58</f>
        <v>1</v>
      </c>
    </row>
    <row r="59" spans="1:21" x14ac:dyDescent="0.35">
      <c r="A59" s="40" t="s">
        <v>100</v>
      </c>
      <c r="B59" s="33">
        <f t="shared" si="1"/>
        <v>4</v>
      </c>
      <c r="C59" s="34">
        <v>1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1</v>
      </c>
      <c r="O59" s="34">
        <v>0</v>
      </c>
      <c r="P59" s="34">
        <v>2</v>
      </c>
      <c r="Q59" s="34">
        <v>0</v>
      </c>
      <c r="R59" s="34">
        <v>0</v>
      </c>
      <c r="T59" s="54">
        <f>VLOOKUP(A59,'c-1'!$A$13:$AN$221,40,FALSE)</f>
        <v>4</v>
      </c>
      <c r="U59" s="55" t="b">
        <f t="shared" si="5"/>
        <v>1</v>
      </c>
    </row>
    <row r="60" spans="1:21" x14ac:dyDescent="0.35">
      <c r="A60" s="40" t="s">
        <v>101</v>
      </c>
      <c r="B60" s="33">
        <f t="shared" si="1"/>
        <v>9</v>
      </c>
      <c r="C60" s="34">
        <v>2</v>
      </c>
      <c r="D60" s="34">
        <v>0</v>
      </c>
      <c r="E60" s="34">
        <v>0</v>
      </c>
      <c r="F60" s="34">
        <v>1</v>
      </c>
      <c r="G60" s="34">
        <v>0</v>
      </c>
      <c r="H60" s="34">
        <v>0</v>
      </c>
      <c r="I60" s="34">
        <v>0</v>
      </c>
      <c r="J60" s="34">
        <v>1</v>
      </c>
      <c r="K60" s="34">
        <v>0</v>
      </c>
      <c r="L60" s="34">
        <v>0</v>
      </c>
      <c r="M60" s="34">
        <v>0</v>
      </c>
      <c r="N60" s="34">
        <v>0</v>
      </c>
      <c r="O60" s="34">
        <v>2</v>
      </c>
      <c r="P60" s="34">
        <v>3</v>
      </c>
      <c r="Q60" s="34">
        <v>0</v>
      </c>
      <c r="R60" s="34">
        <v>0</v>
      </c>
      <c r="T60" s="54">
        <f>VLOOKUP(A60,'c-1'!$A$13:$AN$221,40,FALSE)</f>
        <v>9</v>
      </c>
      <c r="U60" s="55" t="b">
        <f t="shared" si="5"/>
        <v>1</v>
      </c>
    </row>
    <row r="61" spans="1:21" x14ac:dyDescent="0.35">
      <c r="A61" s="40" t="s">
        <v>102</v>
      </c>
      <c r="B61" s="33">
        <f t="shared" si="1"/>
        <v>21</v>
      </c>
      <c r="C61" s="34">
        <v>3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2</v>
      </c>
      <c r="K61" s="34">
        <v>0</v>
      </c>
      <c r="L61" s="34">
        <v>0</v>
      </c>
      <c r="M61" s="34">
        <v>0</v>
      </c>
      <c r="N61" s="34">
        <v>5</v>
      </c>
      <c r="O61" s="34">
        <v>0</v>
      </c>
      <c r="P61" s="34">
        <v>10</v>
      </c>
      <c r="Q61" s="34">
        <v>1</v>
      </c>
      <c r="R61" s="34">
        <v>0</v>
      </c>
      <c r="T61" s="54">
        <f>VLOOKUP(A61,'c-1'!$A$13:$AN$221,40,FALSE)</f>
        <v>21</v>
      </c>
      <c r="U61" s="55" t="b">
        <f t="shared" si="5"/>
        <v>1</v>
      </c>
    </row>
    <row r="62" spans="1:21" x14ac:dyDescent="0.35">
      <c r="A62" s="40" t="s">
        <v>103</v>
      </c>
      <c r="B62" s="33">
        <f t="shared" si="1"/>
        <v>2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2</v>
      </c>
      <c r="O62" s="34">
        <v>0</v>
      </c>
      <c r="P62" s="34">
        <v>0</v>
      </c>
      <c r="Q62" s="34">
        <v>0</v>
      </c>
      <c r="R62" s="34">
        <v>0</v>
      </c>
      <c r="T62" s="54">
        <f>VLOOKUP(A62,'c-1'!$A$13:$AN$221,40,FALSE)</f>
        <v>2</v>
      </c>
      <c r="U62" s="55" t="b">
        <f t="shared" si="5"/>
        <v>1</v>
      </c>
    </row>
    <row r="63" spans="1:21" x14ac:dyDescent="0.35">
      <c r="A63" s="40" t="s">
        <v>104</v>
      </c>
      <c r="B63" s="33">
        <f t="shared" si="1"/>
        <v>15</v>
      </c>
      <c r="C63" s="34">
        <v>5</v>
      </c>
      <c r="D63" s="34">
        <v>0</v>
      </c>
      <c r="E63" s="34">
        <v>0</v>
      </c>
      <c r="F63" s="34">
        <v>2</v>
      </c>
      <c r="G63" s="34">
        <v>0</v>
      </c>
      <c r="H63" s="34">
        <v>0</v>
      </c>
      <c r="I63" s="34">
        <v>0</v>
      </c>
      <c r="J63" s="34">
        <v>2</v>
      </c>
      <c r="K63" s="34">
        <v>0</v>
      </c>
      <c r="L63" s="34">
        <v>0</v>
      </c>
      <c r="M63" s="34">
        <v>0</v>
      </c>
      <c r="N63" s="34">
        <v>2</v>
      </c>
      <c r="O63" s="34">
        <v>0</v>
      </c>
      <c r="P63" s="34">
        <v>3</v>
      </c>
      <c r="Q63" s="34">
        <v>1</v>
      </c>
      <c r="R63" s="34">
        <v>0</v>
      </c>
      <c r="T63" s="54">
        <f>VLOOKUP(A63,'c-1'!$A$13:$AN$221,40,FALSE)</f>
        <v>15</v>
      </c>
      <c r="U63" s="55" t="b">
        <f t="shared" si="5"/>
        <v>1</v>
      </c>
    </row>
    <row r="64" spans="1:21" x14ac:dyDescent="0.35">
      <c r="A64" s="40" t="s">
        <v>105</v>
      </c>
      <c r="B64" s="33">
        <f t="shared" si="1"/>
        <v>77</v>
      </c>
      <c r="C64" s="34">
        <v>29</v>
      </c>
      <c r="D64" s="34">
        <v>0</v>
      </c>
      <c r="E64" s="34">
        <v>0</v>
      </c>
      <c r="F64" s="34">
        <v>12</v>
      </c>
      <c r="G64" s="34">
        <v>0</v>
      </c>
      <c r="H64" s="34">
        <v>0</v>
      </c>
      <c r="I64" s="34">
        <v>0</v>
      </c>
      <c r="J64" s="34">
        <v>3</v>
      </c>
      <c r="K64" s="34">
        <v>0</v>
      </c>
      <c r="L64" s="34">
        <v>0</v>
      </c>
      <c r="M64" s="34">
        <v>0</v>
      </c>
      <c r="N64" s="34">
        <v>14</v>
      </c>
      <c r="O64" s="34">
        <v>0</v>
      </c>
      <c r="P64" s="34">
        <v>18</v>
      </c>
      <c r="Q64" s="34">
        <v>1</v>
      </c>
      <c r="R64" s="34">
        <v>0</v>
      </c>
      <c r="T64" s="54">
        <f>VLOOKUP(A64,'c-1'!$A$13:$AN$221,40,FALSE)</f>
        <v>77</v>
      </c>
      <c r="U64" s="55" t="b">
        <f t="shared" si="5"/>
        <v>1</v>
      </c>
    </row>
    <row r="65" spans="1:21" x14ac:dyDescent="0.35">
      <c r="A65" s="40"/>
      <c r="B65" s="33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T65" s="54"/>
      <c r="U65" s="55"/>
    </row>
    <row r="66" spans="1:21" x14ac:dyDescent="0.35">
      <c r="A66" s="132" t="s">
        <v>106</v>
      </c>
      <c r="B66" s="33">
        <f t="shared" si="1"/>
        <v>1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1</v>
      </c>
      <c r="Q66" s="34">
        <v>0</v>
      </c>
      <c r="R66" s="34">
        <v>0</v>
      </c>
      <c r="T66" s="54">
        <f>VLOOKUP(A66,'c-1'!$A$13:$AN$221,40,FALSE)</f>
        <v>1</v>
      </c>
      <c r="U66" s="55" t="b">
        <f t="shared" si="5"/>
        <v>1</v>
      </c>
    </row>
    <row r="67" spans="1:21" x14ac:dyDescent="0.35">
      <c r="A67" s="132" t="s">
        <v>445</v>
      </c>
      <c r="B67" s="33">
        <f t="shared" si="1"/>
        <v>1752</v>
      </c>
      <c r="C67" s="34">
        <v>920</v>
      </c>
      <c r="D67" s="34">
        <v>6</v>
      </c>
      <c r="E67" s="34">
        <v>7</v>
      </c>
      <c r="F67" s="34">
        <v>107</v>
      </c>
      <c r="G67" s="34">
        <v>8</v>
      </c>
      <c r="H67" s="34">
        <v>51</v>
      </c>
      <c r="I67" s="34">
        <v>23</v>
      </c>
      <c r="J67" s="34">
        <v>94</v>
      </c>
      <c r="K67" s="34">
        <v>7</v>
      </c>
      <c r="L67" s="34">
        <v>7</v>
      </c>
      <c r="M67" s="34">
        <v>4</v>
      </c>
      <c r="N67" s="34">
        <v>198</v>
      </c>
      <c r="O67" s="34">
        <v>4</v>
      </c>
      <c r="P67" s="34">
        <v>200</v>
      </c>
      <c r="Q67" s="34">
        <v>108</v>
      </c>
      <c r="R67" s="34">
        <v>8</v>
      </c>
      <c r="T67" s="54">
        <f>VLOOKUP(A67,'c-1'!$A$13:$AN$221,40,FALSE)</f>
        <v>1752</v>
      </c>
      <c r="U67" s="55" t="b">
        <f t="shared" si="5"/>
        <v>1</v>
      </c>
    </row>
    <row r="68" spans="1:21" x14ac:dyDescent="0.35">
      <c r="A68" s="132" t="s">
        <v>108</v>
      </c>
      <c r="B68" s="33">
        <f t="shared" si="1"/>
        <v>12</v>
      </c>
      <c r="C68" s="34">
        <v>3</v>
      </c>
      <c r="D68" s="34">
        <v>0</v>
      </c>
      <c r="E68" s="34">
        <v>1</v>
      </c>
      <c r="F68" s="34">
        <v>1</v>
      </c>
      <c r="G68" s="34">
        <v>0</v>
      </c>
      <c r="H68" s="34">
        <v>0</v>
      </c>
      <c r="I68" s="34">
        <v>0</v>
      </c>
      <c r="J68" s="34">
        <v>0</v>
      </c>
      <c r="K68" s="34">
        <v>1</v>
      </c>
      <c r="L68" s="34">
        <v>2</v>
      </c>
      <c r="M68" s="34">
        <v>0</v>
      </c>
      <c r="N68" s="34">
        <v>3</v>
      </c>
      <c r="O68" s="34">
        <v>0</v>
      </c>
      <c r="P68" s="34">
        <v>1</v>
      </c>
      <c r="Q68" s="34">
        <v>0</v>
      </c>
      <c r="R68" s="34">
        <v>0</v>
      </c>
      <c r="T68" s="54">
        <f>VLOOKUP(A68,'c-1'!$A$13:$AN$221,40,FALSE)</f>
        <v>12</v>
      </c>
      <c r="U68" s="55" t="b">
        <f t="shared" si="5"/>
        <v>1</v>
      </c>
    </row>
    <row r="69" spans="1:21" ht="31" x14ac:dyDescent="0.35">
      <c r="A69" s="132" t="s">
        <v>436</v>
      </c>
      <c r="B69" s="33">
        <f t="shared" si="1"/>
        <v>6</v>
      </c>
      <c r="C69" s="34">
        <v>4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2</v>
      </c>
      <c r="O69" s="34">
        <v>0</v>
      </c>
      <c r="P69" s="34">
        <v>0</v>
      </c>
      <c r="Q69" s="34">
        <v>0</v>
      </c>
      <c r="R69" s="34">
        <v>0</v>
      </c>
      <c r="T69" s="54">
        <f>VLOOKUP(A69,'c-1'!$A$13:$AN$221,40,FALSE)</f>
        <v>6</v>
      </c>
      <c r="U69" s="55" t="b">
        <f t="shared" si="5"/>
        <v>1</v>
      </c>
    </row>
    <row r="70" spans="1:21" x14ac:dyDescent="0.35">
      <c r="A70" s="132" t="s">
        <v>112</v>
      </c>
      <c r="B70" s="33">
        <f t="shared" si="1"/>
        <v>106</v>
      </c>
      <c r="C70" s="34">
        <v>64</v>
      </c>
      <c r="D70" s="34">
        <v>2</v>
      </c>
      <c r="E70" s="34">
        <v>0</v>
      </c>
      <c r="F70" s="34">
        <v>4</v>
      </c>
      <c r="G70" s="34">
        <v>1</v>
      </c>
      <c r="H70" s="34">
        <v>1</v>
      </c>
      <c r="I70" s="34">
        <v>4</v>
      </c>
      <c r="J70" s="34">
        <v>3</v>
      </c>
      <c r="K70" s="34">
        <v>2</v>
      </c>
      <c r="L70" s="34">
        <v>4</v>
      </c>
      <c r="M70" s="34">
        <v>0</v>
      </c>
      <c r="N70" s="34">
        <v>12</v>
      </c>
      <c r="O70" s="34">
        <v>2</v>
      </c>
      <c r="P70" s="34">
        <v>4</v>
      </c>
      <c r="Q70" s="34">
        <v>3</v>
      </c>
      <c r="R70" s="34">
        <v>0</v>
      </c>
      <c r="T70" s="54">
        <f>VLOOKUP(A70,'c-1'!$A$13:$AN$221,40,FALSE)</f>
        <v>106</v>
      </c>
      <c r="U70" s="55" t="b">
        <f t="shared" si="5"/>
        <v>1</v>
      </c>
    </row>
    <row r="71" spans="1:21" x14ac:dyDescent="0.35">
      <c r="A71" s="132" t="s">
        <v>476</v>
      </c>
      <c r="B71" s="33">
        <f t="shared" si="1"/>
        <v>3</v>
      </c>
      <c r="C71" s="34">
        <v>0</v>
      </c>
      <c r="D71" s="34">
        <v>0</v>
      </c>
      <c r="E71" s="34">
        <v>0</v>
      </c>
      <c r="F71" s="34">
        <v>2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1</v>
      </c>
      <c r="Q71" s="34">
        <v>0</v>
      </c>
      <c r="R71" s="34">
        <v>0</v>
      </c>
      <c r="T71" s="54">
        <f>VLOOKUP(A71,'c-1'!$A$13:$AN$221,40,FALSE)</f>
        <v>3</v>
      </c>
      <c r="U71" s="55" t="b">
        <f t="shared" si="5"/>
        <v>1</v>
      </c>
    </row>
    <row r="72" spans="1:21" x14ac:dyDescent="0.35">
      <c r="A72" s="132" t="s">
        <v>113</v>
      </c>
      <c r="B72" s="33">
        <f t="shared" si="1"/>
        <v>48</v>
      </c>
      <c r="C72" s="34">
        <v>22</v>
      </c>
      <c r="D72" s="34">
        <v>0</v>
      </c>
      <c r="E72" s="34">
        <v>0</v>
      </c>
      <c r="F72" s="34">
        <v>5</v>
      </c>
      <c r="G72" s="34">
        <v>0</v>
      </c>
      <c r="H72" s="34">
        <v>5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10</v>
      </c>
      <c r="O72" s="34">
        <v>0</v>
      </c>
      <c r="P72" s="34">
        <v>3</v>
      </c>
      <c r="Q72" s="34">
        <v>3</v>
      </c>
      <c r="R72" s="34">
        <v>0</v>
      </c>
      <c r="T72" s="54">
        <f>VLOOKUP(A72,'c-1'!$A$13:$AN$221,40,FALSE)</f>
        <v>48</v>
      </c>
      <c r="U72" s="55" t="b">
        <f t="shared" si="5"/>
        <v>1</v>
      </c>
    </row>
    <row r="73" spans="1:21" x14ac:dyDescent="0.35">
      <c r="A73" s="132" t="s">
        <v>114</v>
      </c>
      <c r="B73" s="33">
        <f t="shared" ref="B73:B136" si="6">SUM(C73:R73)</f>
        <v>2</v>
      </c>
      <c r="C73" s="34">
        <v>2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T73" s="54">
        <f>VLOOKUP(A73,'c-1'!$A$13:$AN$221,40,FALSE)</f>
        <v>2</v>
      </c>
      <c r="U73" s="55" t="b">
        <f t="shared" si="5"/>
        <v>1</v>
      </c>
    </row>
    <row r="74" spans="1:21" x14ac:dyDescent="0.35">
      <c r="A74" s="132" t="s">
        <v>115</v>
      </c>
      <c r="B74" s="33">
        <f t="shared" si="6"/>
        <v>1</v>
      </c>
      <c r="C74" s="34">
        <v>1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T74" s="54">
        <f>VLOOKUP(A74,'c-1'!$A$13:$AN$221,40,FALSE)</f>
        <v>1</v>
      </c>
      <c r="U74" s="55" t="b">
        <f t="shared" si="5"/>
        <v>1</v>
      </c>
    </row>
    <row r="75" spans="1:21" x14ac:dyDescent="0.35">
      <c r="A75" s="132" t="s">
        <v>116</v>
      </c>
      <c r="B75" s="33">
        <f t="shared" si="6"/>
        <v>3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1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2</v>
      </c>
      <c r="Q75" s="34">
        <v>0</v>
      </c>
      <c r="R75" s="34">
        <v>0</v>
      </c>
      <c r="T75" s="54">
        <f>VLOOKUP(A75,'c-1'!$A$13:$AN$221,40,FALSE)</f>
        <v>3</v>
      </c>
      <c r="U75" s="55" t="b">
        <f t="shared" si="5"/>
        <v>1</v>
      </c>
    </row>
    <row r="76" spans="1:21" x14ac:dyDescent="0.35">
      <c r="A76" s="132" t="s">
        <v>117</v>
      </c>
      <c r="B76" s="33">
        <f t="shared" si="6"/>
        <v>5</v>
      </c>
      <c r="C76" s="34">
        <v>2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1</v>
      </c>
      <c r="L76" s="34">
        <v>0</v>
      </c>
      <c r="M76" s="34">
        <v>0</v>
      </c>
      <c r="N76" s="34">
        <v>2</v>
      </c>
      <c r="O76" s="34">
        <v>0</v>
      </c>
      <c r="P76" s="34">
        <v>0</v>
      </c>
      <c r="Q76" s="34">
        <v>0</v>
      </c>
      <c r="R76" s="34">
        <v>0</v>
      </c>
      <c r="T76" s="54">
        <f>VLOOKUP(A76,'c-1'!$A$13:$AN$221,40,FALSE)</f>
        <v>5</v>
      </c>
      <c r="U76" s="55" t="b">
        <f t="shared" si="5"/>
        <v>1</v>
      </c>
    </row>
    <row r="77" spans="1:21" x14ac:dyDescent="0.35">
      <c r="A77" s="132" t="s">
        <v>118</v>
      </c>
      <c r="B77" s="33">
        <f t="shared" si="6"/>
        <v>1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1</v>
      </c>
      <c r="Q77" s="34">
        <v>0</v>
      </c>
      <c r="R77" s="34">
        <v>0</v>
      </c>
      <c r="T77" s="54">
        <f>VLOOKUP(A77,'c-1'!$A$13:$AN$221,40,FALSE)</f>
        <v>1</v>
      </c>
      <c r="U77" s="55" t="b">
        <f t="shared" si="5"/>
        <v>1</v>
      </c>
    </row>
    <row r="78" spans="1:21" x14ac:dyDescent="0.35">
      <c r="A78" s="132" t="s">
        <v>119</v>
      </c>
      <c r="B78" s="33">
        <f t="shared" si="6"/>
        <v>480</v>
      </c>
      <c r="C78" s="34">
        <v>92</v>
      </c>
      <c r="D78" s="34">
        <v>0</v>
      </c>
      <c r="E78" s="34">
        <v>1</v>
      </c>
      <c r="F78" s="34">
        <v>108</v>
      </c>
      <c r="G78" s="34">
        <v>0</v>
      </c>
      <c r="H78" s="34">
        <v>7</v>
      </c>
      <c r="I78" s="34">
        <v>0</v>
      </c>
      <c r="J78" s="34">
        <v>3</v>
      </c>
      <c r="K78" s="34">
        <v>0</v>
      </c>
      <c r="L78" s="34">
        <v>1</v>
      </c>
      <c r="M78" s="34">
        <v>0</v>
      </c>
      <c r="N78" s="34">
        <v>81</v>
      </c>
      <c r="O78" s="34">
        <v>0</v>
      </c>
      <c r="P78" s="34">
        <v>174</v>
      </c>
      <c r="Q78" s="34">
        <v>13</v>
      </c>
      <c r="R78" s="34">
        <v>0</v>
      </c>
      <c r="T78" s="54">
        <f>VLOOKUP(A78,'c-1'!$A$13:$AN$221,40,FALSE)</f>
        <v>480</v>
      </c>
      <c r="U78" s="55" t="b">
        <f t="shared" si="5"/>
        <v>1</v>
      </c>
    </row>
    <row r="79" spans="1:21" x14ac:dyDescent="0.35">
      <c r="A79" s="132" t="s">
        <v>120</v>
      </c>
      <c r="B79" s="33">
        <f t="shared" si="6"/>
        <v>10</v>
      </c>
      <c r="C79" s="34">
        <v>7</v>
      </c>
      <c r="D79" s="34">
        <v>0</v>
      </c>
      <c r="E79" s="34">
        <v>0</v>
      </c>
      <c r="F79" s="34">
        <v>2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1</v>
      </c>
      <c r="Q79" s="34">
        <v>0</v>
      </c>
      <c r="R79" s="34">
        <v>0</v>
      </c>
      <c r="T79" s="54">
        <f>VLOOKUP(A79,'c-1'!$A$13:$AN$221,40,FALSE)</f>
        <v>10</v>
      </c>
      <c r="U79" s="55" t="b">
        <f t="shared" si="5"/>
        <v>1</v>
      </c>
    </row>
    <row r="80" spans="1:21" ht="17.25" customHeight="1" x14ac:dyDescent="0.35">
      <c r="A80" s="132" t="s">
        <v>446</v>
      </c>
      <c r="B80" s="33">
        <f t="shared" si="6"/>
        <v>345</v>
      </c>
      <c r="C80" s="34">
        <v>236</v>
      </c>
      <c r="D80" s="34">
        <v>0</v>
      </c>
      <c r="E80" s="34">
        <v>0</v>
      </c>
      <c r="F80" s="34">
        <v>18</v>
      </c>
      <c r="G80" s="34">
        <v>0</v>
      </c>
      <c r="H80" s="34">
        <v>6</v>
      </c>
      <c r="I80" s="34">
        <v>0</v>
      </c>
      <c r="J80" s="34">
        <v>28</v>
      </c>
      <c r="K80" s="34">
        <v>0</v>
      </c>
      <c r="L80" s="34">
        <v>0</v>
      </c>
      <c r="M80" s="34">
        <v>0</v>
      </c>
      <c r="N80" s="34">
        <v>29</v>
      </c>
      <c r="O80" s="34">
        <v>0</v>
      </c>
      <c r="P80" s="34">
        <v>22</v>
      </c>
      <c r="Q80" s="34">
        <v>6</v>
      </c>
      <c r="R80" s="34">
        <v>0</v>
      </c>
      <c r="T80" s="54">
        <f>VLOOKUP(A80,'c-1'!$A$13:$AN$221,40,FALSE)</f>
        <v>345</v>
      </c>
      <c r="U80" s="55" t="b">
        <f t="shared" si="5"/>
        <v>1</v>
      </c>
    </row>
    <row r="81" spans="1:21" x14ac:dyDescent="0.35">
      <c r="A81" s="132" t="s">
        <v>121</v>
      </c>
      <c r="B81" s="33">
        <f t="shared" si="6"/>
        <v>77</v>
      </c>
      <c r="C81" s="34">
        <v>19</v>
      </c>
      <c r="D81" s="34">
        <v>0</v>
      </c>
      <c r="E81" s="34">
        <v>2</v>
      </c>
      <c r="F81" s="34">
        <v>6</v>
      </c>
      <c r="G81" s="34">
        <v>3</v>
      </c>
      <c r="H81" s="34">
        <v>3</v>
      </c>
      <c r="I81" s="34">
        <v>3</v>
      </c>
      <c r="J81" s="34">
        <v>3</v>
      </c>
      <c r="K81" s="34">
        <v>3</v>
      </c>
      <c r="L81" s="34">
        <v>0</v>
      </c>
      <c r="M81" s="34">
        <v>0</v>
      </c>
      <c r="N81" s="34">
        <v>21</v>
      </c>
      <c r="O81" s="34">
        <v>0</v>
      </c>
      <c r="P81" s="34">
        <v>8</v>
      </c>
      <c r="Q81" s="34">
        <v>4</v>
      </c>
      <c r="R81" s="34">
        <v>2</v>
      </c>
      <c r="T81" s="54">
        <f>VLOOKUP(A81,'c-1'!$A$13:$AN$221,40,FALSE)</f>
        <v>77</v>
      </c>
      <c r="U81" s="55" t="b">
        <f t="shared" si="5"/>
        <v>1</v>
      </c>
    </row>
    <row r="82" spans="1:21" x14ac:dyDescent="0.35">
      <c r="A82" s="132" t="s">
        <v>122</v>
      </c>
      <c r="B82" s="33">
        <f t="shared" si="6"/>
        <v>70</v>
      </c>
      <c r="C82" s="34">
        <v>31</v>
      </c>
      <c r="D82" s="34">
        <v>0</v>
      </c>
      <c r="E82" s="34">
        <v>3</v>
      </c>
      <c r="F82" s="34">
        <v>2</v>
      </c>
      <c r="G82" s="34">
        <v>0</v>
      </c>
      <c r="H82" s="34">
        <v>0</v>
      </c>
      <c r="I82" s="34">
        <v>1</v>
      </c>
      <c r="J82" s="34">
        <v>0</v>
      </c>
      <c r="K82" s="34">
        <v>3</v>
      </c>
      <c r="L82" s="34">
        <v>1</v>
      </c>
      <c r="M82" s="34">
        <v>5</v>
      </c>
      <c r="N82" s="34">
        <v>16</v>
      </c>
      <c r="O82" s="34">
        <v>0</v>
      </c>
      <c r="P82" s="34">
        <v>7</v>
      </c>
      <c r="Q82" s="34">
        <v>1</v>
      </c>
      <c r="R82" s="34">
        <v>0</v>
      </c>
      <c r="T82" s="54">
        <f>VLOOKUP(A82,'c-1'!$A$13:$AN$221,40,FALSE)</f>
        <v>70</v>
      </c>
      <c r="U82" s="55" t="b">
        <f t="shared" si="5"/>
        <v>1</v>
      </c>
    </row>
    <row r="83" spans="1:21" x14ac:dyDescent="0.35">
      <c r="A83" s="132" t="s">
        <v>123</v>
      </c>
      <c r="B83" s="33">
        <f t="shared" si="6"/>
        <v>1945</v>
      </c>
      <c r="C83" s="34">
        <v>681</v>
      </c>
      <c r="D83" s="34">
        <v>9</v>
      </c>
      <c r="E83" s="34">
        <v>39</v>
      </c>
      <c r="F83" s="34">
        <v>107</v>
      </c>
      <c r="G83" s="34">
        <v>30</v>
      </c>
      <c r="H83" s="34">
        <v>76</v>
      </c>
      <c r="I83" s="34">
        <v>46</v>
      </c>
      <c r="J83" s="34">
        <v>94</v>
      </c>
      <c r="K83" s="34">
        <v>57</v>
      </c>
      <c r="L83" s="34">
        <v>33</v>
      </c>
      <c r="M83" s="34">
        <v>21</v>
      </c>
      <c r="N83" s="34">
        <v>403</v>
      </c>
      <c r="O83" s="34">
        <v>8</v>
      </c>
      <c r="P83" s="34">
        <v>188</v>
      </c>
      <c r="Q83" s="34">
        <v>131</v>
      </c>
      <c r="R83" s="34">
        <v>22</v>
      </c>
      <c r="T83" s="54">
        <f>VLOOKUP(A83,'c-1'!$A$13:$AN$221,40,FALSE)</f>
        <v>1945</v>
      </c>
      <c r="U83" s="55" t="b">
        <f t="shared" si="5"/>
        <v>1</v>
      </c>
    </row>
    <row r="84" spans="1:21" x14ac:dyDescent="0.35">
      <c r="A84" s="132" t="s">
        <v>433</v>
      </c>
      <c r="B84" s="33">
        <f t="shared" si="6"/>
        <v>8</v>
      </c>
      <c r="C84" s="34">
        <v>1</v>
      </c>
      <c r="D84" s="34">
        <v>0</v>
      </c>
      <c r="E84" s="34">
        <v>0</v>
      </c>
      <c r="F84" s="34">
        <v>0</v>
      </c>
      <c r="G84" s="34">
        <v>0</v>
      </c>
      <c r="H84" s="34">
        <v>1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3</v>
      </c>
      <c r="O84" s="34">
        <v>0</v>
      </c>
      <c r="P84" s="34">
        <v>0</v>
      </c>
      <c r="Q84" s="34">
        <v>3</v>
      </c>
      <c r="R84" s="34">
        <v>0</v>
      </c>
      <c r="T84" s="54">
        <f>VLOOKUP(A84,'c-1'!$A$13:$AN$221,40,FALSE)</f>
        <v>8</v>
      </c>
      <c r="U84" s="55" t="b">
        <f t="shared" si="5"/>
        <v>1</v>
      </c>
    </row>
    <row r="85" spans="1:21" x14ac:dyDescent="0.35">
      <c r="A85" s="132" t="s">
        <v>477</v>
      </c>
      <c r="B85" s="33">
        <f t="shared" si="6"/>
        <v>3</v>
      </c>
      <c r="C85" s="34">
        <v>0</v>
      </c>
      <c r="D85" s="34">
        <v>0</v>
      </c>
      <c r="E85" s="34">
        <v>1</v>
      </c>
      <c r="F85" s="34">
        <v>0</v>
      </c>
      <c r="G85" s="34">
        <v>2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T85" s="54">
        <f>VLOOKUP(A85,'c-1'!$A$13:$AN$221,40,FALSE)</f>
        <v>3</v>
      </c>
      <c r="U85" s="55" t="b">
        <f t="shared" si="5"/>
        <v>1</v>
      </c>
    </row>
    <row r="86" spans="1:21" x14ac:dyDescent="0.35">
      <c r="A86" s="132" t="s">
        <v>124</v>
      </c>
      <c r="B86" s="33">
        <f t="shared" si="6"/>
        <v>104</v>
      </c>
      <c r="C86" s="34">
        <v>3</v>
      </c>
      <c r="D86" s="34">
        <v>0</v>
      </c>
      <c r="E86" s="34">
        <v>0</v>
      </c>
      <c r="F86" s="34">
        <v>2</v>
      </c>
      <c r="G86" s="34">
        <v>0</v>
      </c>
      <c r="H86" s="34">
        <v>16</v>
      </c>
      <c r="I86" s="34">
        <v>0</v>
      </c>
      <c r="J86" s="34">
        <v>1</v>
      </c>
      <c r="K86" s="34">
        <v>0</v>
      </c>
      <c r="L86" s="34">
        <v>0</v>
      </c>
      <c r="M86" s="34">
        <v>0</v>
      </c>
      <c r="N86" s="34">
        <v>32</v>
      </c>
      <c r="O86" s="34">
        <v>0</v>
      </c>
      <c r="P86" s="34">
        <v>12</v>
      </c>
      <c r="Q86" s="34">
        <v>38</v>
      </c>
      <c r="R86" s="34">
        <v>0</v>
      </c>
      <c r="T86" s="54">
        <f>VLOOKUP(A86,'c-1'!$A$13:$AN$221,40,FALSE)</f>
        <v>104</v>
      </c>
      <c r="U86" s="55" t="b">
        <f t="shared" si="5"/>
        <v>1</v>
      </c>
    </row>
    <row r="87" spans="1:21" x14ac:dyDescent="0.35">
      <c r="A87" s="132" t="s">
        <v>125</v>
      </c>
      <c r="B87" s="33">
        <f t="shared" si="6"/>
        <v>52</v>
      </c>
      <c r="C87" s="34">
        <v>3</v>
      </c>
      <c r="D87" s="34">
        <v>0</v>
      </c>
      <c r="E87" s="34">
        <v>0</v>
      </c>
      <c r="F87" s="34">
        <v>18</v>
      </c>
      <c r="G87" s="34">
        <v>1</v>
      </c>
      <c r="H87" s="34">
        <v>0</v>
      </c>
      <c r="I87" s="34">
        <v>3</v>
      </c>
      <c r="J87" s="34">
        <v>2</v>
      </c>
      <c r="K87" s="34">
        <v>1</v>
      </c>
      <c r="L87" s="34">
        <v>1</v>
      </c>
      <c r="M87" s="34">
        <v>0</v>
      </c>
      <c r="N87" s="34">
        <v>13</v>
      </c>
      <c r="O87" s="34">
        <v>0</v>
      </c>
      <c r="P87" s="34">
        <v>8</v>
      </c>
      <c r="Q87" s="34">
        <v>2</v>
      </c>
      <c r="R87" s="34">
        <v>0</v>
      </c>
      <c r="T87" s="54">
        <f>VLOOKUP(A87,'c-1'!$A$13:$AN$221,40,FALSE)</f>
        <v>52</v>
      </c>
      <c r="U87" s="55" t="b">
        <f t="shared" si="5"/>
        <v>1</v>
      </c>
    </row>
    <row r="88" spans="1:21" x14ac:dyDescent="0.35">
      <c r="A88" s="132" t="s">
        <v>478</v>
      </c>
      <c r="B88" s="33">
        <f t="shared" si="6"/>
        <v>4</v>
      </c>
      <c r="C88" s="34">
        <v>0</v>
      </c>
      <c r="D88" s="34">
        <v>0</v>
      </c>
      <c r="E88" s="34">
        <v>0</v>
      </c>
      <c r="F88" s="34">
        <v>0</v>
      </c>
      <c r="G88" s="34">
        <v>1</v>
      </c>
      <c r="H88" s="34">
        <v>1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1</v>
      </c>
      <c r="O88" s="34">
        <v>0</v>
      </c>
      <c r="P88" s="34">
        <v>1</v>
      </c>
      <c r="Q88" s="34">
        <v>0</v>
      </c>
      <c r="R88" s="34">
        <v>0</v>
      </c>
      <c r="T88" s="54">
        <f>VLOOKUP(A88,'c-1'!$A$13:$AN$221,40,FALSE)</f>
        <v>4</v>
      </c>
      <c r="U88" s="55" t="b">
        <f t="shared" si="5"/>
        <v>1</v>
      </c>
    </row>
    <row r="89" spans="1:21" x14ac:dyDescent="0.35">
      <c r="A89" s="132" t="s">
        <v>126</v>
      </c>
      <c r="B89" s="33">
        <f t="shared" si="6"/>
        <v>3</v>
      </c>
      <c r="C89" s="34">
        <v>1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1</v>
      </c>
      <c r="L89" s="34">
        <v>0</v>
      </c>
      <c r="M89" s="34">
        <v>0</v>
      </c>
      <c r="N89" s="34">
        <v>1</v>
      </c>
      <c r="O89" s="34">
        <v>0</v>
      </c>
      <c r="P89" s="34">
        <v>0</v>
      </c>
      <c r="Q89" s="34">
        <v>0</v>
      </c>
      <c r="R89" s="34">
        <v>0</v>
      </c>
      <c r="T89" s="54">
        <f>VLOOKUP(A89,'c-1'!$A$13:$AN$221,40,FALSE)</f>
        <v>3</v>
      </c>
      <c r="U89" s="55" t="b">
        <f t="shared" si="5"/>
        <v>1</v>
      </c>
    </row>
    <row r="90" spans="1:21" x14ac:dyDescent="0.35">
      <c r="A90" s="132" t="s">
        <v>127</v>
      </c>
      <c r="B90" s="33">
        <f t="shared" si="6"/>
        <v>2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1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1</v>
      </c>
      <c r="R90" s="34">
        <v>0</v>
      </c>
      <c r="T90" s="54">
        <f>VLOOKUP(A90,'c-1'!$A$13:$AN$221,40,FALSE)</f>
        <v>2</v>
      </c>
      <c r="U90" s="55" t="b">
        <f t="shared" si="5"/>
        <v>1</v>
      </c>
    </row>
    <row r="91" spans="1:21" x14ac:dyDescent="0.35">
      <c r="A91" s="132" t="s">
        <v>479</v>
      </c>
      <c r="B91" s="33">
        <f t="shared" si="6"/>
        <v>1</v>
      </c>
      <c r="C91" s="34">
        <v>1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T91" s="54">
        <f>VLOOKUP(A91,'c-1'!$A$13:$AN$221,40,FALSE)</f>
        <v>1</v>
      </c>
      <c r="U91" s="55" t="b">
        <f t="shared" si="5"/>
        <v>1</v>
      </c>
    </row>
    <row r="92" spans="1:21" x14ac:dyDescent="0.35">
      <c r="A92" s="132" t="s">
        <v>400</v>
      </c>
      <c r="B92" s="33">
        <f t="shared" si="6"/>
        <v>12</v>
      </c>
      <c r="C92" s="34">
        <v>4</v>
      </c>
      <c r="D92" s="34">
        <v>0</v>
      </c>
      <c r="E92" s="34">
        <v>0</v>
      </c>
      <c r="F92" s="34">
        <v>1</v>
      </c>
      <c r="G92" s="34">
        <v>4</v>
      </c>
      <c r="H92" s="34">
        <v>0</v>
      </c>
      <c r="I92" s="34">
        <v>0</v>
      </c>
      <c r="J92" s="34">
        <v>0</v>
      </c>
      <c r="K92" s="34">
        <v>1</v>
      </c>
      <c r="L92" s="34">
        <v>0</v>
      </c>
      <c r="M92" s="34">
        <v>0</v>
      </c>
      <c r="N92" s="34">
        <v>2</v>
      </c>
      <c r="O92" s="34">
        <v>0</v>
      </c>
      <c r="P92" s="34">
        <v>0</v>
      </c>
      <c r="Q92" s="34">
        <v>0</v>
      </c>
      <c r="R92" s="34">
        <v>0</v>
      </c>
      <c r="T92" s="54">
        <f>VLOOKUP(A92,'c-1'!$A$13:$AN$221,40,FALSE)</f>
        <v>12</v>
      </c>
      <c r="U92" s="55" t="b">
        <f t="shared" si="5"/>
        <v>1</v>
      </c>
    </row>
    <row r="93" spans="1:21" x14ac:dyDescent="0.35">
      <c r="A93" s="132" t="s">
        <v>391</v>
      </c>
      <c r="B93" s="33">
        <f t="shared" si="6"/>
        <v>3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3</v>
      </c>
      <c r="O93" s="34">
        <v>0</v>
      </c>
      <c r="P93" s="34">
        <v>0</v>
      </c>
      <c r="Q93" s="34">
        <v>0</v>
      </c>
      <c r="R93" s="34">
        <v>0</v>
      </c>
      <c r="T93" s="54">
        <f>VLOOKUP(A93,'c-1'!$A$13:$AN$221,40,FALSE)</f>
        <v>3</v>
      </c>
      <c r="U93" s="55" t="b">
        <f t="shared" si="5"/>
        <v>1</v>
      </c>
    </row>
    <row r="94" spans="1:21" x14ac:dyDescent="0.35">
      <c r="A94" s="132" t="s">
        <v>448</v>
      </c>
      <c r="B94" s="33">
        <f t="shared" si="6"/>
        <v>1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1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T94" s="54">
        <f>VLOOKUP(A94,'c-1'!$A$13:$AN$221,40,FALSE)</f>
        <v>1</v>
      </c>
      <c r="U94" s="55" t="b">
        <f t="shared" si="5"/>
        <v>1</v>
      </c>
    </row>
    <row r="95" spans="1:21" x14ac:dyDescent="0.35">
      <c r="A95" s="132" t="s">
        <v>128</v>
      </c>
      <c r="B95" s="33">
        <f t="shared" si="6"/>
        <v>3</v>
      </c>
      <c r="C95" s="34">
        <v>1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1</v>
      </c>
      <c r="O95" s="34">
        <v>0</v>
      </c>
      <c r="P95" s="34">
        <v>0</v>
      </c>
      <c r="Q95" s="34">
        <v>1</v>
      </c>
      <c r="R95" s="34">
        <v>0</v>
      </c>
      <c r="T95" s="54">
        <f>VLOOKUP(A95,'c-1'!$A$13:$AN$221,40,FALSE)</f>
        <v>3</v>
      </c>
      <c r="U95" s="55" t="b">
        <f t="shared" si="5"/>
        <v>1</v>
      </c>
    </row>
    <row r="96" spans="1:21" x14ac:dyDescent="0.35">
      <c r="A96" s="132" t="s">
        <v>449</v>
      </c>
      <c r="B96" s="33">
        <f t="shared" si="6"/>
        <v>9</v>
      </c>
      <c r="C96" s="34">
        <v>2</v>
      </c>
      <c r="D96" s="34">
        <v>0</v>
      </c>
      <c r="E96" s="34">
        <v>0</v>
      </c>
      <c r="F96" s="34">
        <v>2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4</v>
      </c>
      <c r="Q96" s="34">
        <v>1</v>
      </c>
      <c r="R96" s="34">
        <v>0</v>
      </c>
      <c r="T96" s="54">
        <f>VLOOKUP(A96,'c-1'!$A$13:$AN$221,40,FALSE)</f>
        <v>9</v>
      </c>
      <c r="U96" s="55" t="b">
        <f t="shared" si="5"/>
        <v>1</v>
      </c>
    </row>
    <row r="97" spans="1:21" x14ac:dyDescent="0.35">
      <c r="A97" s="132" t="s">
        <v>401</v>
      </c>
      <c r="B97" s="33">
        <f t="shared" si="6"/>
        <v>19</v>
      </c>
      <c r="C97" s="34">
        <v>1</v>
      </c>
      <c r="D97" s="34">
        <v>0</v>
      </c>
      <c r="E97" s="34">
        <v>0</v>
      </c>
      <c r="F97" s="34">
        <v>1</v>
      </c>
      <c r="G97" s="34">
        <v>0</v>
      </c>
      <c r="H97" s="34">
        <v>1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12</v>
      </c>
      <c r="O97" s="34">
        <v>0</v>
      </c>
      <c r="P97" s="34">
        <v>3</v>
      </c>
      <c r="Q97" s="34">
        <v>1</v>
      </c>
      <c r="R97" s="34">
        <v>0</v>
      </c>
      <c r="T97" s="54">
        <f>VLOOKUP(A97,'c-1'!$A$13:$AN$221,40,FALSE)</f>
        <v>19</v>
      </c>
      <c r="U97" s="55" t="b">
        <f t="shared" si="5"/>
        <v>1</v>
      </c>
    </row>
    <row r="98" spans="1:21" x14ac:dyDescent="0.35">
      <c r="A98" s="132" t="s">
        <v>450</v>
      </c>
      <c r="B98" s="33">
        <f t="shared" si="6"/>
        <v>63</v>
      </c>
      <c r="C98" s="34">
        <v>11</v>
      </c>
      <c r="D98" s="34">
        <v>0</v>
      </c>
      <c r="E98" s="34">
        <v>0</v>
      </c>
      <c r="F98" s="34">
        <v>1</v>
      </c>
      <c r="G98" s="34">
        <v>0</v>
      </c>
      <c r="H98" s="34">
        <v>11</v>
      </c>
      <c r="I98" s="34">
        <v>0</v>
      </c>
      <c r="J98" s="34">
        <v>4</v>
      </c>
      <c r="K98" s="34">
        <v>0</v>
      </c>
      <c r="L98" s="34">
        <v>0</v>
      </c>
      <c r="M98" s="34">
        <v>0</v>
      </c>
      <c r="N98" s="34">
        <v>25</v>
      </c>
      <c r="O98" s="34">
        <v>0</v>
      </c>
      <c r="P98" s="34">
        <v>3</v>
      </c>
      <c r="Q98" s="34">
        <v>8</v>
      </c>
      <c r="R98" s="34">
        <v>0</v>
      </c>
      <c r="T98" s="54">
        <f>VLOOKUP(A98,'c-1'!$A$13:$AN$221,40,FALSE)</f>
        <v>63</v>
      </c>
      <c r="U98" s="55" t="b">
        <f t="shared" si="5"/>
        <v>1</v>
      </c>
    </row>
    <row r="99" spans="1:21" x14ac:dyDescent="0.35">
      <c r="A99" s="132" t="s">
        <v>129</v>
      </c>
      <c r="B99" s="33">
        <f t="shared" si="6"/>
        <v>2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2</v>
      </c>
      <c r="O99" s="34">
        <v>0</v>
      </c>
      <c r="P99" s="34">
        <v>0</v>
      </c>
      <c r="Q99" s="34">
        <v>0</v>
      </c>
      <c r="R99" s="34">
        <v>0</v>
      </c>
      <c r="T99" s="54">
        <f>VLOOKUP(A99,'c-1'!$A$13:$AN$221,40,FALSE)</f>
        <v>2</v>
      </c>
      <c r="U99" s="55" t="b">
        <f t="shared" si="5"/>
        <v>1</v>
      </c>
    </row>
    <row r="100" spans="1:21" x14ac:dyDescent="0.35">
      <c r="A100" s="132" t="s">
        <v>130</v>
      </c>
      <c r="B100" s="33">
        <f t="shared" si="6"/>
        <v>1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1</v>
      </c>
      <c r="O100" s="34">
        <v>0</v>
      </c>
      <c r="P100" s="34">
        <v>0</v>
      </c>
      <c r="Q100" s="34">
        <v>0</v>
      </c>
      <c r="R100" s="34">
        <v>0</v>
      </c>
      <c r="T100" s="54">
        <f>VLOOKUP(A100,'c-1'!$A$13:$AN$221,40,FALSE)</f>
        <v>1</v>
      </c>
      <c r="U100" s="55" t="b">
        <f t="shared" si="5"/>
        <v>1</v>
      </c>
    </row>
    <row r="101" spans="1:21" x14ac:dyDescent="0.35">
      <c r="A101" s="203" t="s">
        <v>402</v>
      </c>
      <c r="B101" s="33">
        <f t="shared" si="6"/>
        <v>2</v>
      </c>
      <c r="C101" s="34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2</v>
      </c>
      <c r="O101" s="34">
        <v>0</v>
      </c>
      <c r="P101" s="34">
        <v>0</v>
      </c>
      <c r="Q101" s="34">
        <v>0</v>
      </c>
      <c r="R101" s="34">
        <v>0</v>
      </c>
      <c r="T101" s="54">
        <f>VLOOKUP(A101,'c-1'!$A$13:$AN$221,40,FALSE)</f>
        <v>2</v>
      </c>
      <c r="U101" s="55" t="b">
        <f t="shared" si="5"/>
        <v>1</v>
      </c>
    </row>
    <row r="102" spans="1:21" x14ac:dyDescent="0.35">
      <c r="A102" s="132" t="s">
        <v>412</v>
      </c>
      <c r="B102" s="33">
        <f t="shared" si="6"/>
        <v>7</v>
      </c>
      <c r="C102" s="34">
        <v>2</v>
      </c>
      <c r="D102" s="34">
        <v>0</v>
      </c>
      <c r="E102" s="34">
        <v>0</v>
      </c>
      <c r="F102" s="34">
        <v>1</v>
      </c>
      <c r="G102" s="34">
        <v>0</v>
      </c>
      <c r="H102" s="34">
        <v>0</v>
      </c>
      <c r="I102" s="34">
        <v>0</v>
      </c>
      <c r="J102" s="34">
        <v>2</v>
      </c>
      <c r="K102" s="34">
        <v>1</v>
      </c>
      <c r="L102" s="34">
        <v>0</v>
      </c>
      <c r="M102" s="34">
        <v>0</v>
      </c>
      <c r="N102" s="34">
        <v>1</v>
      </c>
      <c r="O102" s="34">
        <v>0</v>
      </c>
      <c r="P102" s="34">
        <v>0</v>
      </c>
      <c r="Q102" s="34">
        <v>0</v>
      </c>
      <c r="R102" s="34">
        <v>0</v>
      </c>
      <c r="T102" s="54">
        <f>VLOOKUP(A102,'c-1'!$A$13:$AN$221,40,FALSE)</f>
        <v>7</v>
      </c>
      <c r="U102" s="55" t="b">
        <f t="shared" si="5"/>
        <v>1</v>
      </c>
    </row>
    <row r="103" spans="1:21" x14ac:dyDescent="0.35">
      <c r="A103" s="132" t="s">
        <v>132</v>
      </c>
      <c r="B103" s="33">
        <f t="shared" si="6"/>
        <v>57</v>
      </c>
      <c r="C103" s="34">
        <v>6</v>
      </c>
      <c r="D103" s="34">
        <v>1</v>
      </c>
      <c r="E103" s="34">
        <v>0</v>
      </c>
      <c r="F103" s="34">
        <v>7</v>
      </c>
      <c r="G103" s="34">
        <v>2</v>
      </c>
      <c r="H103" s="34">
        <v>2</v>
      </c>
      <c r="I103" s="34">
        <v>2</v>
      </c>
      <c r="J103" s="34">
        <v>4</v>
      </c>
      <c r="K103" s="34">
        <v>0</v>
      </c>
      <c r="L103" s="34">
        <v>0</v>
      </c>
      <c r="M103" s="34">
        <v>0</v>
      </c>
      <c r="N103" s="34">
        <v>18</v>
      </c>
      <c r="O103" s="34">
        <v>0</v>
      </c>
      <c r="P103" s="34">
        <v>13</v>
      </c>
      <c r="Q103" s="34">
        <v>1</v>
      </c>
      <c r="R103" s="34">
        <v>1</v>
      </c>
      <c r="T103" s="54">
        <f>VLOOKUP(A103,'c-1'!$A$13:$AN$221,40,FALSE)</f>
        <v>57</v>
      </c>
      <c r="U103" s="55" t="b">
        <f t="shared" si="5"/>
        <v>1</v>
      </c>
    </row>
    <row r="104" spans="1:21" x14ac:dyDescent="0.35">
      <c r="A104" s="132" t="s">
        <v>403</v>
      </c>
      <c r="B104" s="33">
        <f t="shared" si="6"/>
        <v>1</v>
      </c>
      <c r="C104" s="34">
        <v>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1</v>
      </c>
      <c r="Q104" s="34">
        <v>0</v>
      </c>
      <c r="R104" s="34">
        <v>0</v>
      </c>
      <c r="T104" s="54">
        <f>VLOOKUP(A104,'c-1'!$A$13:$AN$221,40,FALSE)</f>
        <v>1</v>
      </c>
      <c r="U104" s="55" t="b">
        <f t="shared" si="5"/>
        <v>1</v>
      </c>
    </row>
    <row r="105" spans="1:21" x14ac:dyDescent="0.35">
      <c r="A105" s="132" t="s">
        <v>133</v>
      </c>
      <c r="B105" s="33">
        <f t="shared" si="6"/>
        <v>1</v>
      </c>
      <c r="C105" s="34">
        <v>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1</v>
      </c>
      <c r="O105" s="34">
        <v>0</v>
      </c>
      <c r="P105" s="34">
        <v>0</v>
      </c>
      <c r="Q105" s="34">
        <v>0</v>
      </c>
      <c r="R105" s="34">
        <v>0</v>
      </c>
      <c r="T105" s="54">
        <f>VLOOKUP(A105,'c-1'!$A$13:$AN$221,40,FALSE)</f>
        <v>1</v>
      </c>
      <c r="U105" s="55" t="b">
        <f t="shared" si="5"/>
        <v>1</v>
      </c>
    </row>
    <row r="106" spans="1:21" x14ac:dyDescent="0.35">
      <c r="A106" s="132" t="s">
        <v>134</v>
      </c>
      <c r="B106" s="33">
        <f t="shared" si="6"/>
        <v>1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1</v>
      </c>
      <c r="O106" s="34">
        <v>0</v>
      </c>
      <c r="P106" s="34">
        <v>0</v>
      </c>
      <c r="Q106" s="34">
        <v>0</v>
      </c>
      <c r="R106" s="34">
        <v>0</v>
      </c>
      <c r="T106" s="54">
        <f>VLOOKUP(A106,'c-1'!$A$13:$AN$221,40,FALSE)</f>
        <v>1</v>
      </c>
      <c r="U106" s="55" t="b">
        <f t="shared" si="5"/>
        <v>1</v>
      </c>
    </row>
    <row r="107" spans="1:21" x14ac:dyDescent="0.35">
      <c r="A107" s="132" t="s">
        <v>404</v>
      </c>
      <c r="B107" s="33">
        <f t="shared" si="6"/>
        <v>2</v>
      </c>
      <c r="C107" s="34">
        <v>0</v>
      </c>
      <c r="D107" s="34">
        <v>0</v>
      </c>
      <c r="E107" s="34">
        <v>0</v>
      </c>
      <c r="F107" s="34">
        <v>0</v>
      </c>
      <c r="G107" s="34">
        <v>0</v>
      </c>
      <c r="H107" s="34">
        <v>2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T107" s="54">
        <f>VLOOKUP(A107,'c-1'!$A$13:$AN$221,40,FALSE)</f>
        <v>2</v>
      </c>
      <c r="U107" s="55" t="b">
        <f t="shared" si="5"/>
        <v>1</v>
      </c>
    </row>
    <row r="108" spans="1:21" x14ac:dyDescent="0.35">
      <c r="A108" s="132" t="s">
        <v>413</v>
      </c>
      <c r="B108" s="33">
        <f t="shared" si="6"/>
        <v>1</v>
      </c>
      <c r="C108" s="34">
        <v>1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T108" s="54">
        <f>VLOOKUP(A108,'c-1'!$A$13:$AN$221,40,FALSE)</f>
        <v>1</v>
      </c>
      <c r="U108" s="55" t="b">
        <f t="shared" si="5"/>
        <v>1</v>
      </c>
    </row>
    <row r="109" spans="1:21" x14ac:dyDescent="0.35">
      <c r="A109" s="132" t="s">
        <v>482</v>
      </c>
      <c r="B109" s="33">
        <f t="shared" si="6"/>
        <v>1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1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T109" s="54">
        <f>VLOOKUP(A109,'c-1'!$A$13:$AN$221,40,FALSE)</f>
        <v>1</v>
      </c>
      <c r="U109" s="55" t="b">
        <f t="shared" si="5"/>
        <v>1</v>
      </c>
    </row>
    <row r="110" spans="1:21" x14ac:dyDescent="0.35">
      <c r="A110" s="132" t="s">
        <v>136</v>
      </c>
      <c r="B110" s="33">
        <f t="shared" si="6"/>
        <v>3</v>
      </c>
      <c r="C110" s="34">
        <v>2</v>
      </c>
      <c r="D110" s="34">
        <v>0</v>
      </c>
      <c r="E110" s="34">
        <v>0</v>
      </c>
      <c r="F110" s="34">
        <v>0</v>
      </c>
      <c r="G110" s="34">
        <v>0</v>
      </c>
      <c r="H110" s="34">
        <v>1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T110" s="54">
        <f>VLOOKUP(A110,'c-1'!$A$13:$AN$221,40,FALSE)</f>
        <v>3</v>
      </c>
      <c r="U110" s="55" t="b">
        <f t="shared" si="5"/>
        <v>1</v>
      </c>
    </row>
    <row r="111" spans="1:21" x14ac:dyDescent="0.35">
      <c r="A111" s="132" t="s">
        <v>137</v>
      </c>
      <c r="B111" s="33">
        <f t="shared" si="6"/>
        <v>143</v>
      </c>
      <c r="C111" s="34">
        <v>57</v>
      </c>
      <c r="D111" s="34">
        <v>2</v>
      </c>
      <c r="E111" s="34">
        <v>2</v>
      </c>
      <c r="F111" s="34">
        <v>2</v>
      </c>
      <c r="G111" s="34">
        <v>2</v>
      </c>
      <c r="H111" s="34">
        <v>9</v>
      </c>
      <c r="I111" s="34">
        <v>4</v>
      </c>
      <c r="J111" s="34">
        <v>5</v>
      </c>
      <c r="K111" s="34">
        <v>5</v>
      </c>
      <c r="L111" s="34">
        <v>1</v>
      </c>
      <c r="M111" s="34">
        <v>4</v>
      </c>
      <c r="N111" s="34">
        <v>26</v>
      </c>
      <c r="O111" s="34">
        <v>1</v>
      </c>
      <c r="P111" s="34">
        <v>14</v>
      </c>
      <c r="Q111" s="34">
        <v>7</v>
      </c>
      <c r="R111" s="34">
        <v>2</v>
      </c>
      <c r="T111" s="54">
        <f>VLOOKUP(A111,'c-1'!$A$13:$AN$221,40,FALSE)</f>
        <v>143</v>
      </c>
      <c r="U111" s="55" t="b">
        <f t="shared" si="5"/>
        <v>1</v>
      </c>
    </row>
    <row r="112" spans="1:21" x14ac:dyDescent="0.35">
      <c r="A112" s="132" t="s">
        <v>139</v>
      </c>
      <c r="B112" s="33">
        <f t="shared" si="6"/>
        <v>1</v>
      </c>
      <c r="C112" s="34">
        <v>1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T112" s="54">
        <f>VLOOKUP(A112,'c-1'!$A$13:$AN$221,40,FALSE)</f>
        <v>1</v>
      </c>
      <c r="U112" s="55" t="b">
        <f t="shared" si="5"/>
        <v>1</v>
      </c>
    </row>
    <row r="113" spans="1:21" x14ac:dyDescent="0.35">
      <c r="A113" s="132" t="s">
        <v>140</v>
      </c>
      <c r="B113" s="33">
        <f t="shared" si="6"/>
        <v>134</v>
      </c>
      <c r="C113" s="34">
        <v>48</v>
      </c>
      <c r="D113" s="34">
        <v>3</v>
      </c>
      <c r="E113" s="34">
        <v>1</v>
      </c>
      <c r="F113" s="34">
        <v>12</v>
      </c>
      <c r="G113" s="34">
        <v>2</v>
      </c>
      <c r="H113" s="34">
        <v>3</v>
      </c>
      <c r="I113" s="34">
        <v>4</v>
      </c>
      <c r="J113" s="34">
        <v>6</v>
      </c>
      <c r="K113" s="34">
        <v>13</v>
      </c>
      <c r="L113" s="34">
        <v>2</v>
      </c>
      <c r="M113" s="34">
        <v>2</v>
      </c>
      <c r="N113" s="34">
        <v>18</v>
      </c>
      <c r="O113" s="34">
        <v>3</v>
      </c>
      <c r="P113" s="34">
        <v>9</v>
      </c>
      <c r="Q113" s="34">
        <v>2</v>
      </c>
      <c r="R113" s="34">
        <v>6</v>
      </c>
      <c r="T113" s="54">
        <f>VLOOKUP(A113,'c-1'!$A$13:$AN$221,40,FALSE)</f>
        <v>134</v>
      </c>
      <c r="U113" s="55" t="b">
        <f t="shared" si="5"/>
        <v>1</v>
      </c>
    </row>
    <row r="114" spans="1:21" x14ac:dyDescent="0.35">
      <c r="A114" s="132" t="s">
        <v>451</v>
      </c>
      <c r="B114" s="33">
        <f t="shared" si="6"/>
        <v>22</v>
      </c>
      <c r="C114" s="34">
        <v>5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34">
        <v>3</v>
      </c>
      <c r="K114" s="34">
        <v>0</v>
      </c>
      <c r="L114" s="34">
        <v>0</v>
      </c>
      <c r="M114" s="34">
        <v>0</v>
      </c>
      <c r="N114" s="34">
        <v>5</v>
      </c>
      <c r="O114" s="34">
        <v>0</v>
      </c>
      <c r="P114" s="34">
        <v>9</v>
      </c>
      <c r="Q114" s="34">
        <v>0</v>
      </c>
      <c r="R114" s="34">
        <v>0</v>
      </c>
      <c r="T114" s="54">
        <f>VLOOKUP(A114,'c-1'!$A$13:$AN$221,40,FALSE)</f>
        <v>22</v>
      </c>
      <c r="U114" s="55" t="b">
        <f t="shared" si="5"/>
        <v>1</v>
      </c>
    </row>
    <row r="115" spans="1:21" x14ac:dyDescent="0.35">
      <c r="A115" s="132" t="s">
        <v>452</v>
      </c>
      <c r="B115" s="33">
        <f t="shared" si="6"/>
        <v>3</v>
      </c>
      <c r="C115" s="34">
        <v>0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1</v>
      </c>
      <c r="K115" s="34">
        <v>0</v>
      </c>
      <c r="L115" s="34">
        <v>0</v>
      </c>
      <c r="M115" s="34">
        <v>0</v>
      </c>
      <c r="N115" s="34">
        <v>2</v>
      </c>
      <c r="O115" s="34">
        <v>0</v>
      </c>
      <c r="P115" s="34">
        <v>0</v>
      </c>
      <c r="Q115" s="34">
        <v>0</v>
      </c>
      <c r="R115" s="34">
        <v>0</v>
      </c>
      <c r="T115" s="54">
        <f>VLOOKUP(A115,'c-1'!$A$13:$AN$221,40,FALSE)</f>
        <v>3</v>
      </c>
      <c r="U115" s="55" t="b">
        <f t="shared" si="5"/>
        <v>1</v>
      </c>
    </row>
    <row r="116" spans="1:21" x14ac:dyDescent="0.35">
      <c r="A116" s="132" t="s">
        <v>142</v>
      </c>
      <c r="B116" s="33">
        <f t="shared" si="6"/>
        <v>1</v>
      </c>
      <c r="C116" s="34">
        <v>0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1</v>
      </c>
      <c r="O116" s="34">
        <v>0</v>
      </c>
      <c r="P116" s="34">
        <v>0</v>
      </c>
      <c r="Q116" s="34">
        <v>0</v>
      </c>
      <c r="R116" s="34">
        <v>0</v>
      </c>
      <c r="T116" s="54">
        <f>VLOOKUP(A116,'c-1'!$A$13:$AN$221,40,FALSE)</f>
        <v>1</v>
      </c>
      <c r="U116" s="55" t="b">
        <f t="shared" si="5"/>
        <v>1</v>
      </c>
    </row>
    <row r="117" spans="1:21" x14ac:dyDescent="0.35">
      <c r="A117" s="132" t="s">
        <v>453</v>
      </c>
      <c r="B117" s="33">
        <f t="shared" si="6"/>
        <v>1</v>
      </c>
      <c r="C117" s="34">
        <v>1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T117" s="54">
        <f>VLOOKUP(A117,'c-1'!$A$13:$AN$221,40,FALSE)</f>
        <v>1</v>
      </c>
      <c r="U117" s="55" t="b">
        <f t="shared" si="5"/>
        <v>1</v>
      </c>
    </row>
    <row r="118" spans="1:21" x14ac:dyDescent="0.35">
      <c r="A118" s="132" t="s">
        <v>454</v>
      </c>
      <c r="B118" s="33">
        <f t="shared" si="6"/>
        <v>6</v>
      </c>
      <c r="C118" s="34">
        <v>4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2</v>
      </c>
      <c r="Q118" s="34">
        <v>0</v>
      </c>
      <c r="R118" s="34">
        <v>0</v>
      </c>
      <c r="T118" s="54">
        <f>VLOOKUP(A118,'c-1'!$A$13:$AN$221,40,FALSE)</f>
        <v>6</v>
      </c>
      <c r="U118" s="55" t="b">
        <f t="shared" si="5"/>
        <v>1</v>
      </c>
    </row>
    <row r="119" spans="1:21" x14ac:dyDescent="0.35">
      <c r="A119" s="132" t="s">
        <v>485</v>
      </c>
      <c r="B119" s="33">
        <f t="shared" si="6"/>
        <v>1</v>
      </c>
      <c r="C119" s="34">
        <v>0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1</v>
      </c>
      <c r="O119" s="34">
        <v>0</v>
      </c>
      <c r="P119" s="34">
        <v>0</v>
      </c>
      <c r="Q119" s="34">
        <v>0</v>
      </c>
      <c r="R119" s="34">
        <v>0</v>
      </c>
      <c r="T119" s="54">
        <f>VLOOKUP(A119,'c-1'!$A$13:$AN$221,40,FALSE)</f>
        <v>1</v>
      </c>
      <c r="U119" s="55" t="b">
        <f t="shared" si="5"/>
        <v>1</v>
      </c>
    </row>
    <row r="120" spans="1:21" x14ac:dyDescent="0.35">
      <c r="A120" s="132" t="s">
        <v>145</v>
      </c>
      <c r="B120" s="33">
        <f t="shared" si="6"/>
        <v>5</v>
      </c>
      <c r="C120" s="34">
        <v>2</v>
      </c>
      <c r="D120" s="34">
        <v>0</v>
      </c>
      <c r="E120" s="34">
        <v>0</v>
      </c>
      <c r="F120" s="34">
        <v>0</v>
      </c>
      <c r="G120" s="34">
        <v>1</v>
      </c>
      <c r="H120" s="34">
        <v>0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2</v>
      </c>
      <c r="O120" s="34">
        <v>0</v>
      </c>
      <c r="P120" s="34">
        <v>0</v>
      </c>
      <c r="Q120" s="34">
        <v>0</v>
      </c>
      <c r="R120" s="34">
        <v>0</v>
      </c>
      <c r="T120" s="54">
        <f>VLOOKUP(A120,'c-1'!$A$13:$AN$221,40,FALSE)</f>
        <v>5</v>
      </c>
      <c r="U120" s="55" t="b">
        <f t="shared" si="5"/>
        <v>1</v>
      </c>
    </row>
    <row r="121" spans="1:21" x14ac:dyDescent="0.35">
      <c r="A121" s="132" t="s">
        <v>455</v>
      </c>
      <c r="B121" s="33">
        <f t="shared" si="6"/>
        <v>6</v>
      </c>
      <c r="C121" s="34">
        <v>3</v>
      </c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1</v>
      </c>
      <c r="L121" s="34">
        <v>0</v>
      </c>
      <c r="M121" s="34">
        <v>0</v>
      </c>
      <c r="N121" s="34">
        <v>1</v>
      </c>
      <c r="O121" s="34">
        <v>0</v>
      </c>
      <c r="P121" s="34">
        <v>1</v>
      </c>
      <c r="Q121" s="34">
        <v>0</v>
      </c>
      <c r="R121" s="34">
        <v>0</v>
      </c>
      <c r="T121" s="54">
        <f>VLOOKUP(A121,'c-1'!$A$13:$AN$221,40,FALSE)</f>
        <v>6</v>
      </c>
      <c r="U121" s="55" t="b">
        <f t="shared" si="5"/>
        <v>1</v>
      </c>
    </row>
    <row r="122" spans="1:21" x14ac:dyDescent="0.35">
      <c r="A122" s="132" t="s">
        <v>456</v>
      </c>
      <c r="B122" s="33">
        <f t="shared" si="6"/>
        <v>7</v>
      </c>
      <c r="C122" s="34">
        <v>0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1</v>
      </c>
      <c r="K122" s="34">
        <v>0</v>
      </c>
      <c r="L122" s="34">
        <v>0</v>
      </c>
      <c r="M122" s="34">
        <v>0</v>
      </c>
      <c r="N122" s="34">
        <v>5</v>
      </c>
      <c r="O122" s="34">
        <v>0</v>
      </c>
      <c r="P122" s="34">
        <v>1</v>
      </c>
      <c r="Q122" s="34">
        <v>0</v>
      </c>
      <c r="R122" s="34">
        <v>0</v>
      </c>
      <c r="T122" s="54">
        <f>VLOOKUP(A122,'c-1'!$A$13:$AN$221,40,FALSE)</f>
        <v>7</v>
      </c>
      <c r="U122" s="55" t="b">
        <f t="shared" ref="U122:U136" si="7">T122=B122</f>
        <v>1</v>
      </c>
    </row>
    <row r="123" spans="1:21" x14ac:dyDescent="0.35">
      <c r="A123" s="132" t="s">
        <v>146</v>
      </c>
      <c r="B123" s="33">
        <f t="shared" si="6"/>
        <v>27</v>
      </c>
      <c r="C123" s="34">
        <v>13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4</v>
      </c>
      <c r="J123" s="34">
        <v>0</v>
      </c>
      <c r="K123" s="34">
        <v>0</v>
      </c>
      <c r="L123" s="34">
        <v>1</v>
      </c>
      <c r="M123" s="34">
        <v>0</v>
      </c>
      <c r="N123" s="34">
        <v>5</v>
      </c>
      <c r="O123" s="34">
        <v>0</v>
      </c>
      <c r="P123" s="34">
        <v>4</v>
      </c>
      <c r="Q123" s="34">
        <v>0</v>
      </c>
      <c r="R123" s="34">
        <v>0</v>
      </c>
      <c r="T123" s="54">
        <f>VLOOKUP(A123,'c-1'!$A$13:$AN$221,40,FALSE)</f>
        <v>27</v>
      </c>
      <c r="U123" s="55" t="b">
        <f t="shared" si="7"/>
        <v>1</v>
      </c>
    </row>
    <row r="124" spans="1:21" x14ac:dyDescent="0.35">
      <c r="A124" s="132" t="s">
        <v>458</v>
      </c>
      <c r="B124" s="33">
        <f t="shared" si="6"/>
        <v>2</v>
      </c>
      <c r="C124" s="34">
        <v>1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K124" s="34">
        <v>1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T124" s="54">
        <f>VLOOKUP(A124,'c-1'!$A$13:$AN$221,40,FALSE)</f>
        <v>2</v>
      </c>
      <c r="U124" s="55" t="b">
        <f t="shared" si="7"/>
        <v>1</v>
      </c>
    </row>
    <row r="125" spans="1:21" x14ac:dyDescent="0.35">
      <c r="A125" s="132" t="s">
        <v>488</v>
      </c>
      <c r="B125" s="33">
        <f t="shared" si="6"/>
        <v>1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1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T125" s="54">
        <f>VLOOKUP(A125,'c-1'!$A$13:$AN$221,40,FALSE)</f>
        <v>1</v>
      </c>
      <c r="U125" s="55" t="b">
        <f t="shared" si="7"/>
        <v>1</v>
      </c>
    </row>
    <row r="126" spans="1:21" x14ac:dyDescent="0.35">
      <c r="A126" s="132" t="s">
        <v>147</v>
      </c>
      <c r="B126" s="33">
        <f t="shared" si="6"/>
        <v>1</v>
      </c>
      <c r="C126" s="34">
        <v>1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T126" s="54">
        <f>VLOOKUP(A126,'c-1'!$A$13:$AN$221,40,FALSE)</f>
        <v>1</v>
      </c>
      <c r="U126" s="55" t="b">
        <f t="shared" si="7"/>
        <v>1</v>
      </c>
    </row>
    <row r="127" spans="1:21" x14ac:dyDescent="0.35">
      <c r="A127" s="132" t="s">
        <v>405</v>
      </c>
      <c r="B127" s="33">
        <f t="shared" si="6"/>
        <v>1</v>
      </c>
      <c r="C127" s="34">
        <v>0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1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T127" s="54">
        <f>VLOOKUP(A127,'c-1'!$A$13:$AN$221,40,FALSE)</f>
        <v>1</v>
      </c>
      <c r="U127" s="55" t="b">
        <f t="shared" si="7"/>
        <v>1</v>
      </c>
    </row>
    <row r="128" spans="1:21" x14ac:dyDescent="0.35">
      <c r="A128" s="132" t="s">
        <v>148</v>
      </c>
      <c r="B128" s="33">
        <f t="shared" si="6"/>
        <v>92</v>
      </c>
      <c r="C128" s="34">
        <v>29</v>
      </c>
      <c r="D128" s="34">
        <v>2</v>
      </c>
      <c r="E128" s="34">
        <v>0</v>
      </c>
      <c r="F128" s="34">
        <v>13</v>
      </c>
      <c r="G128" s="34">
        <v>3</v>
      </c>
      <c r="H128" s="34">
        <v>4</v>
      </c>
      <c r="I128" s="34">
        <v>3</v>
      </c>
      <c r="J128" s="34">
        <v>7</v>
      </c>
      <c r="K128" s="34">
        <v>2</v>
      </c>
      <c r="L128" s="34">
        <v>4</v>
      </c>
      <c r="M128" s="34">
        <v>0</v>
      </c>
      <c r="N128" s="34">
        <v>8</v>
      </c>
      <c r="O128" s="34">
        <v>2</v>
      </c>
      <c r="P128" s="34">
        <v>10</v>
      </c>
      <c r="Q128" s="34">
        <v>5</v>
      </c>
      <c r="R128" s="34">
        <v>0</v>
      </c>
      <c r="T128" s="54">
        <f>VLOOKUP(A128,'c-1'!$A$13:$AN$221,40,FALSE)</f>
        <v>92</v>
      </c>
      <c r="U128" s="55" t="b">
        <f t="shared" si="7"/>
        <v>1</v>
      </c>
    </row>
    <row r="129" spans="1:21" x14ac:dyDescent="0.35">
      <c r="A129" s="132" t="s">
        <v>459</v>
      </c>
      <c r="B129" s="33">
        <f t="shared" si="6"/>
        <v>129</v>
      </c>
      <c r="C129" s="34">
        <v>24</v>
      </c>
      <c r="D129" s="34">
        <v>0</v>
      </c>
      <c r="E129" s="34">
        <v>1</v>
      </c>
      <c r="F129" s="34">
        <v>0</v>
      </c>
      <c r="G129" s="34">
        <v>2</v>
      </c>
      <c r="H129" s="34">
        <v>28</v>
      </c>
      <c r="I129" s="34">
        <v>1</v>
      </c>
      <c r="J129" s="34">
        <v>5</v>
      </c>
      <c r="K129" s="34">
        <v>0</v>
      </c>
      <c r="L129" s="34">
        <v>3</v>
      </c>
      <c r="M129" s="34">
        <v>4</v>
      </c>
      <c r="N129" s="34">
        <v>33</v>
      </c>
      <c r="O129" s="34">
        <v>0</v>
      </c>
      <c r="P129" s="34">
        <v>3</v>
      </c>
      <c r="Q129" s="34">
        <v>25</v>
      </c>
      <c r="R129" s="34">
        <v>0</v>
      </c>
      <c r="T129" s="54">
        <f>VLOOKUP(A129,'c-1'!$A$13:$AN$221,40,FALSE)</f>
        <v>129</v>
      </c>
      <c r="U129" s="55" t="b">
        <f t="shared" si="7"/>
        <v>1</v>
      </c>
    </row>
    <row r="130" spans="1:21" x14ac:dyDescent="0.35">
      <c r="A130" s="132" t="s">
        <v>149</v>
      </c>
      <c r="B130" s="33">
        <f t="shared" si="6"/>
        <v>17</v>
      </c>
      <c r="C130" s="34">
        <v>5</v>
      </c>
      <c r="D130" s="34">
        <v>0</v>
      </c>
      <c r="E130" s="34">
        <v>0</v>
      </c>
      <c r="F130" s="34">
        <v>2</v>
      </c>
      <c r="G130" s="34">
        <v>1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4</v>
      </c>
      <c r="O130" s="34">
        <v>0</v>
      </c>
      <c r="P130" s="34">
        <v>4</v>
      </c>
      <c r="Q130" s="34">
        <v>1</v>
      </c>
      <c r="R130" s="34">
        <v>0</v>
      </c>
      <c r="T130" s="54">
        <f>VLOOKUP(A130,'c-1'!$A$13:$AN$221,40,FALSE)</f>
        <v>17</v>
      </c>
      <c r="U130" s="55" t="b">
        <f t="shared" si="7"/>
        <v>1</v>
      </c>
    </row>
    <row r="131" spans="1:21" x14ac:dyDescent="0.35">
      <c r="A131" s="132" t="s">
        <v>150</v>
      </c>
      <c r="B131" s="33">
        <f t="shared" si="6"/>
        <v>2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34">
        <v>0</v>
      </c>
      <c r="K131" s="34">
        <v>1</v>
      </c>
      <c r="L131" s="34">
        <v>0</v>
      </c>
      <c r="M131" s="34">
        <v>0</v>
      </c>
      <c r="N131" s="34">
        <v>0</v>
      </c>
      <c r="O131" s="34">
        <v>0</v>
      </c>
      <c r="P131" s="34">
        <v>1</v>
      </c>
      <c r="Q131" s="34">
        <v>0</v>
      </c>
      <c r="R131" s="34">
        <v>0</v>
      </c>
      <c r="T131" s="54">
        <f>VLOOKUP(A131,'c-1'!$A$13:$AN$221,40,FALSE)</f>
        <v>2</v>
      </c>
      <c r="U131" s="55" t="b">
        <f t="shared" si="7"/>
        <v>1</v>
      </c>
    </row>
    <row r="132" spans="1:21" x14ac:dyDescent="0.35">
      <c r="A132" s="132" t="s">
        <v>151</v>
      </c>
      <c r="B132" s="33">
        <f t="shared" si="6"/>
        <v>3</v>
      </c>
      <c r="C132" s="34">
        <v>1</v>
      </c>
      <c r="D132" s="34">
        <v>0</v>
      </c>
      <c r="E132" s="34">
        <v>0</v>
      </c>
      <c r="F132" s="34">
        <v>0</v>
      </c>
      <c r="G132" s="34">
        <v>0</v>
      </c>
      <c r="H132" s="34">
        <v>1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1</v>
      </c>
      <c r="O132" s="34">
        <v>0</v>
      </c>
      <c r="P132" s="34">
        <v>0</v>
      </c>
      <c r="Q132" s="34">
        <v>0</v>
      </c>
      <c r="R132" s="34">
        <v>0</v>
      </c>
      <c r="T132" s="54">
        <f>VLOOKUP(A132,'c-1'!$A$13:$AN$221,40,FALSE)</f>
        <v>3</v>
      </c>
      <c r="U132" s="55" t="b">
        <f t="shared" si="7"/>
        <v>1</v>
      </c>
    </row>
    <row r="133" spans="1:21" x14ac:dyDescent="0.35">
      <c r="A133" s="132" t="s">
        <v>287</v>
      </c>
      <c r="B133" s="33">
        <f t="shared" si="6"/>
        <v>149</v>
      </c>
      <c r="C133" s="34">
        <v>66</v>
      </c>
      <c r="D133" s="34">
        <v>0</v>
      </c>
      <c r="E133" s="34">
        <v>1</v>
      </c>
      <c r="F133" s="34">
        <v>0</v>
      </c>
      <c r="G133" s="34">
        <v>8</v>
      </c>
      <c r="H133" s="34">
        <v>14</v>
      </c>
      <c r="I133" s="34">
        <v>2</v>
      </c>
      <c r="J133" s="34">
        <v>1</v>
      </c>
      <c r="K133" s="34">
        <v>1</v>
      </c>
      <c r="L133" s="34">
        <v>0</v>
      </c>
      <c r="M133" s="34">
        <v>0</v>
      </c>
      <c r="N133" s="34">
        <v>26</v>
      </c>
      <c r="O133" s="34">
        <v>1</v>
      </c>
      <c r="P133" s="34">
        <v>7</v>
      </c>
      <c r="Q133" s="34">
        <v>21</v>
      </c>
      <c r="R133" s="34">
        <v>1</v>
      </c>
      <c r="T133" s="54">
        <f>VLOOKUP(A133,'c-1'!$A$13:$AN$221,40,FALSE)</f>
        <v>149</v>
      </c>
      <c r="U133" s="55" t="b">
        <f t="shared" si="7"/>
        <v>1</v>
      </c>
    </row>
    <row r="134" spans="1:21" x14ac:dyDescent="0.35">
      <c r="A134" s="132" t="s">
        <v>468</v>
      </c>
      <c r="B134" s="33">
        <f t="shared" si="6"/>
        <v>47</v>
      </c>
      <c r="C134" s="34">
        <v>42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3</v>
      </c>
      <c r="O134" s="34">
        <v>0</v>
      </c>
      <c r="P134" s="34">
        <v>2</v>
      </c>
      <c r="Q134" s="34">
        <v>0</v>
      </c>
      <c r="R134" s="34">
        <v>0</v>
      </c>
      <c r="T134" s="54">
        <f>VLOOKUP(A134,'c-1'!$A$13:$AN$221,40,FALSE)</f>
        <v>47</v>
      </c>
      <c r="U134" s="55" t="b">
        <f t="shared" si="7"/>
        <v>1</v>
      </c>
    </row>
    <row r="135" spans="1:21" x14ac:dyDescent="0.35">
      <c r="A135" s="132" t="s">
        <v>152</v>
      </c>
      <c r="B135" s="33">
        <f t="shared" si="6"/>
        <v>2835</v>
      </c>
      <c r="C135" s="34">
        <v>908</v>
      </c>
      <c r="D135" s="34">
        <v>0</v>
      </c>
      <c r="E135" s="34">
        <v>0</v>
      </c>
      <c r="F135" s="34">
        <v>181</v>
      </c>
      <c r="G135" s="34">
        <v>0</v>
      </c>
      <c r="H135" s="34">
        <v>179</v>
      </c>
      <c r="I135" s="34">
        <v>0</v>
      </c>
      <c r="J135" s="34">
        <v>148</v>
      </c>
      <c r="K135" s="34">
        <v>3</v>
      </c>
      <c r="L135" s="34">
        <v>1</v>
      </c>
      <c r="M135" s="34">
        <v>2</v>
      </c>
      <c r="N135" s="34">
        <v>606</v>
      </c>
      <c r="O135" s="34">
        <v>8</v>
      </c>
      <c r="P135" s="34">
        <v>599</v>
      </c>
      <c r="Q135" s="34">
        <v>197</v>
      </c>
      <c r="R135" s="34">
        <v>3</v>
      </c>
      <c r="T135" s="54">
        <f>VLOOKUP(A135,'c-1'!$A$13:$AN$221,40,FALSE)</f>
        <v>2835</v>
      </c>
      <c r="U135" s="55" t="b">
        <f t="shared" si="7"/>
        <v>1</v>
      </c>
    </row>
    <row r="136" spans="1:21" x14ac:dyDescent="0.35">
      <c r="A136" s="132" t="s">
        <v>153</v>
      </c>
      <c r="B136" s="33">
        <f t="shared" si="6"/>
        <v>1305</v>
      </c>
      <c r="C136" s="34">
        <v>812</v>
      </c>
      <c r="D136" s="34">
        <v>0</v>
      </c>
      <c r="E136" s="34">
        <v>0</v>
      </c>
      <c r="F136" s="34">
        <v>59</v>
      </c>
      <c r="G136" s="34">
        <v>0</v>
      </c>
      <c r="H136" s="34">
        <v>37</v>
      </c>
      <c r="I136" s="34">
        <v>1</v>
      </c>
      <c r="J136" s="34">
        <v>52</v>
      </c>
      <c r="K136" s="34">
        <v>0</v>
      </c>
      <c r="L136" s="34">
        <v>0</v>
      </c>
      <c r="M136" s="34">
        <v>2</v>
      </c>
      <c r="N136" s="34">
        <v>164</v>
      </c>
      <c r="O136" s="34">
        <v>1</v>
      </c>
      <c r="P136" s="34">
        <v>147</v>
      </c>
      <c r="Q136" s="34">
        <v>29</v>
      </c>
      <c r="R136" s="34">
        <v>1</v>
      </c>
      <c r="T136" s="54">
        <f>VLOOKUP(A136,'c-1'!$A$13:$AN$221,40,FALSE)</f>
        <v>1305</v>
      </c>
      <c r="U136" s="55" t="b">
        <f t="shared" si="7"/>
        <v>1</v>
      </c>
    </row>
    <row r="137" spans="1:21" x14ac:dyDescent="0.35">
      <c r="A137" s="7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</row>
    <row r="138" spans="1:21" x14ac:dyDescent="0.35">
      <c r="A138" s="45" t="s">
        <v>154</v>
      </c>
      <c r="B138" s="33">
        <f>SUM(C138:R138)</f>
        <v>844</v>
      </c>
      <c r="C138" s="34">
        <f>SUM(C140:C151)</f>
        <v>372</v>
      </c>
      <c r="D138" s="34">
        <f t="shared" ref="D138:R138" si="8">SUM(D140:D151)</f>
        <v>5</v>
      </c>
      <c r="E138" s="34">
        <f t="shared" si="8"/>
        <v>19</v>
      </c>
      <c r="F138" s="34">
        <f t="shared" si="8"/>
        <v>64</v>
      </c>
      <c r="G138" s="34">
        <f t="shared" si="8"/>
        <v>2</v>
      </c>
      <c r="H138" s="34">
        <f t="shared" si="8"/>
        <v>15</v>
      </c>
      <c r="I138" s="34">
        <f t="shared" si="8"/>
        <v>26</v>
      </c>
      <c r="J138" s="34">
        <f t="shared" si="8"/>
        <v>21</v>
      </c>
      <c r="K138" s="34">
        <f t="shared" si="8"/>
        <v>20</v>
      </c>
      <c r="L138" s="34">
        <f t="shared" si="8"/>
        <v>30</v>
      </c>
      <c r="M138" s="34">
        <f t="shared" si="8"/>
        <v>23</v>
      </c>
      <c r="N138" s="34">
        <f t="shared" si="8"/>
        <v>143</v>
      </c>
      <c r="O138" s="34">
        <f t="shared" si="8"/>
        <v>1</v>
      </c>
      <c r="P138" s="34">
        <f t="shared" si="8"/>
        <v>68</v>
      </c>
      <c r="Q138" s="34">
        <f t="shared" si="8"/>
        <v>29</v>
      </c>
      <c r="R138" s="34">
        <f t="shared" si="8"/>
        <v>6</v>
      </c>
    </row>
    <row r="139" spans="1:21" x14ac:dyDescent="0.35">
      <c r="A139" s="7"/>
      <c r="B139" s="3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</row>
    <row r="140" spans="1:21" x14ac:dyDescent="0.35">
      <c r="A140" s="40" t="s">
        <v>155</v>
      </c>
      <c r="B140" s="33">
        <f t="shared" ref="B140:B176" si="9">SUM(C140:R140)</f>
        <v>13</v>
      </c>
      <c r="C140" s="34">
        <v>9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1</v>
      </c>
      <c r="M140" s="34">
        <v>0</v>
      </c>
      <c r="N140" s="34">
        <v>2</v>
      </c>
      <c r="O140" s="34">
        <v>0</v>
      </c>
      <c r="P140" s="34">
        <v>1</v>
      </c>
      <c r="Q140" s="34">
        <v>0</v>
      </c>
      <c r="R140" s="34">
        <v>0</v>
      </c>
      <c r="T140" s="54">
        <f>VLOOKUP(A140,'c-1'!$A$13:$AN$221,40,FALSE)</f>
        <v>13</v>
      </c>
      <c r="U140" s="55" t="b">
        <f t="shared" ref="U140:U181" si="10">T140=B140</f>
        <v>1</v>
      </c>
    </row>
    <row r="141" spans="1:21" x14ac:dyDescent="0.35">
      <c r="A141" s="40" t="s">
        <v>156</v>
      </c>
      <c r="B141" s="33">
        <f t="shared" si="9"/>
        <v>347</v>
      </c>
      <c r="C141" s="34">
        <v>195</v>
      </c>
      <c r="D141" s="34">
        <v>1</v>
      </c>
      <c r="E141" s="34">
        <v>10</v>
      </c>
      <c r="F141" s="34">
        <v>35</v>
      </c>
      <c r="G141" s="34">
        <v>1</v>
      </c>
      <c r="H141" s="34">
        <v>2</v>
      </c>
      <c r="I141" s="34">
        <v>8</v>
      </c>
      <c r="J141" s="34">
        <v>5</v>
      </c>
      <c r="K141" s="34">
        <v>8</v>
      </c>
      <c r="L141" s="34">
        <v>13</v>
      </c>
      <c r="M141" s="34">
        <v>1</v>
      </c>
      <c r="N141" s="34">
        <v>30</v>
      </c>
      <c r="O141" s="34">
        <v>0</v>
      </c>
      <c r="P141" s="34">
        <v>35</v>
      </c>
      <c r="Q141" s="34">
        <v>0</v>
      </c>
      <c r="R141" s="34">
        <v>3</v>
      </c>
      <c r="T141" s="54">
        <f>VLOOKUP(A141,'c-1'!$A$13:$AN$221,40,FALSE)</f>
        <v>347</v>
      </c>
      <c r="U141" s="55" t="b">
        <f t="shared" si="10"/>
        <v>1</v>
      </c>
    </row>
    <row r="142" spans="1:21" x14ac:dyDescent="0.35">
      <c r="A142" s="40" t="s">
        <v>157</v>
      </c>
      <c r="B142" s="33">
        <f t="shared" si="9"/>
        <v>31</v>
      </c>
      <c r="C142" s="34">
        <v>8</v>
      </c>
      <c r="D142" s="34">
        <v>0</v>
      </c>
      <c r="E142" s="34">
        <v>0</v>
      </c>
      <c r="F142" s="34">
        <v>1</v>
      </c>
      <c r="G142" s="34">
        <v>0</v>
      </c>
      <c r="H142" s="34">
        <v>0</v>
      </c>
      <c r="I142" s="34">
        <v>1</v>
      </c>
      <c r="J142" s="34">
        <v>1</v>
      </c>
      <c r="K142" s="34">
        <v>5</v>
      </c>
      <c r="L142" s="34">
        <v>0</v>
      </c>
      <c r="M142" s="34">
        <v>0</v>
      </c>
      <c r="N142" s="34">
        <v>3</v>
      </c>
      <c r="O142" s="34">
        <v>0</v>
      </c>
      <c r="P142" s="34">
        <v>12</v>
      </c>
      <c r="Q142" s="34">
        <v>0</v>
      </c>
      <c r="R142" s="34">
        <v>0</v>
      </c>
      <c r="T142" s="54">
        <f>VLOOKUP(A142,'c-1'!$A$13:$AN$221,40,FALSE)</f>
        <v>31</v>
      </c>
      <c r="U142" s="55" t="b">
        <f t="shared" si="10"/>
        <v>1</v>
      </c>
    </row>
    <row r="143" spans="1:21" x14ac:dyDescent="0.35">
      <c r="A143" s="40" t="s">
        <v>434</v>
      </c>
      <c r="B143" s="33">
        <f t="shared" si="9"/>
        <v>1</v>
      </c>
      <c r="C143" s="34">
        <v>0</v>
      </c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1</v>
      </c>
      <c r="O143" s="34">
        <v>0</v>
      </c>
      <c r="P143" s="34">
        <v>0</v>
      </c>
      <c r="Q143" s="34">
        <v>0</v>
      </c>
      <c r="R143" s="34">
        <v>0</v>
      </c>
      <c r="T143" s="54">
        <f>VLOOKUP(A143,'c-1'!$A$13:$AN$221,40,FALSE)</f>
        <v>1</v>
      </c>
      <c r="U143" s="55" t="b">
        <f t="shared" si="10"/>
        <v>1</v>
      </c>
    </row>
    <row r="144" spans="1:21" x14ac:dyDescent="0.35">
      <c r="A144" s="40" t="s">
        <v>158</v>
      </c>
      <c r="B144" s="33">
        <f t="shared" si="9"/>
        <v>2</v>
      </c>
      <c r="C144" s="34">
        <v>1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1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T144" s="54">
        <f>VLOOKUP(A144,'c-1'!$A$13:$AN$221,40,FALSE)</f>
        <v>2</v>
      </c>
      <c r="U144" s="55" t="b">
        <f t="shared" si="10"/>
        <v>1</v>
      </c>
    </row>
    <row r="145" spans="1:21" x14ac:dyDescent="0.35">
      <c r="A145" s="40" t="s">
        <v>159</v>
      </c>
      <c r="B145" s="33">
        <f t="shared" si="9"/>
        <v>85</v>
      </c>
      <c r="C145" s="34">
        <v>33</v>
      </c>
      <c r="D145" s="34">
        <v>0</v>
      </c>
      <c r="E145" s="34">
        <v>6</v>
      </c>
      <c r="F145" s="34">
        <v>14</v>
      </c>
      <c r="G145" s="34">
        <v>0</v>
      </c>
      <c r="H145" s="34">
        <v>1</v>
      </c>
      <c r="I145" s="34">
        <v>2</v>
      </c>
      <c r="J145" s="34">
        <v>3</v>
      </c>
      <c r="K145" s="34">
        <v>4</v>
      </c>
      <c r="L145" s="34">
        <v>9</v>
      </c>
      <c r="M145" s="34">
        <v>1</v>
      </c>
      <c r="N145" s="34">
        <v>5</v>
      </c>
      <c r="O145" s="34">
        <v>0</v>
      </c>
      <c r="P145" s="34">
        <v>5</v>
      </c>
      <c r="Q145" s="34">
        <v>1</v>
      </c>
      <c r="R145" s="34">
        <v>1</v>
      </c>
      <c r="T145" s="54">
        <f>VLOOKUP(A145,'c-1'!$A$13:$AN$221,40,FALSE)</f>
        <v>85</v>
      </c>
      <c r="U145" s="55" t="b">
        <f t="shared" si="10"/>
        <v>1</v>
      </c>
    </row>
    <row r="146" spans="1:21" x14ac:dyDescent="0.35">
      <c r="A146" s="40" t="s">
        <v>160</v>
      </c>
      <c r="B146" s="33">
        <f t="shared" si="9"/>
        <v>8</v>
      </c>
      <c r="C146" s="34">
        <v>1</v>
      </c>
      <c r="D146" s="34">
        <v>0</v>
      </c>
      <c r="E146" s="34">
        <v>0</v>
      </c>
      <c r="F146" s="34">
        <v>1</v>
      </c>
      <c r="G146" s="34">
        <v>0</v>
      </c>
      <c r="H146" s="34">
        <v>0</v>
      </c>
      <c r="I146" s="34">
        <v>1</v>
      </c>
      <c r="J146" s="34">
        <v>0</v>
      </c>
      <c r="K146" s="34">
        <v>0</v>
      </c>
      <c r="L146" s="34">
        <v>0</v>
      </c>
      <c r="M146" s="34">
        <v>0</v>
      </c>
      <c r="N146" s="34">
        <v>5</v>
      </c>
      <c r="O146" s="34">
        <v>0</v>
      </c>
      <c r="P146" s="34">
        <v>0</v>
      </c>
      <c r="Q146" s="34">
        <v>0</v>
      </c>
      <c r="R146" s="34">
        <v>0</v>
      </c>
      <c r="T146" s="54">
        <f>VLOOKUP(A146,'c-1'!$A$13:$AN$221,40,FALSE)</f>
        <v>8</v>
      </c>
      <c r="U146" s="55" t="b">
        <f t="shared" si="10"/>
        <v>1</v>
      </c>
    </row>
    <row r="147" spans="1:21" x14ac:dyDescent="0.35">
      <c r="A147" s="40" t="s">
        <v>161</v>
      </c>
      <c r="B147" s="33">
        <f t="shared" si="9"/>
        <v>1</v>
      </c>
      <c r="C147" s="34">
        <v>1</v>
      </c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T147" s="54">
        <f>VLOOKUP(A147,'c-1'!$A$13:$AN$221,40,FALSE)</f>
        <v>1</v>
      </c>
      <c r="U147" s="55" t="b">
        <f t="shared" si="10"/>
        <v>1</v>
      </c>
    </row>
    <row r="148" spans="1:21" x14ac:dyDescent="0.35">
      <c r="A148" s="40" t="s">
        <v>162</v>
      </c>
      <c r="B148" s="33">
        <f t="shared" si="9"/>
        <v>340</v>
      </c>
      <c r="C148" s="34">
        <v>113</v>
      </c>
      <c r="D148" s="34">
        <v>4</v>
      </c>
      <c r="E148" s="34">
        <v>3</v>
      </c>
      <c r="F148" s="34">
        <v>12</v>
      </c>
      <c r="G148" s="34">
        <v>1</v>
      </c>
      <c r="H148" s="34">
        <v>12</v>
      </c>
      <c r="I148" s="34">
        <v>12</v>
      </c>
      <c r="J148" s="34">
        <v>11</v>
      </c>
      <c r="K148" s="34">
        <v>3</v>
      </c>
      <c r="L148" s="34">
        <v>7</v>
      </c>
      <c r="M148" s="34">
        <v>21</v>
      </c>
      <c r="N148" s="34">
        <v>97</v>
      </c>
      <c r="O148" s="34">
        <v>1</v>
      </c>
      <c r="P148" s="34">
        <v>13</v>
      </c>
      <c r="Q148" s="34">
        <v>28</v>
      </c>
      <c r="R148" s="34">
        <v>2</v>
      </c>
      <c r="T148" s="54">
        <f>VLOOKUP(A148,'c-1'!$A$13:$AN$221,40,FALSE)</f>
        <v>340</v>
      </c>
      <c r="U148" s="55" t="b">
        <f t="shared" si="10"/>
        <v>1</v>
      </c>
    </row>
    <row r="149" spans="1:21" x14ac:dyDescent="0.35">
      <c r="A149" s="40" t="s">
        <v>163</v>
      </c>
      <c r="B149" s="33">
        <f t="shared" si="9"/>
        <v>3</v>
      </c>
      <c r="C149" s="34">
        <v>2</v>
      </c>
      <c r="D149" s="34">
        <v>0</v>
      </c>
      <c r="E149" s="34">
        <v>0</v>
      </c>
      <c r="F149" s="34">
        <v>1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T149" s="54">
        <f>VLOOKUP(A149,'c-1'!$A$13:$AN$221,40,FALSE)</f>
        <v>3</v>
      </c>
      <c r="U149" s="55" t="b">
        <f t="shared" si="10"/>
        <v>1</v>
      </c>
    </row>
    <row r="150" spans="1:21" x14ac:dyDescent="0.35">
      <c r="A150" s="40" t="s">
        <v>288</v>
      </c>
      <c r="B150" s="33">
        <f t="shared" si="9"/>
        <v>7</v>
      </c>
      <c r="C150" s="34">
        <v>7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T150" s="54">
        <f>VLOOKUP(A150,'c-1'!$A$13:$AN$221,40,FALSE)</f>
        <v>7</v>
      </c>
      <c r="U150" s="55" t="b">
        <f t="shared" si="10"/>
        <v>1</v>
      </c>
    </row>
    <row r="151" spans="1:21" x14ac:dyDescent="0.35">
      <c r="A151" s="40" t="s">
        <v>435</v>
      </c>
      <c r="B151" s="33">
        <f t="shared" si="9"/>
        <v>6</v>
      </c>
      <c r="C151" s="34">
        <v>2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1</v>
      </c>
      <c r="J151" s="34">
        <v>1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2</v>
      </c>
      <c r="Q151" s="34">
        <v>0</v>
      </c>
      <c r="R151" s="34">
        <v>0</v>
      </c>
      <c r="T151" s="54">
        <f>VLOOKUP(A151,'c-1'!$A$13:$AN$221,40,FALSE)</f>
        <v>6</v>
      </c>
      <c r="U151" s="55" t="b">
        <f t="shared" si="10"/>
        <v>1</v>
      </c>
    </row>
    <row r="152" spans="1:21" x14ac:dyDescent="0.35">
      <c r="A152" s="7"/>
      <c r="B152" s="3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</row>
    <row r="153" spans="1:21" x14ac:dyDescent="0.35">
      <c r="A153" s="132" t="s">
        <v>414</v>
      </c>
      <c r="B153" s="33">
        <f>SUM(C153:R153)</f>
        <v>78</v>
      </c>
      <c r="C153" s="34">
        <v>4</v>
      </c>
      <c r="D153" s="34">
        <v>0</v>
      </c>
      <c r="E153" s="34">
        <v>3</v>
      </c>
      <c r="F153" s="34">
        <v>1</v>
      </c>
      <c r="G153" s="34">
        <v>4</v>
      </c>
      <c r="H153" s="34">
        <v>6</v>
      </c>
      <c r="I153" s="34">
        <v>2</v>
      </c>
      <c r="J153" s="34">
        <v>2</v>
      </c>
      <c r="K153" s="34">
        <v>1</v>
      </c>
      <c r="L153" s="34">
        <v>0</v>
      </c>
      <c r="M153" s="34">
        <v>3</v>
      </c>
      <c r="N153" s="34">
        <v>23</v>
      </c>
      <c r="O153" s="34">
        <v>3</v>
      </c>
      <c r="P153" s="34">
        <v>9</v>
      </c>
      <c r="Q153" s="34">
        <v>15</v>
      </c>
      <c r="R153" s="34">
        <v>2</v>
      </c>
      <c r="T153" s="54">
        <f>VLOOKUP(A153,'c-1'!$A$13:$AN$221,40,FALSE)</f>
        <v>78</v>
      </c>
      <c r="U153" s="55" t="b">
        <f t="shared" si="10"/>
        <v>1</v>
      </c>
    </row>
    <row r="154" spans="1:21" x14ac:dyDescent="0.35">
      <c r="A154" s="204" t="s">
        <v>460</v>
      </c>
      <c r="B154" s="33">
        <f t="shared" si="9"/>
        <v>6</v>
      </c>
      <c r="C154" s="34">
        <v>3</v>
      </c>
      <c r="D154" s="34">
        <v>0</v>
      </c>
      <c r="E154" s="34">
        <v>0</v>
      </c>
      <c r="F154" s="34">
        <v>2</v>
      </c>
      <c r="G154" s="34">
        <v>0</v>
      </c>
      <c r="H154" s="34">
        <v>0</v>
      </c>
      <c r="I154" s="34">
        <v>0</v>
      </c>
      <c r="J154" s="34">
        <v>1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T154" s="54">
        <f>VLOOKUP(A154,'c-1'!$A$13:$AN$221,40,FALSE)</f>
        <v>6</v>
      </c>
      <c r="U154" s="55" t="b">
        <f t="shared" si="10"/>
        <v>1</v>
      </c>
    </row>
    <row r="155" spans="1:21" x14ac:dyDescent="0.35">
      <c r="A155" s="113" t="s">
        <v>165</v>
      </c>
      <c r="B155" s="33">
        <f t="shared" si="9"/>
        <v>7</v>
      </c>
      <c r="C155" s="34">
        <v>1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1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5</v>
      </c>
      <c r="Q155" s="34">
        <v>0</v>
      </c>
      <c r="R155" s="34">
        <v>0</v>
      </c>
      <c r="T155" s="54">
        <f>VLOOKUP(A155,'c-1'!$A$13:$AN$221,40,FALSE)</f>
        <v>7</v>
      </c>
      <c r="U155" s="55" t="b">
        <f t="shared" si="10"/>
        <v>1</v>
      </c>
    </row>
    <row r="156" spans="1:21" x14ac:dyDescent="0.35">
      <c r="A156" s="132" t="s">
        <v>166</v>
      </c>
      <c r="B156" s="33">
        <f t="shared" si="9"/>
        <v>73</v>
      </c>
      <c r="C156" s="34">
        <v>16</v>
      </c>
      <c r="D156" s="34">
        <v>2</v>
      </c>
      <c r="E156" s="34">
        <v>3</v>
      </c>
      <c r="F156" s="34">
        <v>5</v>
      </c>
      <c r="G156" s="34">
        <v>2</v>
      </c>
      <c r="H156" s="34">
        <v>1</v>
      </c>
      <c r="I156" s="34">
        <v>7</v>
      </c>
      <c r="J156" s="34">
        <v>1</v>
      </c>
      <c r="K156" s="34">
        <v>4</v>
      </c>
      <c r="L156" s="34">
        <v>2</v>
      </c>
      <c r="M156" s="34">
        <v>0</v>
      </c>
      <c r="N156" s="34">
        <v>12</v>
      </c>
      <c r="O156" s="34">
        <v>1</v>
      </c>
      <c r="P156" s="34">
        <v>9</v>
      </c>
      <c r="Q156" s="34">
        <v>6</v>
      </c>
      <c r="R156" s="34">
        <v>2</v>
      </c>
      <c r="T156" s="54">
        <f>VLOOKUP(A156,'c-1'!$A$13:$AN$221,40,FALSE)</f>
        <v>73</v>
      </c>
      <c r="U156" s="55" t="b">
        <f t="shared" si="10"/>
        <v>1</v>
      </c>
    </row>
    <row r="157" spans="1:21" x14ac:dyDescent="0.35">
      <c r="A157" s="132" t="s">
        <v>167</v>
      </c>
      <c r="B157" s="33">
        <f t="shared" si="9"/>
        <v>127</v>
      </c>
      <c r="C157" s="34">
        <v>59</v>
      </c>
      <c r="D157" s="34">
        <v>0</v>
      </c>
      <c r="E157" s="34">
        <v>0</v>
      </c>
      <c r="F157" s="34">
        <v>11</v>
      </c>
      <c r="G157" s="34">
        <v>0</v>
      </c>
      <c r="H157" s="34">
        <v>1</v>
      </c>
      <c r="I157" s="34">
        <v>0</v>
      </c>
      <c r="J157" s="34">
        <v>9</v>
      </c>
      <c r="K157" s="34">
        <v>0</v>
      </c>
      <c r="L157" s="34">
        <v>0</v>
      </c>
      <c r="M157" s="34">
        <v>0</v>
      </c>
      <c r="N157" s="34">
        <v>27</v>
      </c>
      <c r="O157" s="34">
        <v>0</v>
      </c>
      <c r="P157" s="34">
        <v>13</v>
      </c>
      <c r="Q157" s="34">
        <v>7</v>
      </c>
      <c r="R157" s="34">
        <v>0</v>
      </c>
      <c r="T157" s="54">
        <f>VLOOKUP(A157,'c-1'!$A$13:$AN$221,40,FALSE)</f>
        <v>127</v>
      </c>
      <c r="U157" s="55" t="b">
        <f t="shared" si="10"/>
        <v>1</v>
      </c>
    </row>
    <row r="158" spans="1:21" x14ac:dyDescent="0.35">
      <c r="A158" s="132" t="s">
        <v>461</v>
      </c>
      <c r="B158" s="33">
        <f t="shared" si="9"/>
        <v>5</v>
      </c>
      <c r="C158" s="34">
        <v>3</v>
      </c>
      <c r="D158" s="34">
        <v>0</v>
      </c>
      <c r="E158" s="34">
        <v>0</v>
      </c>
      <c r="F158" s="34">
        <v>1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1</v>
      </c>
      <c r="Q158" s="34">
        <v>0</v>
      </c>
      <c r="R158" s="34">
        <v>0</v>
      </c>
      <c r="T158" s="54">
        <f>VLOOKUP(A158,'c-1'!$A$13:$AN$221,40,FALSE)</f>
        <v>5</v>
      </c>
      <c r="U158" s="55" t="b">
        <f t="shared" si="10"/>
        <v>1</v>
      </c>
    </row>
    <row r="159" spans="1:21" x14ac:dyDescent="0.35">
      <c r="A159" s="132" t="s">
        <v>168</v>
      </c>
      <c r="B159" s="33">
        <f t="shared" si="9"/>
        <v>26</v>
      </c>
      <c r="C159" s="34">
        <v>12</v>
      </c>
      <c r="D159" s="34">
        <v>0</v>
      </c>
      <c r="E159" s="34">
        <v>0</v>
      </c>
      <c r="F159" s="34">
        <v>1</v>
      </c>
      <c r="G159" s="34">
        <v>0</v>
      </c>
      <c r="H159" s="34">
        <v>3</v>
      </c>
      <c r="I159" s="34">
        <v>0</v>
      </c>
      <c r="J159" s="34">
        <v>2</v>
      </c>
      <c r="K159" s="34">
        <v>0</v>
      </c>
      <c r="L159" s="34">
        <v>0</v>
      </c>
      <c r="M159" s="34">
        <v>0</v>
      </c>
      <c r="N159" s="34">
        <v>7</v>
      </c>
      <c r="O159" s="34">
        <v>0</v>
      </c>
      <c r="P159" s="34">
        <v>0</v>
      </c>
      <c r="Q159" s="34">
        <v>1</v>
      </c>
      <c r="R159" s="34">
        <v>0</v>
      </c>
      <c r="T159" s="54">
        <f>VLOOKUP(A159,'c-1'!$A$13:$AN$221,40,FALSE)</f>
        <v>26</v>
      </c>
      <c r="U159" s="55" t="b">
        <f t="shared" si="10"/>
        <v>1</v>
      </c>
    </row>
    <row r="160" spans="1:21" x14ac:dyDescent="0.35">
      <c r="A160" s="132" t="s">
        <v>462</v>
      </c>
      <c r="B160" s="33">
        <f t="shared" si="9"/>
        <v>1</v>
      </c>
      <c r="C160" s="34">
        <v>0</v>
      </c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1</v>
      </c>
      <c r="Q160" s="34">
        <v>0</v>
      </c>
      <c r="R160" s="34">
        <v>0</v>
      </c>
      <c r="T160" s="54">
        <f>VLOOKUP(A160,'c-1'!$A$13:$AN$221,40,FALSE)</f>
        <v>1</v>
      </c>
      <c r="U160" s="55" t="b">
        <f t="shared" si="10"/>
        <v>1</v>
      </c>
    </row>
    <row r="161" spans="1:21" x14ac:dyDescent="0.35">
      <c r="A161" s="132" t="s">
        <v>463</v>
      </c>
      <c r="B161" s="33">
        <f t="shared" si="9"/>
        <v>3</v>
      </c>
      <c r="C161" s="34">
        <v>0</v>
      </c>
      <c r="D161" s="34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1</v>
      </c>
      <c r="O161" s="34">
        <v>0</v>
      </c>
      <c r="P161" s="34">
        <v>0</v>
      </c>
      <c r="Q161" s="34">
        <v>2</v>
      </c>
      <c r="R161" s="34">
        <v>0</v>
      </c>
      <c r="T161" s="54">
        <f>VLOOKUP(A161,'c-1'!$A$13:$AN$221,40,FALSE)</f>
        <v>3</v>
      </c>
      <c r="U161" s="55" t="b">
        <f t="shared" si="10"/>
        <v>1</v>
      </c>
    </row>
    <row r="162" spans="1:21" x14ac:dyDescent="0.35">
      <c r="A162" s="132" t="s">
        <v>169</v>
      </c>
      <c r="B162" s="33">
        <f t="shared" si="9"/>
        <v>1</v>
      </c>
      <c r="C162" s="34">
        <v>1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T162" s="54">
        <f>VLOOKUP(A162,'c-1'!$A$13:$AN$221,40,FALSE)</f>
        <v>1</v>
      </c>
      <c r="U162" s="55" t="b">
        <f t="shared" si="10"/>
        <v>1</v>
      </c>
    </row>
    <row r="163" spans="1:21" x14ac:dyDescent="0.35">
      <c r="A163" s="132" t="s">
        <v>427</v>
      </c>
      <c r="B163" s="33">
        <f t="shared" si="9"/>
        <v>7</v>
      </c>
      <c r="C163" s="34">
        <v>6</v>
      </c>
      <c r="D163" s="34">
        <v>0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1</v>
      </c>
      <c r="O163" s="34">
        <v>0</v>
      </c>
      <c r="P163" s="34">
        <v>0</v>
      </c>
      <c r="Q163" s="34">
        <v>0</v>
      </c>
      <c r="R163" s="34">
        <v>0</v>
      </c>
      <c r="T163" s="54">
        <f>VLOOKUP(A163,'c-1'!$A$13:$AN$221,40,FALSE)</f>
        <v>7</v>
      </c>
      <c r="U163" s="55" t="b">
        <f t="shared" si="10"/>
        <v>1</v>
      </c>
    </row>
    <row r="164" spans="1:21" x14ac:dyDescent="0.35">
      <c r="A164" s="132" t="s">
        <v>172</v>
      </c>
      <c r="B164" s="33">
        <f t="shared" si="9"/>
        <v>2</v>
      </c>
      <c r="C164" s="34">
        <v>1</v>
      </c>
      <c r="D164" s="34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1</v>
      </c>
      <c r="Q164" s="34">
        <v>0</v>
      </c>
      <c r="R164" s="34">
        <v>0</v>
      </c>
      <c r="T164" s="54">
        <f>VLOOKUP(A164,'c-1'!$A$13:$AN$221,40,FALSE)</f>
        <v>2</v>
      </c>
      <c r="U164" s="55" t="b">
        <f t="shared" si="10"/>
        <v>1</v>
      </c>
    </row>
    <row r="165" spans="1:21" x14ac:dyDescent="0.35">
      <c r="A165" s="132" t="s">
        <v>395</v>
      </c>
      <c r="B165" s="33">
        <f t="shared" si="9"/>
        <v>507</v>
      </c>
      <c r="C165" s="34">
        <v>197</v>
      </c>
      <c r="D165" s="34">
        <v>3</v>
      </c>
      <c r="E165" s="34">
        <v>26</v>
      </c>
      <c r="F165" s="34">
        <v>30</v>
      </c>
      <c r="G165" s="34">
        <v>6</v>
      </c>
      <c r="H165" s="34">
        <v>11</v>
      </c>
      <c r="I165" s="34">
        <v>9</v>
      </c>
      <c r="J165" s="34">
        <v>19</v>
      </c>
      <c r="K165" s="34">
        <v>8</v>
      </c>
      <c r="L165" s="34">
        <v>13</v>
      </c>
      <c r="M165" s="34">
        <v>9</v>
      </c>
      <c r="N165" s="34">
        <v>88</v>
      </c>
      <c r="O165" s="34">
        <v>7</v>
      </c>
      <c r="P165" s="34">
        <v>37</v>
      </c>
      <c r="Q165" s="34">
        <v>38</v>
      </c>
      <c r="R165" s="34">
        <v>6</v>
      </c>
      <c r="T165" s="54">
        <f>VLOOKUP(A165,'c-1'!$A$13:$AN$221,40,FALSE)</f>
        <v>507</v>
      </c>
      <c r="U165" s="55" t="b">
        <f t="shared" si="10"/>
        <v>1</v>
      </c>
    </row>
    <row r="166" spans="1:21" x14ac:dyDescent="0.35">
      <c r="A166" s="132" t="s">
        <v>465</v>
      </c>
      <c r="B166" s="33">
        <f t="shared" si="9"/>
        <v>4</v>
      </c>
      <c r="C166" s="34">
        <v>1</v>
      </c>
      <c r="D166" s="34">
        <v>0</v>
      </c>
      <c r="E166" s="34">
        <v>0</v>
      </c>
      <c r="F166" s="34">
        <v>0</v>
      </c>
      <c r="G166" s="34">
        <v>0</v>
      </c>
      <c r="H166" s="34">
        <v>1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1</v>
      </c>
      <c r="Q166" s="34">
        <v>1</v>
      </c>
      <c r="R166" s="34">
        <v>0</v>
      </c>
      <c r="T166" s="54">
        <f>VLOOKUP(A166,'c-1'!$A$13:$AN$221,40,FALSE)</f>
        <v>4</v>
      </c>
      <c r="U166" s="55" t="b">
        <f t="shared" si="10"/>
        <v>1</v>
      </c>
    </row>
    <row r="167" spans="1:21" x14ac:dyDescent="0.35">
      <c r="A167" s="132" t="s">
        <v>464</v>
      </c>
      <c r="B167" s="33">
        <f t="shared" si="9"/>
        <v>3</v>
      </c>
      <c r="C167" s="34">
        <v>1</v>
      </c>
      <c r="D167" s="34">
        <v>0</v>
      </c>
      <c r="E167" s="34">
        <v>0</v>
      </c>
      <c r="F167" s="34">
        <v>0</v>
      </c>
      <c r="G167" s="34">
        <v>0</v>
      </c>
      <c r="H167" s="34">
        <v>2</v>
      </c>
      <c r="I167" s="34">
        <v>0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T167" s="54">
        <f>VLOOKUP(A167,'c-1'!$A$13:$AN$221,40,FALSE)</f>
        <v>3</v>
      </c>
      <c r="U167" s="55" t="b">
        <f t="shared" si="10"/>
        <v>1</v>
      </c>
    </row>
    <row r="168" spans="1:21" x14ac:dyDescent="0.35">
      <c r="A168" s="132" t="s">
        <v>175</v>
      </c>
      <c r="B168" s="33">
        <f t="shared" si="9"/>
        <v>5</v>
      </c>
      <c r="C168" s="34">
        <v>2</v>
      </c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1</v>
      </c>
      <c r="O168" s="34">
        <v>0</v>
      </c>
      <c r="P168" s="34">
        <v>2</v>
      </c>
      <c r="Q168" s="34">
        <v>0</v>
      </c>
      <c r="R168" s="34">
        <v>0</v>
      </c>
      <c r="T168" s="54">
        <f>VLOOKUP(A168,'c-1'!$A$13:$AN$221,40,FALSE)</f>
        <v>5</v>
      </c>
      <c r="U168" s="55" t="b">
        <f t="shared" si="10"/>
        <v>1</v>
      </c>
    </row>
    <row r="169" spans="1:21" x14ac:dyDescent="0.35">
      <c r="A169" s="132" t="s">
        <v>491</v>
      </c>
      <c r="B169" s="33">
        <f t="shared" si="9"/>
        <v>1</v>
      </c>
      <c r="C169" s="34">
        <v>0</v>
      </c>
      <c r="D169" s="34">
        <v>0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1</v>
      </c>
      <c r="Q169" s="34">
        <v>0</v>
      </c>
      <c r="R169" s="34">
        <v>0</v>
      </c>
      <c r="T169" s="54">
        <f>VLOOKUP(A169,'c-1'!$A$13:$AN$221,40,FALSE)</f>
        <v>1</v>
      </c>
      <c r="U169" s="55" t="b">
        <f t="shared" si="10"/>
        <v>1</v>
      </c>
    </row>
    <row r="170" spans="1:21" x14ac:dyDescent="0.35">
      <c r="A170" s="132" t="s">
        <v>176</v>
      </c>
      <c r="B170" s="33">
        <f t="shared" si="9"/>
        <v>46</v>
      </c>
      <c r="C170" s="34">
        <v>11</v>
      </c>
      <c r="D170" s="34">
        <v>0</v>
      </c>
      <c r="E170" s="34">
        <v>1</v>
      </c>
      <c r="F170" s="34">
        <v>2</v>
      </c>
      <c r="G170" s="34">
        <v>12</v>
      </c>
      <c r="H170" s="34">
        <v>7</v>
      </c>
      <c r="I170" s="34">
        <v>0</v>
      </c>
      <c r="J170" s="34">
        <v>1</v>
      </c>
      <c r="K170" s="34">
        <v>0</v>
      </c>
      <c r="L170" s="34">
        <v>1</v>
      </c>
      <c r="M170" s="34">
        <v>0</v>
      </c>
      <c r="N170" s="34">
        <v>5</v>
      </c>
      <c r="O170" s="34">
        <v>1</v>
      </c>
      <c r="P170" s="34">
        <v>2</v>
      </c>
      <c r="Q170" s="34">
        <v>2</v>
      </c>
      <c r="R170" s="34">
        <v>1</v>
      </c>
      <c r="T170" s="54">
        <f>VLOOKUP(A170,'c-1'!$A$13:$AN$221,40,FALSE)</f>
        <v>46</v>
      </c>
      <c r="U170" s="55" t="b">
        <f t="shared" si="10"/>
        <v>1</v>
      </c>
    </row>
    <row r="171" spans="1:21" x14ac:dyDescent="0.35">
      <c r="A171" s="132" t="s">
        <v>406</v>
      </c>
      <c r="B171" s="33">
        <f>SUM(C171:R171)</f>
        <v>3</v>
      </c>
      <c r="C171" s="34">
        <v>1</v>
      </c>
      <c r="D171" s="34">
        <v>1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34">
        <v>1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T171" s="54">
        <f>VLOOKUP(A171,'c-1'!$A$13:$AN$221,40,FALSE)</f>
        <v>3</v>
      </c>
      <c r="U171" s="55" t="b">
        <f t="shared" si="10"/>
        <v>1</v>
      </c>
    </row>
    <row r="172" spans="1:21" x14ac:dyDescent="0.35">
      <c r="A172" s="132" t="s">
        <v>408</v>
      </c>
      <c r="B172" s="33">
        <f t="shared" si="9"/>
        <v>2</v>
      </c>
      <c r="C172" s="34">
        <v>0</v>
      </c>
      <c r="D172" s="34">
        <v>0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1</v>
      </c>
      <c r="O172" s="34">
        <v>0</v>
      </c>
      <c r="P172" s="34">
        <v>1</v>
      </c>
      <c r="Q172" s="34">
        <v>0</v>
      </c>
      <c r="R172" s="34">
        <v>0</v>
      </c>
      <c r="T172" s="54">
        <f>VLOOKUP(A172,'c-1'!$A$13:$AN$221,40,FALSE)</f>
        <v>2</v>
      </c>
      <c r="U172" s="55" t="b">
        <f t="shared" si="10"/>
        <v>1</v>
      </c>
    </row>
    <row r="173" spans="1:21" x14ac:dyDescent="0.35">
      <c r="A173" s="132" t="s">
        <v>177</v>
      </c>
      <c r="B173" s="33">
        <f t="shared" si="9"/>
        <v>72</v>
      </c>
      <c r="C173" s="34">
        <v>20</v>
      </c>
      <c r="D173" s="34">
        <v>0</v>
      </c>
      <c r="E173" s="34">
        <v>1</v>
      </c>
      <c r="F173" s="34">
        <v>4</v>
      </c>
      <c r="G173" s="34">
        <v>1</v>
      </c>
      <c r="H173" s="34">
        <v>1</v>
      </c>
      <c r="I173" s="34">
        <v>3</v>
      </c>
      <c r="J173" s="34">
        <v>0</v>
      </c>
      <c r="K173" s="34">
        <v>1</v>
      </c>
      <c r="L173" s="34">
        <v>6</v>
      </c>
      <c r="M173" s="34">
        <v>0</v>
      </c>
      <c r="N173" s="34">
        <v>16</v>
      </c>
      <c r="O173" s="34">
        <v>0</v>
      </c>
      <c r="P173" s="34">
        <v>14</v>
      </c>
      <c r="Q173" s="34">
        <v>4</v>
      </c>
      <c r="R173" s="34">
        <v>1</v>
      </c>
      <c r="T173" s="54">
        <f>VLOOKUP(A173,'c-1'!$A$13:$AN$221,40,FALSE)</f>
        <v>72</v>
      </c>
      <c r="U173" s="55" t="b">
        <f t="shared" si="10"/>
        <v>1</v>
      </c>
    </row>
    <row r="174" spans="1:21" x14ac:dyDescent="0.35">
      <c r="A174" s="132" t="s">
        <v>178</v>
      </c>
      <c r="B174" s="33">
        <f t="shared" si="9"/>
        <v>24</v>
      </c>
      <c r="C174" s="34">
        <v>11</v>
      </c>
      <c r="D174" s="34">
        <v>1</v>
      </c>
      <c r="E174" s="34">
        <v>0</v>
      </c>
      <c r="F174" s="34">
        <v>1</v>
      </c>
      <c r="G174" s="34">
        <v>1</v>
      </c>
      <c r="H174" s="34">
        <v>0</v>
      </c>
      <c r="I174" s="34">
        <v>0</v>
      </c>
      <c r="J174" s="34">
        <v>1</v>
      </c>
      <c r="K174" s="34">
        <v>0</v>
      </c>
      <c r="L174" s="34">
        <v>0</v>
      </c>
      <c r="M174" s="34">
        <v>0</v>
      </c>
      <c r="N174" s="34">
        <v>3</v>
      </c>
      <c r="O174" s="34">
        <v>0</v>
      </c>
      <c r="P174" s="34">
        <v>5</v>
      </c>
      <c r="Q174" s="34">
        <v>1</v>
      </c>
      <c r="R174" s="34">
        <v>0</v>
      </c>
      <c r="T174" s="54">
        <f>VLOOKUP(A174,'c-1'!$A$13:$AN$221,40,FALSE)</f>
        <v>24</v>
      </c>
      <c r="U174" s="55" t="b">
        <f t="shared" si="10"/>
        <v>1</v>
      </c>
    </row>
    <row r="175" spans="1:21" x14ac:dyDescent="0.35">
      <c r="A175" s="132" t="s">
        <v>179</v>
      </c>
      <c r="B175" s="33">
        <f t="shared" si="9"/>
        <v>8</v>
      </c>
      <c r="C175" s="34">
        <v>3</v>
      </c>
      <c r="D175" s="34">
        <v>0</v>
      </c>
      <c r="E175" s="34">
        <v>0</v>
      </c>
      <c r="F175" s="34">
        <v>1</v>
      </c>
      <c r="G175" s="34">
        <v>0</v>
      </c>
      <c r="H175" s="34">
        <v>0</v>
      </c>
      <c r="I175" s="34">
        <v>0</v>
      </c>
      <c r="J175" s="34">
        <v>0</v>
      </c>
      <c r="K175" s="34">
        <v>0</v>
      </c>
      <c r="L175" s="34">
        <v>1</v>
      </c>
      <c r="M175" s="34">
        <v>0</v>
      </c>
      <c r="N175" s="34">
        <v>1</v>
      </c>
      <c r="O175" s="34">
        <v>0</v>
      </c>
      <c r="P175" s="34">
        <v>1</v>
      </c>
      <c r="Q175" s="34">
        <v>1</v>
      </c>
      <c r="R175" s="34">
        <v>0</v>
      </c>
      <c r="T175" s="54">
        <f>VLOOKUP(A175,'c-1'!$A$13:$AN$221,40,FALSE)</f>
        <v>8</v>
      </c>
      <c r="U175" s="55" t="b">
        <f t="shared" si="10"/>
        <v>1</v>
      </c>
    </row>
    <row r="176" spans="1:21" x14ac:dyDescent="0.35">
      <c r="A176" s="132" t="s">
        <v>180</v>
      </c>
      <c r="B176" s="33">
        <f t="shared" si="9"/>
        <v>16</v>
      </c>
      <c r="C176" s="34">
        <v>4</v>
      </c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>
        <v>1</v>
      </c>
      <c r="J176" s="34">
        <v>5</v>
      </c>
      <c r="K176" s="34">
        <v>0</v>
      </c>
      <c r="L176" s="34">
        <v>1</v>
      </c>
      <c r="M176" s="34">
        <v>1</v>
      </c>
      <c r="N176" s="34">
        <v>1</v>
      </c>
      <c r="O176" s="34">
        <v>0</v>
      </c>
      <c r="P176" s="34">
        <v>3</v>
      </c>
      <c r="Q176" s="34">
        <v>0</v>
      </c>
      <c r="R176" s="34">
        <v>0</v>
      </c>
      <c r="T176" s="54">
        <f>VLOOKUP(A176,'c-1'!$A$13:$AN$221,40,FALSE)</f>
        <v>16</v>
      </c>
      <c r="U176" s="55" t="b">
        <f t="shared" si="10"/>
        <v>1</v>
      </c>
    </row>
    <row r="177" spans="1:21" x14ac:dyDescent="0.35">
      <c r="A177" s="132" t="s">
        <v>181</v>
      </c>
      <c r="B177" s="33">
        <f>SUM(C177:R177)</f>
        <v>10</v>
      </c>
      <c r="C177" s="34">
        <v>3</v>
      </c>
      <c r="D177" s="34">
        <v>0</v>
      </c>
      <c r="E177" s="34">
        <v>0</v>
      </c>
      <c r="F177" s="34">
        <v>1</v>
      </c>
      <c r="G177" s="34">
        <v>0</v>
      </c>
      <c r="H177" s="34">
        <v>0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3</v>
      </c>
      <c r="O177" s="34">
        <v>0</v>
      </c>
      <c r="P177" s="34">
        <v>3</v>
      </c>
      <c r="Q177" s="34">
        <v>0</v>
      </c>
      <c r="R177" s="34">
        <v>0</v>
      </c>
      <c r="T177" s="54">
        <f>VLOOKUP(A177,'c-1'!$A$13:$AN$221,40,FALSE)</f>
        <v>10</v>
      </c>
      <c r="U177" s="55" t="b">
        <f t="shared" si="10"/>
        <v>1</v>
      </c>
    </row>
    <row r="178" spans="1:21" ht="31" x14ac:dyDescent="0.35">
      <c r="A178" s="132" t="s">
        <v>467</v>
      </c>
      <c r="B178" s="33">
        <f>SUM(C178:R178)</f>
        <v>3</v>
      </c>
      <c r="C178" s="34">
        <v>3</v>
      </c>
      <c r="D178" s="34">
        <v>0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T178" s="54">
        <f>VLOOKUP(A178,'c-1'!$A$13:$AN$221,40,FALSE)</f>
        <v>3</v>
      </c>
      <c r="U178" s="55" t="b">
        <f t="shared" si="10"/>
        <v>1</v>
      </c>
    </row>
    <row r="179" spans="1:21" x14ac:dyDescent="0.35">
      <c r="A179" s="7"/>
      <c r="B179" s="3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</row>
    <row r="180" spans="1:21" x14ac:dyDescent="0.35">
      <c r="A180" s="47" t="s">
        <v>184</v>
      </c>
      <c r="B180" s="33">
        <f>SUM(C180:R180)</f>
        <v>26</v>
      </c>
      <c r="C180" s="34">
        <v>21</v>
      </c>
      <c r="D180" s="34">
        <v>0</v>
      </c>
      <c r="E180" s="34">
        <v>0</v>
      </c>
      <c r="F180" s="34">
        <v>2</v>
      </c>
      <c r="G180" s="34">
        <v>0</v>
      </c>
      <c r="H180" s="34">
        <v>1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2</v>
      </c>
      <c r="O180" s="34">
        <v>0</v>
      </c>
      <c r="P180" s="34">
        <v>0</v>
      </c>
      <c r="Q180" s="34">
        <v>0</v>
      </c>
      <c r="R180" s="34">
        <v>0</v>
      </c>
      <c r="T180" s="54">
        <f>VLOOKUP(A180,'c-1'!$A$13:$AN$221,40,FALSE)</f>
        <v>26</v>
      </c>
      <c r="U180" s="55" t="b">
        <f t="shared" si="10"/>
        <v>1</v>
      </c>
    </row>
    <row r="181" spans="1:21" x14ac:dyDescent="0.35">
      <c r="A181" s="47" t="s">
        <v>185</v>
      </c>
      <c r="B181" s="33">
        <f>SUM(C181:R181)</f>
        <v>6</v>
      </c>
      <c r="C181" s="34">
        <v>6</v>
      </c>
      <c r="D181" s="34">
        <v>0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T181" s="54">
        <f>VLOOKUP(A181,'c-1'!$A$13:$AN$221,40,FALSE)</f>
        <v>6</v>
      </c>
      <c r="U181" s="55" t="b">
        <f t="shared" si="10"/>
        <v>1</v>
      </c>
    </row>
    <row r="182" spans="1:21" ht="16" thickBot="1" x14ac:dyDescent="0.4">
      <c r="A182" s="48"/>
      <c r="B182" s="49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</row>
    <row r="183" spans="1:21" x14ac:dyDescent="0.35">
      <c r="A183" s="52" t="s">
        <v>186</v>
      </c>
      <c r="B183" s="7"/>
      <c r="C183" s="7"/>
      <c r="D183" s="7"/>
      <c r="E183" s="7"/>
      <c r="F183" s="7"/>
      <c r="G183" s="7"/>
      <c r="H183" s="7"/>
      <c r="I183" s="7"/>
    </row>
  </sheetData>
  <mergeCells count="3">
    <mergeCell ref="A8:A9"/>
    <mergeCell ref="B8:B9"/>
    <mergeCell ref="C8:R8"/>
  </mergeCells>
  <conditionalFormatting sqref="U13:U54">
    <cfRule type="cellIs" dxfId="5" priority="6" operator="equal">
      <formula>FALSE</formula>
    </cfRule>
  </conditionalFormatting>
  <conditionalFormatting sqref="U58:U64">
    <cfRule type="cellIs" dxfId="4" priority="5" operator="equal">
      <formula>FALSE</formula>
    </cfRule>
  </conditionalFormatting>
  <conditionalFormatting sqref="U66:U136">
    <cfRule type="cellIs" dxfId="3" priority="4" operator="equal">
      <formula>FALSE</formula>
    </cfRule>
  </conditionalFormatting>
  <conditionalFormatting sqref="U140:U151">
    <cfRule type="cellIs" dxfId="2" priority="3" operator="equal">
      <formula>FALSE</formula>
    </cfRule>
  </conditionalFormatting>
  <conditionalFormatting sqref="U153:U178">
    <cfRule type="cellIs" dxfId="1" priority="2" operator="equal">
      <formula>FALSE</formula>
    </cfRule>
  </conditionalFormatting>
  <conditionalFormatting sqref="U180:U181">
    <cfRule type="cellIs" dxfId="0" priority="1" operator="equal">
      <formula>FALSE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CEB54-82E5-4C6A-98FD-6785E2E65323}">
  <sheetPr>
    <pageSetUpPr fitToPage="1"/>
  </sheetPr>
  <dimension ref="A1:M138"/>
  <sheetViews>
    <sheetView zoomScale="80" zoomScaleNormal="80" workbookViewId="0">
      <pane xSplit="2" ySplit="11" topLeftCell="C12" activePane="bottomRight" state="frozen"/>
      <selection activeCell="B17" sqref="B17"/>
      <selection pane="topRight" activeCell="B17" sqref="B17"/>
      <selection pane="bottomLeft" activeCell="B17" sqref="B17"/>
      <selection pane="bottomRight" activeCell="B17" sqref="B17"/>
    </sheetView>
  </sheetViews>
  <sheetFormatPr baseColWidth="10" defaultColWidth="0" defaultRowHeight="15.5" zeroHeight="1" x14ac:dyDescent="0.2"/>
  <cols>
    <col min="1" max="1" width="71" style="7" bestFit="1" customWidth="1"/>
    <col min="2" max="10" width="16.77734375" style="7" customWidth="1"/>
    <col min="11" max="11" width="12" style="7" hidden="1" customWidth="1"/>
    <col min="12" max="13" width="17.6640625" style="7" hidden="1" customWidth="1"/>
    <col min="14" max="16384" width="12" style="7" hidden="1"/>
  </cols>
  <sheetData>
    <row r="1" spans="1:13" x14ac:dyDescent="0.2">
      <c r="A1" s="6" t="s">
        <v>246</v>
      </c>
    </row>
    <row r="2" spans="1:13" x14ac:dyDescent="0.2">
      <c r="A2" s="6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3" x14ac:dyDescent="0.2">
      <c r="A3" s="6" t="s">
        <v>13</v>
      </c>
      <c r="B3" s="6"/>
      <c r="C3" s="6"/>
      <c r="D3" s="6"/>
      <c r="E3" s="6"/>
      <c r="F3" s="6"/>
      <c r="G3" s="6"/>
      <c r="H3" s="6"/>
    </row>
    <row r="4" spans="1:13" x14ac:dyDescent="0.2">
      <c r="A4" s="6" t="s">
        <v>417</v>
      </c>
      <c r="B4" s="6"/>
      <c r="C4" s="6"/>
      <c r="D4" s="6"/>
      <c r="E4" s="6"/>
      <c r="F4" s="6"/>
      <c r="G4" s="6"/>
      <c r="H4" s="6"/>
    </row>
    <row r="5" spans="1:13" x14ac:dyDescent="0.2">
      <c r="A5" s="7" t="s">
        <v>263</v>
      </c>
    </row>
    <row r="6" spans="1:13" x14ac:dyDescent="0.2">
      <c r="A6" s="7" t="s">
        <v>497</v>
      </c>
    </row>
    <row r="7" spans="1:13" ht="16" thickBot="1" x14ac:dyDescent="0.25"/>
    <row r="8" spans="1:13" ht="19.5" customHeight="1" thickBot="1" x14ac:dyDescent="0.25">
      <c r="A8" s="222" t="s">
        <v>415</v>
      </c>
      <c r="B8" s="224" t="s">
        <v>71</v>
      </c>
      <c r="C8" s="243" t="s">
        <v>247</v>
      </c>
      <c r="D8" s="244"/>
      <c r="E8" s="244"/>
      <c r="F8" s="244"/>
      <c r="G8" s="244"/>
      <c r="H8" s="244"/>
      <c r="I8" s="244"/>
      <c r="J8" s="244"/>
    </row>
    <row r="9" spans="1:13" ht="35.25" customHeight="1" thickBot="1" x14ac:dyDescent="0.25">
      <c r="A9" s="223"/>
      <c r="B9" s="225"/>
      <c r="C9" s="84" t="s">
        <v>36</v>
      </c>
      <c r="D9" s="84" t="s">
        <v>248</v>
      </c>
      <c r="E9" s="84" t="s">
        <v>48</v>
      </c>
      <c r="F9" s="84" t="s">
        <v>249</v>
      </c>
      <c r="G9" s="84" t="s">
        <v>52</v>
      </c>
      <c r="H9" s="84" t="s">
        <v>250</v>
      </c>
      <c r="I9" s="84" t="s">
        <v>251</v>
      </c>
      <c r="J9" s="84" t="s">
        <v>252</v>
      </c>
    </row>
    <row r="10" spans="1:13" x14ac:dyDescent="0.2">
      <c r="B10" s="60"/>
      <c r="C10" s="8"/>
      <c r="D10" s="8"/>
      <c r="E10" s="8"/>
      <c r="F10" s="8"/>
      <c r="G10" s="8"/>
      <c r="H10" s="8"/>
      <c r="I10" s="8"/>
      <c r="J10" s="8"/>
    </row>
    <row r="11" spans="1:13" x14ac:dyDescent="0.2">
      <c r="A11" s="79" t="s">
        <v>71</v>
      </c>
      <c r="B11" s="24">
        <f t="shared" ref="B11:J11" si="0">SUM(B13:B43,B52:B104,B117:B136)</f>
        <v>7186</v>
      </c>
      <c r="C11" s="26">
        <f t="shared" si="0"/>
        <v>3305</v>
      </c>
      <c r="D11" s="26">
        <f t="shared" si="0"/>
        <v>286</v>
      </c>
      <c r="E11" s="26">
        <f t="shared" si="0"/>
        <v>1593</v>
      </c>
      <c r="F11" s="26">
        <f t="shared" si="0"/>
        <v>117</v>
      </c>
      <c r="G11" s="26">
        <f t="shared" si="0"/>
        <v>1374</v>
      </c>
      <c r="H11" s="26">
        <f t="shared" si="0"/>
        <v>85</v>
      </c>
      <c r="I11" s="26">
        <f t="shared" si="0"/>
        <v>201</v>
      </c>
      <c r="J11" s="26">
        <f t="shared" si="0"/>
        <v>225</v>
      </c>
    </row>
    <row r="12" spans="1:13" x14ac:dyDescent="0.2">
      <c r="A12" s="28"/>
      <c r="B12" s="29"/>
      <c r="C12" s="30"/>
      <c r="D12" s="30"/>
      <c r="E12" s="30"/>
      <c r="F12" s="30"/>
      <c r="G12" s="30"/>
      <c r="H12" s="30"/>
      <c r="I12" s="30"/>
      <c r="J12" s="30"/>
    </row>
    <row r="13" spans="1:13" x14ac:dyDescent="0.2">
      <c r="A13" s="12" t="s">
        <v>396</v>
      </c>
      <c r="B13" s="33">
        <f t="shared" ref="B13:B41" si="1">SUM(C13:J13)</f>
        <v>1</v>
      </c>
      <c r="C13" s="34">
        <v>1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L13" s="8">
        <f>VLOOKUP(A13,'c-1'!$A$13:$AO$221,41,FALSE)</f>
        <v>1</v>
      </c>
      <c r="M13" s="7" t="b">
        <f>L13=B13</f>
        <v>1</v>
      </c>
    </row>
    <row r="14" spans="1:13" x14ac:dyDescent="0.2">
      <c r="A14" s="7" t="s">
        <v>72</v>
      </c>
      <c r="B14" s="33">
        <f t="shared" si="1"/>
        <v>16</v>
      </c>
      <c r="C14" s="34">
        <v>5</v>
      </c>
      <c r="D14" s="34">
        <v>0</v>
      </c>
      <c r="E14" s="34">
        <v>5</v>
      </c>
      <c r="F14" s="34">
        <v>1</v>
      </c>
      <c r="G14" s="34">
        <v>3</v>
      </c>
      <c r="H14" s="34">
        <v>1</v>
      </c>
      <c r="I14" s="34">
        <v>1</v>
      </c>
      <c r="J14" s="34">
        <v>0</v>
      </c>
      <c r="L14" s="8">
        <f>VLOOKUP(A14,'c-1'!$A$13:$AO$221,41,FALSE)</f>
        <v>16</v>
      </c>
      <c r="M14" s="7" t="b">
        <f t="shared" ref="M14:M41" si="2">L14=B14</f>
        <v>1</v>
      </c>
    </row>
    <row r="15" spans="1:13" x14ac:dyDescent="0.2">
      <c r="A15" s="7" t="s">
        <v>73</v>
      </c>
      <c r="B15" s="33">
        <f t="shared" si="1"/>
        <v>4</v>
      </c>
      <c r="C15" s="34">
        <v>4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L15" s="8">
        <f>VLOOKUP(A15,'c-1'!$A$13:$AO$221,41,FALSE)</f>
        <v>4</v>
      </c>
      <c r="M15" s="7" t="b">
        <f t="shared" si="2"/>
        <v>1</v>
      </c>
    </row>
    <row r="16" spans="1:13" x14ac:dyDescent="0.2">
      <c r="A16" s="7" t="s">
        <v>74</v>
      </c>
      <c r="B16" s="33">
        <f t="shared" si="1"/>
        <v>91</v>
      </c>
      <c r="C16" s="34">
        <v>26</v>
      </c>
      <c r="D16" s="34">
        <v>3</v>
      </c>
      <c r="E16" s="34">
        <v>30</v>
      </c>
      <c r="F16" s="34">
        <v>2</v>
      </c>
      <c r="G16" s="34">
        <v>23</v>
      </c>
      <c r="H16" s="34">
        <v>0</v>
      </c>
      <c r="I16" s="34">
        <v>2</v>
      </c>
      <c r="J16" s="34">
        <v>5</v>
      </c>
      <c r="L16" s="8">
        <f>VLOOKUP(A16,'c-1'!$A$13:$AO$221,41,FALSE)</f>
        <v>91</v>
      </c>
      <c r="M16" s="7" t="b">
        <f t="shared" si="2"/>
        <v>1</v>
      </c>
    </row>
    <row r="17" spans="1:13" x14ac:dyDescent="0.2">
      <c r="A17" s="7" t="s">
        <v>75</v>
      </c>
      <c r="B17" s="33">
        <f t="shared" si="1"/>
        <v>2</v>
      </c>
      <c r="C17" s="34">
        <v>0</v>
      </c>
      <c r="D17" s="34">
        <v>0</v>
      </c>
      <c r="E17" s="34">
        <v>2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L17" s="8">
        <f>VLOOKUP(A17,'c-1'!$A$13:$AO$221,41,FALSE)</f>
        <v>2</v>
      </c>
      <c r="M17" s="7" t="b">
        <f t="shared" ref="M17:M20" si="3">L17=B17</f>
        <v>1</v>
      </c>
    </row>
    <row r="18" spans="1:13" x14ac:dyDescent="0.2">
      <c r="A18" s="7" t="s">
        <v>76</v>
      </c>
      <c r="B18" s="33">
        <f t="shared" si="1"/>
        <v>14</v>
      </c>
      <c r="C18" s="34">
        <v>3</v>
      </c>
      <c r="D18" s="34">
        <v>2</v>
      </c>
      <c r="E18" s="34">
        <v>5</v>
      </c>
      <c r="F18" s="34">
        <v>0</v>
      </c>
      <c r="G18" s="34">
        <v>2</v>
      </c>
      <c r="H18" s="34">
        <v>0</v>
      </c>
      <c r="I18" s="34">
        <v>1</v>
      </c>
      <c r="J18" s="34">
        <v>1</v>
      </c>
      <c r="L18" s="8">
        <f>VLOOKUP(A18,'c-1'!$A$13:$AO$221,41,FALSE)</f>
        <v>14</v>
      </c>
      <c r="M18" s="7" t="b">
        <f t="shared" si="3"/>
        <v>1</v>
      </c>
    </row>
    <row r="19" spans="1:13" x14ac:dyDescent="0.2">
      <c r="A19" s="7" t="s">
        <v>77</v>
      </c>
      <c r="B19" s="33">
        <f t="shared" si="1"/>
        <v>28</v>
      </c>
      <c r="C19" s="34">
        <v>9</v>
      </c>
      <c r="D19" s="34">
        <v>0</v>
      </c>
      <c r="E19" s="34">
        <v>10</v>
      </c>
      <c r="F19" s="34">
        <v>2</v>
      </c>
      <c r="G19" s="34">
        <v>6</v>
      </c>
      <c r="H19" s="34">
        <v>0</v>
      </c>
      <c r="I19" s="34">
        <v>1</v>
      </c>
      <c r="J19" s="34">
        <v>0</v>
      </c>
      <c r="L19" s="8">
        <f>VLOOKUP(A19,'c-1'!$A$13:$AO$221,41,FALSE)</f>
        <v>28</v>
      </c>
      <c r="M19" s="7" t="b">
        <f t="shared" si="3"/>
        <v>1</v>
      </c>
    </row>
    <row r="20" spans="1:13" x14ac:dyDescent="0.2">
      <c r="A20" s="7" t="s">
        <v>78</v>
      </c>
      <c r="B20" s="33">
        <f t="shared" si="1"/>
        <v>22</v>
      </c>
      <c r="C20" s="34">
        <v>10</v>
      </c>
      <c r="D20" s="34">
        <v>2</v>
      </c>
      <c r="E20" s="34">
        <v>2</v>
      </c>
      <c r="F20" s="34">
        <v>0</v>
      </c>
      <c r="G20" s="34">
        <v>2</v>
      </c>
      <c r="H20" s="34">
        <v>0</v>
      </c>
      <c r="I20" s="34">
        <v>4</v>
      </c>
      <c r="J20" s="34">
        <v>2</v>
      </c>
      <c r="L20" s="8">
        <f>VLOOKUP(A20,'c-1'!$A$13:$AO$221,41,FALSE)</f>
        <v>22</v>
      </c>
      <c r="M20" s="7" t="b">
        <f t="shared" si="3"/>
        <v>1</v>
      </c>
    </row>
    <row r="21" spans="1:13" x14ac:dyDescent="0.2">
      <c r="A21" s="7" t="s">
        <v>80</v>
      </c>
      <c r="B21" s="33">
        <f t="shared" si="1"/>
        <v>31</v>
      </c>
      <c r="C21" s="34">
        <v>17</v>
      </c>
      <c r="D21" s="34">
        <v>0</v>
      </c>
      <c r="E21" s="34">
        <v>12</v>
      </c>
      <c r="F21" s="34">
        <v>0</v>
      </c>
      <c r="G21" s="34">
        <v>2</v>
      </c>
      <c r="H21" s="34">
        <v>0</v>
      </c>
      <c r="I21" s="34">
        <v>0</v>
      </c>
      <c r="J21" s="34">
        <v>0</v>
      </c>
      <c r="L21" s="8">
        <f>VLOOKUP(A21,'c-1'!$A$13:$AO$221,41,FALSE)</f>
        <v>31</v>
      </c>
      <c r="M21" s="7" t="b">
        <f t="shared" si="2"/>
        <v>1</v>
      </c>
    </row>
    <row r="22" spans="1:13" x14ac:dyDescent="0.2">
      <c r="A22" s="7" t="s">
        <v>82</v>
      </c>
      <c r="B22" s="33">
        <f t="shared" si="1"/>
        <v>328</v>
      </c>
      <c r="C22" s="34">
        <v>218</v>
      </c>
      <c r="D22" s="34">
        <v>0</v>
      </c>
      <c r="E22" s="34">
        <v>61</v>
      </c>
      <c r="F22" s="34">
        <v>0</v>
      </c>
      <c r="G22" s="34">
        <v>49</v>
      </c>
      <c r="H22" s="34">
        <v>0</v>
      </c>
      <c r="I22" s="34">
        <v>0</v>
      </c>
      <c r="J22" s="34">
        <v>0</v>
      </c>
      <c r="L22" s="8">
        <f>VLOOKUP(A22,'c-1'!$A$13:$AO$221,41,FALSE)</f>
        <v>328</v>
      </c>
      <c r="M22" s="7" t="b">
        <f t="shared" si="2"/>
        <v>1</v>
      </c>
    </row>
    <row r="23" spans="1:13" x14ac:dyDescent="0.2">
      <c r="A23" s="7" t="s">
        <v>83</v>
      </c>
      <c r="B23" s="33">
        <f t="shared" si="1"/>
        <v>7</v>
      </c>
      <c r="C23" s="34">
        <v>2</v>
      </c>
      <c r="D23" s="34">
        <v>1</v>
      </c>
      <c r="E23" s="34">
        <v>1</v>
      </c>
      <c r="F23" s="34">
        <v>0</v>
      </c>
      <c r="G23" s="34">
        <v>1</v>
      </c>
      <c r="H23" s="34">
        <v>1</v>
      </c>
      <c r="I23" s="34">
        <v>1</v>
      </c>
      <c r="J23" s="34">
        <v>0</v>
      </c>
      <c r="L23" s="8">
        <f>VLOOKUP(A23,'c-1'!$A$13:$AO$221,41,FALSE)</f>
        <v>7</v>
      </c>
      <c r="M23" s="7" t="b">
        <f t="shared" si="2"/>
        <v>1</v>
      </c>
    </row>
    <row r="24" spans="1:13" x14ac:dyDescent="0.2">
      <c r="A24" s="7" t="s">
        <v>389</v>
      </c>
      <c r="B24" s="33">
        <f t="shared" si="1"/>
        <v>2</v>
      </c>
      <c r="C24" s="34">
        <v>2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L24" s="8">
        <f>VLOOKUP(A24,'c-1'!$A$13:$AO$221,41,FALSE)</f>
        <v>2</v>
      </c>
      <c r="M24" s="7" t="b">
        <f t="shared" si="2"/>
        <v>1</v>
      </c>
    </row>
    <row r="25" spans="1:13" x14ac:dyDescent="0.2">
      <c r="A25" s="7" t="s">
        <v>394</v>
      </c>
      <c r="B25" s="33">
        <f t="shared" si="1"/>
        <v>333</v>
      </c>
      <c r="C25" s="34">
        <v>119</v>
      </c>
      <c r="D25" s="34">
        <v>27</v>
      </c>
      <c r="E25" s="34">
        <v>81</v>
      </c>
      <c r="F25" s="34">
        <v>7</v>
      </c>
      <c r="G25" s="34">
        <v>50</v>
      </c>
      <c r="H25" s="34">
        <v>7</v>
      </c>
      <c r="I25" s="34">
        <v>24</v>
      </c>
      <c r="J25" s="34">
        <v>18</v>
      </c>
      <c r="L25" s="8">
        <f>VLOOKUP(A25,'c-1'!$A$13:$AO$221,41,FALSE)</f>
        <v>333</v>
      </c>
      <c r="M25" s="7" t="b">
        <f t="shared" si="2"/>
        <v>1</v>
      </c>
    </row>
    <row r="26" spans="1:13" x14ac:dyDescent="0.2">
      <c r="A26" s="7" t="s">
        <v>438</v>
      </c>
      <c r="B26" s="33">
        <f t="shared" si="1"/>
        <v>2</v>
      </c>
      <c r="C26" s="34">
        <v>1</v>
      </c>
      <c r="D26" s="34">
        <v>0</v>
      </c>
      <c r="E26" s="34">
        <v>1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L26" s="8">
        <f>VLOOKUP(A26,'c-1'!$A$13:$AO$221,41,FALSE)</f>
        <v>2</v>
      </c>
      <c r="M26" s="7" t="b">
        <f t="shared" si="2"/>
        <v>1</v>
      </c>
    </row>
    <row r="27" spans="1:13" x14ac:dyDescent="0.2">
      <c r="A27" s="7" t="s">
        <v>439</v>
      </c>
      <c r="B27" s="33">
        <f t="shared" si="1"/>
        <v>15</v>
      </c>
      <c r="C27" s="34">
        <v>0</v>
      </c>
      <c r="D27" s="34">
        <v>0</v>
      </c>
      <c r="E27" s="34">
        <v>15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L27" s="8">
        <f>VLOOKUP(A27,'c-1'!$A$13:$AO$221,41,FALSE)</f>
        <v>15</v>
      </c>
      <c r="M27" s="7" t="b">
        <f t="shared" si="2"/>
        <v>1</v>
      </c>
    </row>
    <row r="28" spans="1:13" x14ac:dyDescent="0.2">
      <c r="A28" s="7" t="s">
        <v>85</v>
      </c>
      <c r="B28" s="33">
        <f t="shared" si="1"/>
        <v>3</v>
      </c>
      <c r="C28" s="34">
        <v>2</v>
      </c>
      <c r="D28" s="34">
        <v>0</v>
      </c>
      <c r="E28" s="34">
        <v>1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L28" s="8">
        <f>VLOOKUP(A28,'c-1'!$A$13:$AO$221,41,FALSE)</f>
        <v>3</v>
      </c>
      <c r="M28" s="7" t="b">
        <f t="shared" si="2"/>
        <v>1</v>
      </c>
    </row>
    <row r="29" spans="1:13" x14ac:dyDescent="0.2">
      <c r="A29" s="7" t="s">
        <v>441</v>
      </c>
      <c r="B29" s="33">
        <f t="shared" si="1"/>
        <v>3</v>
      </c>
      <c r="C29" s="34">
        <v>0</v>
      </c>
      <c r="D29" s="34">
        <v>0</v>
      </c>
      <c r="E29" s="34">
        <v>1</v>
      </c>
      <c r="F29" s="34">
        <v>0</v>
      </c>
      <c r="G29" s="34">
        <v>2</v>
      </c>
      <c r="H29" s="34">
        <v>0</v>
      </c>
      <c r="I29" s="34">
        <v>0</v>
      </c>
      <c r="J29" s="34">
        <v>0</v>
      </c>
      <c r="L29" s="8">
        <f>VLOOKUP(A29,'c-1'!$A$13:$AO$221,41,FALSE)</f>
        <v>3</v>
      </c>
      <c r="M29" s="7" t="b">
        <f t="shared" si="2"/>
        <v>1</v>
      </c>
    </row>
    <row r="30" spans="1:13" x14ac:dyDescent="0.2">
      <c r="A30" s="38" t="s">
        <v>398</v>
      </c>
      <c r="B30" s="33">
        <f t="shared" si="1"/>
        <v>95</v>
      </c>
      <c r="C30" s="34">
        <v>42</v>
      </c>
      <c r="D30" s="34">
        <v>0</v>
      </c>
      <c r="E30" s="34">
        <v>16</v>
      </c>
      <c r="F30" s="34">
        <v>0</v>
      </c>
      <c r="G30" s="34">
        <v>37</v>
      </c>
      <c r="H30" s="34">
        <v>0</v>
      </c>
      <c r="I30" s="34">
        <v>0</v>
      </c>
      <c r="J30" s="34">
        <v>0</v>
      </c>
      <c r="L30" s="8">
        <f>VLOOKUP(A30,'c-1'!$A$13:$AO$221,41,FALSE)</f>
        <v>95</v>
      </c>
      <c r="M30" s="7" t="b">
        <f t="shared" si="2"/>
        <v>1</v>
      </c>
    </row>
    <row r="31" spans="1:13" x14ac:dyDescent="0.2">
      <c r="A31" s="7" t="s">
        <v>470</v>
      </c>
      <c r="B31" s="33">
        <f t="shared" si="1"/>
        <v>1</v>
      </c>
      <c r="C31" s="34">
        <v>0</v>
      </c>
      <c r="D31" s="34">
        <v>0</v>
      </c>
      <c r="E31" s="34">
        <v>1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L31" s="8">
        <f>VLOOKUP(A31,'c-1'!$A$13:$AO$221,41,FALSE)</f>
        <v>1</v>
      </c>
      <c r="M31" s="7" t="b">
        <f t="shared" si="2"/>
        <v>1</v>
      </c>
    </row>
    <row r="32" spans="1:13" x14ac:dyDescent="0.2">
      <c r="A32" s="7" t="s">
        <v>472</v>
      </c>
      <c r="B32" s="33">
        <f t="shared" si="1"/>
        <v>1</v>
      </c>
      <c r="C32" s="34">
        <v>1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L32" s="8">
        <f>VLOOKUP(A32,'c-1'!$A$13:$AO$221,41,FALSE)</f>
        <v>1</v>
      </c>
      <c r="M32" s="7" t="b">
        <f t="shared" si="2"/>
        <v>1</v>
      </c>
    </row>
    <row r="33" spans="1:13" x14ac:dyDescent="0.2">
      <c r="A33" s="7" t="s">
        <v>89</v>
      </c>
      <c r="B33" s="33">
        <f t="shared" si="1"/>
        <v>1</v>
      </c>
      <c r="C33" s="34">
        <v>0</v>
      </c>
      <c r="D33" s="34">
        <v>0</v>
      </c>
      <c r="E33" s="34">
        <v>0</v>
      </c>
      <c r="F33" s="34">
        <v>0</v>
      </c>
      <c r="G33" s="34">
        <v>1</v>
      </c>
      <c r="H33" s="34">
        <v>0</v>
      </c>
      <c r="I33" s="34">
        <v>0</v>
      </c>
      <c r="J33" s="34">
        <v>0</v>
      </c>
      <c r="L33" s="8">
        <f>VLOOKUP(A33,'c-1'!$A$13:$AO$221,41,FALSE)</f>
        <v>1</v>
      </c>
      <c r="M33" s="7" t="b">
        <f t="shared" si="2"/>
        <v>1</v>
      </c>
    </row>
    <row r="34" spans="1:13" x14ac:dyDescent="0.2">
      <c r="A34" s="7" t="s">
        <v>91</v>
      </c>
      <c r="B34" s="33">
        <f t="shared" si="1"/>
        <v>1</v>
      </c>
      <c r="C34" s="34">
        <v>0</v>
      </c>
      <c r="D34" s="34">
        <v>0</v>
      </c>
      <c r="E34" s="34">
        <v>1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L34" s="8">
        <f>VLOOKUP(A34,'c-1'!$A$13:$AO$221,41,FALSE)</f>
        <v>1</v>
      </c>
      <c r="M34" s="7" t="b">
        <f t="shared" si="2"/>
        <v>1</v>
      </c>
    </row>
    <row r="35" spans="1:13" x14ac:dyDescent="0.2">
      <c r="A35" s="7" t="s">
        <v>92</v>
      </c>
      <c r="B35" s="33">
        <f t="shared" si="1"/>
        <v>37</v>
      </c>
      <c r="C35" s="34">
        <v>12</v>
      </c>
      <c r="D35" s="34">
        <v>1</v>
      </c>
      <c r="E35" s="34">
        <v>9</v>
      </c>
      <c r="F35" s="34">
        <v>0</v>
      </c>
      <c r="G35" s="34">
        <v>14</v>
      </c>
      <c r="H35" s="34">
        <v>0</v>
      </c>
      <c r="I35" s="34">
        <v>0</v>
      </c>
      <c r="J35" s="34">
        <v>1</v>
      </c>
      <c r="L35" s="8">
        <f>VLOOKUP(A35,'c-1'!$A$13:$AO$221,41,FALSE)</f>
        <v>37</v>
      </c>
      <c r="M35" s="7" t="b">
        <f t="shared" si="2"/>
        <v>1</v>
      </c>
    </row>
    <row r="36" spans="1:13" x14ac:dyDescent="0.2">
      <c r="A36" s="7" t="s">
        <v>286</v>
      </c>
      <c r="B36" s="33">
        <f t="shared" si="1"/>
        <v>9</v>
      </c>
      <c r="C36" s="34">
        <v>0</v>
      </c>
      <c r="D36" s="34">
        <v>3</v>
      </c>
      <c r="E36" s="34">
        <v>2</v>
      </c>
      <c r="F36" s="34">
        <v>3</v>
      </c>
      <c r="G36" s="34">
        <v>1</v>
      </c>
      <c r="H36" s="34">
        <v>0</v>
      </c>
      <c r="I36" s="34">
        <v>0</v>
      </c>
      <c r="J36" s="34">
        <v>0</v>
      </c>
      <c r="L36" s="8">
        <f>VLOOKUP(A36,'c-1'!$A$13:$AO$221,41,FALSE)</f>
        <v>9</v>
      </c>
      <c r="M36" s="7" t="b">
        <f t="shared" si="2"/>
        <v>1</v>
      </c>
    </row>
    <row r="37" spans="1:13" x14ac:dyDescent="0.2">
      <c r="A37" s="7" t="s">
        <v>93</v>
      </c>
      <c r="B37" s="33">
        <f t="shared" si="1"/>
        <v>247</v>
      </c>
      <c r="C37" s="34">
        <v>74</v>
      </c>
      <c r="D37" s="34">
        <v>43</v>
      </c>
      <c r="E37" s="34">
        <v>34</v>
      </c>
      <c r="F37" s="34">
        <v>10</v>
      </c>
      <c r="G37" s="34">
        <v>37</v>
      </c>
      <c r="H37" s="34">
        <v>11</v>
      </c>
      <c r="I37" s="34">
        <v>22</v>
      </c>
      <c r="J37" s="34">
        <v>16</v>
      </c>
      <c r="L37" s="8">
        <f>VLOOKUP(A37,'c-1'!$A$13:$AO$221,41,FALSE)</f>
        <v>247</v>
      </c>
      <c r="M37" s="7" t="b">
        <f t="shared" si="2"/>
        <v>1</v>
      </c>
    </row>
    <row r="38" spans="1:13" x14ac:dyDescent="0.2">
      <c r="A38" s="7" t="s">
        <v>94</v>
      </c>
      <c r="B38" s="33">
        <f t="shared" si="1"/>
        <v>163</v>
      </c>
      <c r="C38" s="34">
        <v>81</v>
      </c>
      <c r="D38" s="34">
        <v>0</v>
      </c>
      <c r="E38" s="34">
        <v>43</v>
      </c>
      <c r="F38" s="34">
        <v>0</v>
      </c>
      <c r="G38" s="34">
        <v>39</v>
      </c>
      <c r="H38" s="34">
        <v>0</v>
      </c>
      <c r="I38" s="34">
        <v>0</v>
      </c>
      <c r="J38" s="34">
        <v>0</v>
      </c>
      <c r="L38" s="8">
        <f>VLOOKUP(A38,'c-1'!$A$13:$AO$221,41,FALSE)</f>
        <v>163</v>
      </c>
      <c r="M38" s="7" t="b">
        <f t="shared" si="2"/>
        <v>1</v>
      </c>
    </row>
    <row r="39" spans="1:13" x14ac:dyDescent="0.2">
      <c r="A39" s="7" t="s">
        <v>95</v>
      </c>
      <c r="B39" s="33">
        <f t="shared" si="1"/>
        <v>5</v>
      </c>
      <c r="C39" s="34">
        <v>0</v>
      </c>
      <c r="D39" s="34">
        <v>0</v>
      </c>
      <c r="E39" s="34">
        <v>4</v>
      </c>
      <c r="F39" s="34">
        <v>0</v>
      </c>
      <c r="G39" s="34">
        <v>1</v>
      </c>
      <c r="H39" s="34">
        <v>0</v>
      </c>
      <c r="I39" s="34">
        <v>0</v>
      </c>
      <c r="J39" s="34">
        <v>0</v>
      </c>
      <c r="L39" s="8">
        <f>VLOOKUP(A39,'c-1'!$A$13:$AO$221,41,FALSE)</f>
        <v>5</v>
      </c>
      <c r="M39" s="7" t="b">
        <f t="shared" ref="M39:M40" si="4">L39=B39</f>
        <v>1</v>
      </c>
    </row>
    <row r="40" spans="1:13" x14ac:dyDescent="0.2">
      <c r="A40" s="7" t="s">
        <v>444</v>
      </c>
      <c r="B40" s="33">
        <f t="shared" si="1"/>
        <v>11</v>
      </c>
      <c r="C40" s="34">
        <v>1</v>
      </c>
      <c r="D40" s="34">
        <v>0</v>
      </c>
      <c r="E40" s="34">
        <v>5</v>
      </c>
      <c r="F40" s="34">
        <v>0</v>
      </c>
      <c r="G40" s="34">
        <v>5</v>
      </c>
      <c r="H40" s="34">
        <v>0</v>
      </c>
      <c r="I40" s="34">
        <v>0</v>
      </c>
      <c r="J40" s="34">
        <v>0</v>
      </c>
      <c r="L40" s="8">
        <f>VLOOKUP(A40,'c-1'!$A$13:$AO$221,41,FALSE)</f>
        <v>11</v>
      </c>
      <c r="M40" s="7" t="b">
        <f t="shared" si="4"/>
        <v>1</v>
      </c>
    </row>
    <row r="41" spans="1:13" x14ac:dyDescent="0.2">
      <c r="A41" s="7" t="s">
        <v>97</v>
      </c>
      <c r="B41" s="33">
        <f t="shared" si="1"/>
        <v>1</v>
      </c>
      <c r="C41" s="34">
        <v>0</v>
      </c>
      <c r="D41" s="34">
        <v>0</v>
      </c>
      <c r="E41" s="34">
        <v>1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L41" s="8">
        <f>VLOOKUP(A41,'c-1'!$A$13:$AO$221,41,FALSE)</f>
        <v>1</v>
      </c>
      <c r="M41" s="7" t="b">
        <f t="shared" si="2"/>
        <v>1</v>
      </c>
    </row>
    <row r="42" spans="1:13" x14ac:dyDescent="0.2">
      <c r="B42" s="33"/>
      <c r="C42" s="34"/>
      <c r="D42" s="34"/>
      <c r="E42" s="34"/>
      <c r="F42" s="34"/>
      <c r="G42" s="34"/>
      <c r="H42" s="34"/>
      <c r="I42" s="34"/>
      <c r="J42" s="34"/>
    </row>
    <row r="43" spans="1:13" x14ac:dyDescent="0.2">
      <c r="A43" s="39" t="s">
        <v>98</v>
      </c>
      <c r="B43" s="33">
        <f>SUM(C43:J43)</f>
        <v>68</v>
      </c>
      <c r="C43" s="34">
        <f t="shared" ref="C43:J43" si="5">SUM(C45:C50)</f>
        <v>26</v>
      </c>
      <c r="D43" s="34">
        <f t="shared" si="5"/>
        <v>2</v>
      </c>
      <c r="E43" s="34">
        <f t="shared" si="5"/>
        <v>18</v>
      </c>
      <c r="F43" s="34">
        <f t="shared" si="5"/>
        <v>2</v>
      </c>
      <c r="G43" s="34">
        <f t="shared" si="5"/>
        <v>16</v>
      </c>
      <c r="H43" s="34">
        <f t="shared" si="5"/>
        <v>2</v>
      </c>
      <c r="I43" s="34">
        <f t="shared" si="5"/>
        <v>2</v>
      </c>
      <c r="J43" s="34">
        <f t="shared" si="5"/>
        <v>0</v>
      </c>
    </row>
    <row r="44" spans="1:13" x14ac:dyDescent="0.2">
      <c r="A44" s="39"/>
      <c r="B44" s="33"/>
      <c r="C44" s="34"/>
      <c r="D44" s="34"/>
      <c r="E44" s="34"/>
      <c r="F44" s="34"/>
      <c r="G44" s="34"/>
      <c r="H44" s="34"/>
      <c r="I44" s="34"/>
      <c r="J44" s="34"/>
    </row>
    <row r="45" spans="1:13" x14ac:dyDescent="0.2">
      <c r="A45" s="40" t="s">
        <v>100</v>
      </c>
      <c r="B45" s="33">
        <f>SUM(C45:J45)</f>
        <v>3</v>
      </c>
      <c r="C45" s="34">
        <v>3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8">
        <v>0</v>
      </c>
      <c r="L45" s="8">
        <f>VLOOKUP(A45,'c-1'!$A$13:$AO$221,41,FALSE)</f>
        <v>3</v>
      </c>
      <c r="M45" s="7" t="b">
        <f t="shared" ref="M45:M52" si="6">L45=B45</f>
        <v>1</v>
      </c>
    </row>
    <row r="46" spans="1:13" x14ac:dyDescent="0.2">
      <c r="A46" s="40" t="s">
        <v>101</v>
      </c>
      <c r="B46" s="33">
        <f t="shared" ref="B46:B48" si="7">SUM(C46:J46)</f>
        <v>2</v>
      </c>
      <c r="C46" s="34">
        <v>1</v>
      </c>
      <c r="D46" s="34">
        <v>0</v>
      </c>
      <c r="E46" s="34">
        <v>0</v>
      </c>
      <c r="F46" s="34">
        <v>0</v>
      </c>
      <c r="G46" s="34">
        <v>1</v>
      </c>
      <c r="H46" s="34">
        <v>0</v>
      </c>
      <c r="I46" s="34">
        <v>0</v>
      </c>
      <c r="J46" s="8">
        <v>0</v>
      </c>
      <c r="L46" s="8">
        <f>VLOOKUP(A46,'c-1'!$A$13:$AO$221,41,FALSE)</f>
        <v>2</v>
      </c>
      <c r="M46" s="7" t="b">
        <f t="shared" ref="M46:M50" si="8">L46=B46</f>
        <v>1</v>
      </c>
    </row>
    <row r="47" spans="1:13" x14ac:dyDescent="0.2">
      <c r="A47" s="40" t="s">
        <v>102</v>
      </c>
      <c r="B47" s="33">
        <f t="shared" si="7"/>
        <v>7</v>
      </c>
      <c r="C47" s="34">
        <v>4</v>
      </c>
      <c r="D47" s="34">
        <v>0</v>
      </c>
      <c r="E47" s="34">
        <v>2</v>
      </c>
      <c r="F47" s="34">
        <v>0</v>
      </c>
      <c r="G47" s="34">
        <v>0</v>
      </c>
      <c r="H47" s="34">
        <v>1</v>
      </c>
      <c r="I47" s="34">
        <v>0</v>
      </c>
      <c r="J47" s="8">
        <v>0</v>
      </c>
      <c r="L47" s="8">
        <f>VLOOKUP(A47,'c-1'!$A$13:$AO$221,41,FALSE)</f>
        <v>7</v>
      </c>
      <c r="M47" s="7" t="b">
        <f t="shared" si="8"/>
        <v>1</v>
      </c>
    </row>
    <row r="48" spans="1:13" x14ac:dyDescent="0.2">
      <c r="A48" s="40" t="s">
        <v>103</v>
      </c>
      <c r="B48" s="33">
        <f t="shared" si="7"/>
        <v>2</v>
      </c>
      <c r="C48" s="34">
        <v>1</v>
      </c>
      <c r="D48" s="34">
        <v>0</v>
      </c>
      <c r="E48" s="34">
        <v>1</v>
      </c>
      <c r="F48" s="34">
        <v>0</v>
      </c>
      <c r="G48" s="34">
        <v>0</v>
      </c>
      <c r="H48" s="34">
        <v>0</v>
      </c>
      <c r="I48" s="34">
        <v>0</v>
      </c>
      <c r="J48" s="8">
        <v>0</v>
      </c>
      <c r="L48" s="8">
        <f>VLOOKUP(A48,'c-1'!$A$13:$AO$221,41,FALSE)</f>
        <v>2</v>
      </c>
      <c r="M48" s="7" t="b">
        <f t="shared" si="8"/>
        <v>1</v>
      </c>
    </row>
    <row r="49" spans="1:13" x14ac:dyDescent="0.2">
      <c r="A49" s="40" t="s">
        <v>104</v>
      </c>
      <c r="B49" s="33">
        <f>SUM(C49:J49)</f>
        <v>11</v>
      </c>
      <c r="C49" s="34">
        <v>5</v>
      </c>
      <c r="D49" s="34">
        <v>0</v>
      </c>
      <c r="E49" s="34">
        <v>2</v>
      </c>
      <c r="F49" s="34">
        <v>1</v>
      </c>
      <c r="G49" s="34">
        <v>3</v>
      </c>
      <c r="H49" s="34">
        <v>0</v>
      </c>
      <c r="I49" s="34">
        <v>0</v>
      </c>
      <c r="J49" s="8">
        <v>0</v>
      </c>
      <c r="L49" s="8">
        <f>VLOOKUP(A49,'c-1'!$A$13:$AO$221,41,FALSE)</f>
        <v>11</v>
      </c>
      <c r="M49" s="7" t="b">
        <f t="shared" si="8"/>
        <v>1</v>
      </c>
    </row>
    <row r="50" spans="1:13" x14ac:dyDescent="0.2">
      <c r="A50" s="40" t="s">
        <v>105</v>
      </c>
      <c r="B50" s="33">
        <f>SUM(C50:J50)</f>
        <v>43</v>
      </c>
      <c r="C50" s="34">
        <v>12</v>
      </c>
      <c r="D50" s="34">
        <v>2</v>
      </c>
      <c r="E50" s="34">
        <v>13</v>
      </c>
      <c r="F50" s="34">
        <v>1</v>
      </c>
      <c r="G50" s="34">
        <v>12</v>
      </c>
      <c r="H50" s="34">
        <v>1</v>
      </c>
      <c r="I50" s="34">
        <v>2</v>
      </c>
      <c r="J50" s="8">
        <v>0</v>
      </c>
      <c r="L50" s="8">
        <f>VLOOKUP(A50,'c-1'!$A$13:$AO$221,41,FALSE)</f>
        <v>43</v>
      </c>
      <c r="M50" s="7" t="b">
        <f t="shared" si="8"/>
        <v>1</v>
      </c>
    </row>
    <row r="51" spans="1:13" x14ac:dyDescent="0.2">
      <c r="A51" s="40"/>
      <c r="B51" s="33"/>
      <c r="C51" s="34"/>
      <c r="D51" s="34"/>
      <c r="E51" s="34"/>
      <c r="F51" s="34"/>
      <c r="G51" s="34"/>
      <c r="H51" s="34"/>
      <c r="I51" s="34"/>
      <c r="J51" s="34"/>
    </row>
    <row r="52" spans="1:13" x14ac:dyDescent="0.2">
      <c r="A52" s="7" t="s">
        <v>106</v>
      </c>
      <c r="B52" s="33">
        <f t="shared" ref="B52:B102" si="9">SUM(C52:J52)</f>
        <v>1</v>
      </c>
      <c r="C52" s="34">
        <v>0</v>
      </c>
      <c r="D52" s="34">
        <v>0</v>
      </c>
      <c r="E52" s="34">
        <v>1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L52" s="8">
        <f>VLOOKUP(A52,'c-1'!$A$13:$AO$221,41,FALSE)</f>
        <v>1</v>
      </c>
      <c r="M52" s="7" t="b">
        <f t="shared" si="6"/>
        <v>1</v>
      </c>
    </row>
    <row r="53" spans="1:13" x14ac:dyDescent="0.2">
      <c r="A53" s="7" t="s">
        <v>445</v>
      </c>
      <c r="B53" s="33">
        <f t="shared" si="9"/>
        <v>1110</v>
      </c>
      <c r="C53" s="34">
        <v>597</v>
      </c>
      <c r="D53" s="34">
        <v>49</v>
      </c>
      <c r="E53" s="34">
        <v>206</v>
      </c>
      <c r="F53" s="34">
        <v>19</v>
      </c>
      <c r="G53" s="34">
        <v>90</v>
      </c>
      <c r="H53" s="34">
        <v>19</v>
      </c>
      <c r="I53" s="34">
        <v>49</v>
      </c>
      <c r="J53" s="34">
        <v>81</v>
      </c>
      <c r="L53" s="8">
        <f>VLOOKUP(A53,'c-1'!$A$13:$AO$221,41,FALSE)</f>
        <v>1110</v>
      </c>
      <c r="M53" s="7" t="b">
        <f t="shared" ref="M53:M102" si="10">L53=B53</f>
        <v>1</v>
      </c>
    </row>
    <row r="54" spans="1:13" x14ac:dyDescent="0.2">
      <c r="A54" s="7" t="s">
        <v>108</v>
      </c>
      <c r="B54" s="33">
        <f t="shared" si="9"/>
        <v>7</v>
      </c>
      <c r="C54" s="34">
        <v>2</v>
      </c>
      <c r="D54" s="34">
        <v>0</v>
      </c>
      <c r="E54" s="34">
        <v>1</v>
      </c>
      <c r="F54" s="34">
        <v>0</v>
      </c>
      <c r="G54" s="34">
        <v>2</v>
      </c>
      <c r="H54" s="34">
        <v>0</v>
      </c>
      <c r="I54" s="34">
        <v>0</v>
      </c>
      <c r="J54" s="34">
        <v>2</v>
      </c>
      <c r="L54" s="8">
        <f>VLOOKUP(A54,'c-1'!$A$13:$AO$221,41,FALSE)</f>
        <v>7</v>
      </c>
      <c r="M54" s="7" t="b">
        <f t="shared" si="10"/>
        <v>1</v>
      </c>
    </row>
    <row r="55" spans="1:13" x14ac:dyDescent="0.2">
      <c r="A55" s="7" t="s">
        <v>109</v>
      </c>
      <c r="B55" s="33">
        <f t="shared" si="9"/>
        <v>2</v>
      </c>
      <c r="C55" s="34">
        <v>1</v>
      </c>
      <c r="D55" s="34">
        <v>0</v>
      </c>
      <c r="E55" s="34">
        <v>0</v>
      </c>
      <c r="F55" s="34">
        <v>0</v>
      </c>
      <c r="G55" s="34">
        <v>1</v>
      </c>
      <c r="H55" s="34">
        <v>0</v>
      </c>
      <c r="I55" s="34">
        <v>0</v>
      </c>
      <c r="J55" s="34">
        <v>0</v>
      </c>
      <c r="L55" s="8">
        <f>VLOOKUP(A55,'c-1'!$A$13:$AO$221,41,FALSE)</f>
        <v>2</v>
      </c>
      <c r="M55" s="7" t="b">
        <f t="shared" si="10"/>
        <v>1</v>
      </c>
    </row>
    <row r="56" spans="1:13" ht="31" x14ac:dyDescent="0.2">
      <c r="A56" s="132" t="s">
        <v>436</v>
      </c>
      <c r="B56" s="33">
        <f t="shared" si="9"/>
        <v>1</v>
      </c>
      <c r="C56" s="34">
        <v>0</v>
      </c>
      <c r="D56" s="34">
        <v>0</v>
      </c>
      <c r="E56" s="34">
        <v>0</v>
      </c>
      <c r="F56" s="34">
        <v>0</v>
      </c>
      <c r="G56" s="34">
        <v>1</v>
      </c>
      <c r="H56" s="34">
        <v>0</v>
      </c>
      <c r="I56" s="34">
        <v>0</v>
      </c>
      <c r="J56" s="34">
        <v>0</v>
      </c>
      <c r="L56" s="8">
        <f>VLOOKUP(A56,'c-1'!$A$13:$AO$221,41,FALSE)</f>
        <v>1</v>
      </c>
      <c r="M56" s="7" t="b">
        <f t="shared" si="10"/>
        <v>1</v>
      </c>
    </row>
    <row r="57" spans="1:13" x14ac:dyDescent="0.2">
      <c r="A57" s="7" t="s">
        <v>112</v>
      </c>
      <c r="B57" s="33">
        <f t="shared" si="9"/>
        <v>30</v>
      </c>
      <c r="C57" s="34">
        <v>9</v>
      </c>
      <c r="D57" s="34">
        <v>5</v>
      </c>
      <c r="E57" s="34">
        <v>3</v>
      </c>
      <c r="F57" s="34">
        <v>0</v>
      </c>
      <c r="G57" s="34">
        <v>6</v>
      </c>
      <c r="H57" s="34">
        <v>0</v>
      </c>
      <c r="I57" s="34">
        <v>4</v>
      </c>
      <c r="J57" s="34">
        <v>3</v>
      </c>
      <c r="L57" s="8">
        <f>VLOOKUP(A57,'c-1'!$A$13:$AO$221,41,FALSE)</f>
        <v>30</v>
      </c>
      <c r="M57" s="7" t="b">
        <f t="shared" si="10"/>
        <v>1</v>
      </c>
    </row>
    <row r="58" spans="1:13" x14ac:dyDescent="0.2">
      <c r="A58" s="7" t="s">
        <v>113</v>
      </c>
      <c r="B58" s="33">
        <f t="shared" si="9"/>
        <v>14</v>
      </c>
      <c r="C58" s="34">
        <v>11</v>
      </c>
      <c r="D58" s="34">
        <v>0</v>
      </c>
      <c r="E58" s="34">
        <v>2</v>
      </c>
      <c r="F58" s="34">
        <v>0</v>
      </c>
      <c r="G58" s="34">
        <v>1</v>
      </c>
      <c r="H58" s="34">
        <v>0</v>
      </c>
      <c r="I58" s="34">
        <v>0</v>
      </c>
      <c r="J58" s="34">
        <v>0</v>
      </c>
      <c r="L58" s="8">
        <f>VLOOKUP(A58,'c-1'!$A$13:$AO$221,41,FALSE)</f>
        <v>14</v>
      </c>
      <c r="M58" s="7" t="b">
        <f t="shared" si="10"/>
        <v>1</v>
      </c>
    </row>
    <row r="59" spans="1:13" x14ac:dyDescent="0.2">
      <c r="A59" s="7" t="s">
        <v>118</v>
      </c>
      <c r="B59" s="33">
        <f t="shared" si="9"/>
        <v>1</v>
      </c>
      <c r="C59" s="34">
        <v>0</v>
      </c>
      <c r="D59" s="34">
        <v>0</v>
      </c>
      <c r="E59" s="34">
        <v>1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L59" s="8">
        <f>VLOOKUP(A59,'c-1'!$A$13:$AO$221,41,FALSE)</f>
        <v>1</v>
      </c>
      <c r="M59" s="7" t="b">
        <f t="shared" si="10"/>
        <v>1</v>
      </c>
    </row>
    <row r="60" spans="1:13" x14ac:dyDescent="0.2">
      <c r="A60" s="7" t="s">
        <v>410</v>
      </c>
      <c r="B60" s="33">
        <f t="shared" si="9"/>
        <v>1</v>
      </c>
      <c r="C60" s="34">
        <v>0</v>
      </c>
      <c r="D60" s="34">
        <v>0</v>
      </c>
      <c r="E60" s="34">
        <v>0</v>
      </c>
      <c r="F60" s="34">
        <v>0</v>
      </c>
      <c r="G60" s="34">
        <v>1</v>
      </c>
      <c r="H60" s="34">
        <v>0</v>
      </c>
      <c r="I60" s="34">
        <v>0</v>
      </c>
      <c r="J60" s="34">
        <v>0</v>
      </c>
      <c r="L60" s="8">
        <f>VLOOKUP(A60,'c-1'!$A$13:$AO$221,41,FALSE)</f>
        <v>1</v>
      </c>
      <c r="M60" s="7" t="b">
        <f t="shared" si="10"/>
        <v>1</v>
      </c>
    </row>
    <row r="61" spans="1:13" x14ac:dyDescent="0.2">
      <c r="A61" s="7" t="s">
        <v>119</v>
      </c>
      <c r="B61" s="33">
        <f t="shared" si="9"/>
        <v>154</v>
      </c>
      <c r="C61" s="34">
        <v>45</v>
      </c>
      <c r="D61" s="34">
        <v>5</v>
      </c>
      <c r="E61" s="34">
        <v>59</v>
      </c>
      <c r="F61" s="34">
        <v>5</v>
      </c>
      <c r="G61" s="34">
        <v>29</v>
      </c>
      <c r="H61" s="34">
        <v>2</v>
      </c>
      <c r="I61" s="34">
        <v>5</v>
      </c>
      <c r="J61" s="34">
        <v>4</v>
      </c>
      <c r="L61" s="8">
        <f>VLOOKUP(A61,'c-1'!$A$13:$AO$221,41,FALSE)</f>
        <v>154</v>
      </c>
      <c r="M61" s="7" t="b">
        <f t="shared" si="10"/>
        <v>1</v>
      </c>
    </row>
    <row r="62" spans="1:13" x14ac:dyDescent="0.2">
      <c r="A62" s="7" t="s">
        <v>446</v>
      </c>
      <c r="B62" s="33">
        <f t="shared" si="9"/>
        <v>287</v>
      </c>
      <c r="C62" s="34">
        <v>131</v>
      </c>
      <c r="D62" s="34">
        <v>4</v>
      </c>
      <c r="E62" s="34">
        <v>85</v>
      </c>
      <c r="F62" s="34">
        <v>2</v>
      </c>
      <c r="G62" s="34">
        <v>61</v>
      </c>
      <c r="H62" s="34">
        <v>1</v>
      </c>
      <c r="I62" s="34">
        <v>1</v>
      </c>
      <c r="J62" s="34">
        <v>2</v>
      </c>
      <c r="L62" s="8">
        <f>VLOOKUP(A62,'c-1'!$A$13:$AO$221,41,FALSE)</f>
        <v>287</v>
      </c>
      <c r="M62" s="7" t="b">
        <f t="shared" si="10"/>
        <v>1</v>
      </c>
    </row>
    <row r="63" spans="1:13" x14ac:dyDescent="0.2">
      <c r="A63" s="7" t="s">
        <v>121</v>
      </c>
      <c r="B63" s="33">
        <f t="shared" si="9"/>
        <v>21</v>
      </c>
      <c r="C63" s="34">
        <v>9</v>
      </c>
      <c r="D63" s="34">
        <v>3</v>
      </c>
      <c r="E63" s="34">
        <v>1</v>
      </c>
      <c r="F63" s="34">
        <v>0</v>
      </c>
      <c r="G63" s="34">
        <v>4</v>
      </c>
      <c r="H63" s="34">
        <v>1</v>
      </c>
      <c r="I63" s="34">
        <v>1</v>
      </c>
      <c r="J63" s="34">
        <v>2</v>
      </c>
      <c r="L63" s="8">
        <f>VLOOKUP(A63,'c-1'!$A$13:$AO$221,41,FALSE)</f>
        <v>21</v>
      </c>
      <c r="M63" s="7" t="b">
        <f t="shared" si="10"/>
        <v>1</v>
      </c>
    </row>
    <row r="64" spans="1:13" x14ac:dyDescent="0.2">
      <c r="A64" s="7" t="s">
        <v>122</v>
      </c>
      <c r="B64" s="33">
        <f t="shared" si="9"/>
        <v>34</v>
      </c>
      <c r="C64" s="34">
        <v>10</v>
      </c>
      <c r="D64" s="34">
        <v>6</v>
      </c>
      <c r="E64" s="34">
        <v>13</v>
      </c>
      <c r="F64" s="34">
        <v>0</v>
      </c>
      <c r="G64" s="34">
        <v>2</v>
      </c>
      <c r="H64" s="34">
        <v>0</v>
      </c>
      <c r="I64" s="34">
        <v>1</v>
      </c>
      <c r="J64" s="34">
        <v>2</v>
      </c>
      <c r="L64" s="8">
        <f>VLOOKUP(A64,'c-1'!$A$13:$AO$221,41,FALSE)</f>
        <v>34</v>
      </c>
      <c r="M64" s="7" t="b">
        <f t="shared" si="10"/>
        <v>1</v>
      </c>
    </row>
    <row r="65" spans="1:13" x14ac:dyDescent="0.2">
      <c r="A65" s="7" t="s">
        <v>123</v>
      </c>
      <c r="B65" s="33">
        <f t="shared" si="9"/>
        <v>789</v>
      </c>
      <c r="C65" s="34">
        <v>269</v>
      </c>
      <c r="D65" s="34">
        <v>63</v>
      </c>
      <c r="E65" s="34">
        <v>121</v>
      </c>
      <c r="F65" s="34">
        <v>35</v>
      </c>
      <c r="G65" s="34">
        <v>216</v>
      </c>
      <c r="H65" s="34">
        <v>19</v>
      </c>
      <c r="I65" s="34">
        <v>30</v>
      </c>
      <c r="J65" s="34">
        <v>36</v>
      </c>
      <c r="L65" s="8">
        <f>VLOOKUP(A65,'c-1'!$A$13:$AO$221,41,FALSE)</f>
        <v>789</v>
      </c>
      <c r="M65" s="7" t="b">
        <f t="shared" si="10"/>
        <v>1</v>
      </c>
    </row>
    <row r="66" spans="1:13" x14ac:dyDescent="0.2">
      <c r="A66" s="7" t="s">
        <v>433</v>
      </c>
      <c r="B66" s="33">
        <f t="shared" si="9"/>
        <v>1</v>
      </c>
      <c r="C66" s="34">
        <v>1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L66" s="8">
        <f>VLOOKUP(A66,'c-1'!$A$13:$AO$221,41,FALSE)</f>
        <v>1</v>
      </c>
      <c r="M66" s="7" t="b">
        <f t="shared" si="10"/>
        <v>1</v>
      </c>
    </row>
    <row r="67" spans="1:13" x14ac:dyDescent="0.2">
      <c r="A67" s="7" t="s">
        <v>124</v>
      </c>
      <c r="B67" s="33">
        <f t="shared" si="9"/>
        <v>25</v>
      </c>
      <c r="C67" s="34">
        <v>19</v>
      </c>
      <c r="D67" s="34">
        <v>0</v>
      </c>
      <c r="E67" s="34">
        <v>0</v>
      </c>
      <c r="F67" s="34">
        <v>0</v>
      </c>
      <c r="G67" s="34">
        <v>6</v>
      </c>
      <c r="H67" s="34">
        <v>0</v>
      </c>
      <c r="I67" s="34">
        <v>0</v>
      </c>
      <c r="J67" s="34">
        <v>0</v>
      </c>
      <c r="L67" s="8">
        <f>VLOOKUP(A67,'c-1'!$A$13:$AO$221,41,FALSE)</f>
        <v>25</v>
      </c>
      <c r="M67" s="7" t="b">
        <f t="shared" si="10"/>
        <v>1</v>
      </c>
    </row>
    <row r="68" spans="1:13" x14ac:dyDescent="0.2">
      <c r="A68" s="7" t="s">
        <v>125</v>
      </c>
      <c r="B68" s="33">
        <f t="shared" si="9"/>
        <v>2</v>
      </c>
      <c r="C68" s="34">
        <v>1</v>
      </c>
      <c r="D68" s="34">
        <v>0</v>
      </c>
      <c r="E68" s="34">
        <v>0</v>
      </c>
      <c r="F68" s="34">
        <v>0</v>
      </c>
      <c r="G68" s="34">
        <v>1</v>
      </c>
      <c r="H68" s="34">
        <v>0</v>
      </c>
      <c r="I68" s="34">
        <v>0</v>
      </c>
      <c r="J68" s="34">
        <v>0</v>
      </c>
      <c r="L68" s="8">
        <f>VLOOKUP(A68,'c-1'!$A$13:$AO$221,41,FALSE)</f>
        <v>2</v>
      </c>
      <c r="M68" s="7" t="b">
        <f t="shared" si="10"/>
        <v>1</v>
      </c>
    </row>
    <row r="69" spans="1:13" x14ac:dyDescent="0.2">
      <c r="A69" s="7" t="s">
        <v>478</v>
      </c>
      <c r="B69" s="33">
        <f t="shared" si="9"/>
        <v>2</v>
      </c>
      <c r="C69" s="34">
        <v>0</v>
      </c>
      <c r="D69" s="34">
        <v>0</v>
      </c>
      <c r="E69" s="34">
        <v>1</v>
      </c>
      <c r="F69" s="34">
        <v>0</v>
      </c>
      <c r="G69" s="34">
        <v>1</v>
      </c>
      <c r="H69" s="34">
        <v>0</v>
      </c>
      <c r="I69" s="34">
        <v>0</v>
      </c>
      <c r="J69" s="34">
        <v>0</v>
      </c>
      <c r="L69" s="8">
        <f>VLOOKUP(A69,'c-1'!$A$13:$AO$221,41,FALSE)</f>
        <v>2</v>
      </c>
      <c r="M69" s="7" t="b">
        <f t="shared" si="10"/>
        <v>1</v>
      </c>
    </row>
    <row r="70" spans="1:13" x14ac:dyDescent="0.2">
      <c r="A70" s="7" t="s">
        <v>127</v>
      </c>
      <c r="B70" s="33">
        <f t="shared" si="9"/>
        <v>6</v>
      </c>
      <c r="C70" s="34">
        <v>0</v>
      </c>
      <c r="D70" s="34">
        <v>0</v>
      </c>
      <c r="E70" s="34">
        <v>6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L70" s="8">
        <f>VLOOKUP(A70,'c-1'!$A$13:$AO$221,41,FALSE)</f>
        <v>6</v>
      </c>
      <c r="M70" s="7" t="b">
        <f t="shared" si="10"/>
        <v>1</v>
      </c>
    </row>
    <row r="71" spans="1:13" x14ac:dyDescent="0.2">
      <c r="A71" s="7" t="s">
        <v>479</v>
      </c>
      <c r="B71" s="33">
        <f t="shared" si="9"/>
        <v>3</v>
      </c>
      <c r="C71" s="34">
        <v>1</v>
      </c>
      <c r="D71" s="34">
        <v>0</v>
      </c>
      <c r="E71" s="34">
        <v>2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L71" s="8">
        <f>VLOOKUP(A71,'c-1'!$A$13:$AO$221,41,FALSE)</f>
        <v>3</v>
      </c>
      <c r="M71" s="7" t="b">
        <f t="shared" si="10"/>
        <v>1</v>
      </c>
    </row>
    <row r="72" spans="1:13" x14ac:dyDescent="0.2">
      <c r="A72" s="7" t="s">
        <v>400</v>
      </c>
      <c r="B72" s="33">
        <f t="shared" si="9"/>
        <v>13</v>
      </c>
      <c r="C72" s="34">
        <v>2</v>
      </c>
      <c r="D72" s="34">
        <v>0</v>
      </c>
      <c r="E72" s="34">
        <v>8</v>
      </c>
      <c r="F72" s="34">
        <v>0</v>
      </c>
      <c r="G72" s="34">
        <v>1</v>
      </c>
      <c r="H72" s="34">
        <v>1</v>
      </c>
      <c r="I72" s="34">
        <v>0</v>
      </c>
      <c r="J72" s="34">
        <v>1</v>
      </c>
      <c r="L72" s="8">
        <f>VLOOKUP(A72,'c-1'!$A$13:$AO$221,41,FALSE)</f>
        <v>13</v>
      </c>
      <c r="M72" s="7" t="b">
        <f t="shared" si="10"/>
        <v>1</v>
      </c>
    </row>
    <row r="73" spans="1:13" x14ac:dyDescent="0.2">
      <c r="A73" s="7" t="s">
        <v>447</v>
      </c>
      <c r="B73" s="33">
        <f t="shared" si="9"/>
        <v>8</v>
      </c>
      <c r="C73" s="34">
        <v>2</v>
      </c>
      <c r="D73" s="34">
        <v>0</v>
      </c>
      <c r="E73" s="34">
        <v>5</v>
      </c>
      <c r="F73" s="34">
        <v>0</v>
      </c>
      <c r="G73" s="34">
        <v>1</v>
      </c>
      <c r="H73" s="34">
        <v>0</v>
      </c>
      <c r="I73" s="34">
        <v>0</v>
      </c>
      <c r="J73" s="34">
        <v>0</v>
      </c>
      <c r="L73" s="8">
        <f>VLOOKUP(A73,'c-1'!$A$13:$AO$221,41,FALSE)</f>
        <v>8</v>
      </c>
      <c r="M73" s="7" t="b">
        <f t="shared" si="10"/>
        <v>1</v>
      </c>
    </row>
    <row r="74" spans="1:13" x14ac:dyDescent="0.2">
      <c r="A74" s="7" t="s">
        <v>401</v>
      </c>
      <c r="B74" s="33">
        <f t="shared" si="9"/>
        <v>8</v>
      </c>
      <c r="C74" s="34">
        <v>2</v>
      </c>
      <c r="D74" s="34">
        <v>0</v>
      </c>
      <c r="E74" s="34">
        <v>1</v>
      </c>
      <c r="F74" s="34">
        <v>0</v>
      </c>
      <c r="G74" s="34">
        <v>5</v>
      </c>
      <c r="H74" s="34">
        <v>0</v>
      </c>
      <c r="I74" s="34">
        <v>0</v>
      </c>
      <c r="J74" s="34">
        <v>0</v>
      </c>
      <c r="L74" s="8">
        <f>VLOOKUP(A74,'c-1'!$A$13:$AO$221,41,FALSE)</f>
        <v>8</v>
      </c>
      <c r="M74" s="7" t="b">
        <f t="shared" si="10"/>
        <v>1</v>
      </c>
    </row>
    <row r="75" spans="1:13" x14ac:dyDescent="0.2">
      <c r="A75" s="7" t="s">
        <v>450</v>
      </c>
      <c r="B75" s="33">
        <f t="shared" si="9"/>
        <v>4</v>
      </c>
      <c r="C75" s="34">
        <v>0</v>
      </c>
      <c r="D75" s="34">
        <v>0</v>
      </c>
      <c r="E75" s="34">
        <v>3</v>
      </c>
      <c r="F75" s="34">
        <v>0</v>
      </c>
      <c r="G75" s="34">
        <v>1</v>
      </c>
      <c r="H75" s="34">
        <v>0</v>
      </c>
      <c r="I75" s="34">
        <v>0</v>
      </c>
      <c r="J75" s="34">
        <v>0</v>
      </c>
      <c r="L75" s="8">
        <f>VLOOKUP(A75,'c-1'!$A$13:$AO$221,41,FALSE)</f>
        <v>4</v>
      </c>
      <c r="M75" s="7" t="b">
        <f t="shared" si="10"/>
        <v>1</v>
      </c>
    </row>
    <row r="76" spans="1:13" x14ac:dyDescent="0.2">
      <c r="A76" s="7" t="s">
        <v>129</v>
      </c>
      <c r="B76" s="33">
        <f t="shared" si="9"/>
        <v>1</v>
      </c>
      <c r="C76" s="34">
        <v>0</v>
      </c>
      <c r="D76" s="34">
        <v>0</v>
      </c>
      <c r="E76" s="34">
        <v>0</v>
      </c>
      <c r="F76" s="34">
        <v>0</v>
      </c>
      <c r="G76" s="34">
        <v>1</v>
      </c>
      <c r="H76" s="34">
        <v>0</v>
      </c>
      <c r="I76" s="34">
        <v>0</v>
      </c>
      <c r="J76" s="34">
        <v>0</v>
      </c>
      <c r="L76" s="8">
        <f>VLOOKUP(A76,'c-1'!$A$13:$AO$221,41,FALSE)</f>
        <v>1</v>
      </c>
      <c r="M76" s="7" t="b">
        <f t="shared" si="10"/>
        <v>1</v>
      </c>
    </row>
    <row r="77" spans="1:13" x14ac:dyDescent="0.2">
      <c r="A77" s="7" t="s">
        <v>412</v>
      </c>
      <c r="B77" s="33">
        <f t="shared" si="9"/>
        <v>2</v>
      </c>
      <c r="C77" s="34">
        <v>0</v>
      </c>
      <c r="D77" s="34">
        <v>0</v>
      </c>
      <c r="E77" s="34">
        <v>0</v>
      </c>
      <c r="F77" s="34">
        <v>0</v>
      </c>
      <c r="G77" s="34">
        <v>2</v>
      </c>
      <c r="H77" s="34">
        <v>0</v>
      </c>
      <c r="I77" s="34">
        <v>0</v>
      </c>
      <c r="J77" s="34">
        <v>0</v>
      </c>
      <c r="L77" s="8">
        <f>VLOOKUP(A77,'c-1'!$A$13:$AO$221,41,FALSE)</f>
        <v>2</v>
      </c>
      <c r="M77" s="7" t="b">
        <f t="shared" si="10"/>
        <v>1</v>
      </c>
    </row>
    <row r="78" spans="1:13" x14ac:dyDescent="0.2">
      <c r="A78" s="7" t="s">
        <v>131</v>
      </c>
      <c r="B78" s="33">
        <f t="shared" si="9"/>
        <v>1</v>
      </c>
      <c r="C78" s="34">
        <v>1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L78" s="8">
        <f>VLOOKUP(A78,'c-1'!$A$13:$AO$221,41,FALSE)</f>
        <v>1</v>
      </c>
      <c r="M78" s="7" t="b">
        <f t="shared" si="10"/>
        <v>1</v>
      </c>
    </row>
    <row r="79" spans="1:13" x14ac:dyDescent="0.2">
      <c r="A79" s="7" t="s">
        <v>132</v>
      </c>
      <c r="B79" s="33">
        <f t="shared" si="9"/>
        <v>21</v>
      </c>
      <c r="C79" s="34">
        <v>0</v>
      </c>
      <c r="D79" s="34">
        <v>0</v>
      </c>
      <c r="E79" s="34">
        <v>2</v>
      </c>
      <c r="F79" s="34">
        <v>4</v>
      </c>
      <c r="G79" s="34">
        <v>15</v>
      </c>
      <c r="H79" s="34">
        <v>0</v>
      </c>
      <c r="I79" s="34">
        <v>0</v>
      </c>
      <c r="J79" s="34">
        <v>0</v>
      </c>
      <c r="L79" s="8">
        <f>VLOOKUP(A79,'c-1'!$A$13:$AO$221,41,FALSE)</f>
        <v>21</v>
      </c>
      <c r="M79" s="7" t="b">
        <f t="shared" si="10"/>
        <v>1</v>
      </c>
    </row>
    <row r="80" spans="1:13" x14ac:dyDescent="0.2">
      <c r="A80" s="7" t="s">
        <v>403</v>
      </c>
      <c r="B80" s="33">
        <f t="shared" si="9"/>
        <v>12</v>
      </c>
      <c r="C80" s="34">
        <v>2</v>
      </c>
      <c r="D80" s="34">
        <v>0</v>
      </c>
      <c r="E80" s="34">
        <v>9</v>
      </c>
      <c r="F80" s="34">
        <v>0</v>
      </c>
      <c r="G80" s="34">
        <v>1</v>
      </c>
      <c r="H80" s="34">
        <v>0</v>
      </c>
      <c r="I80" s="34">
        <v>0</v>
      </c>
      <c r="J80" s="34">
        <v>0</v>
      </c>
      <c r="L80" s="8">
        <f>VLOOKUP(A80,'c-1'!$A$13:$AO$221,41,FALSE)</f>
        <v>12</v>
      </c>
      <c r="M80" s="7" t="b">
        <f t="shared" si="10"/>
        <v>1</v>
      </c>
    </row>
    <row r="81" spans="1:13" x14ac:dyDescent="0.2">
      <c r="A81" s="7" t="s">
        <v>404</v>
      </c>
      <c r="B81" s="33">
        <f t="shared" si="9"/>
        <v>1</v>
      </c>
      <c r="C81" s="34">
        <v>1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L81" s="8">
        <f>VLOOKUP(A81,'c-1'!$A$13:$AO$221,41,FALSE)</f>
        <v>1</v>
      </c>
      <c r="M81" s="7" t="b">
        <f t="shared" si="10"/>
        <v>1</v>
      </c>
    </row>
    <row r="82" spans="1:13" x14ac:dyDescent="0.2">
      <c r="A82" s="7" t="s">
        <v>426</v>
      </c>
      <c r="B82" s="33">
        <f t="shared" si="9"/>
        <v>1</v>
      </c>
      <c r="C82" s="34">
        <v>0</v>
      </c>
      <c r="D82" s="34">
        <v>0</v>
      </c>
      <c r="E82" s="34">
        <v>1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L82" s="8">
        <f>VLOOKUP(A82,'c-1'!$A$13:$AO$221,41,FALSE)</f>
        <v>1</v>
      </c>
      <c r="M82" s="7" t="b">
        <f t="shared" si="10"/>
        <v>1</v>
      </c>
    </row>
    <row r="83" spans="1:13" x14ac:dyDescent="0.2">
      <c r="A83" s="7" t="s">
        <v>482</v>
      </c>
      <c r="B83" s="33">
        <f t="shared" si="9"/>
        <v>1</v>
      </c>
      <c r="C83" s="34">
        <v>0</v>
      </c>
      <c r="D83" s="34">
        <v>0</v>
      </c>
      <c r="E83" s="34">
        <v>0</v>
      </c>
      <c r="F83" s="34">
        <v>0</v>
      </c>
      <c r="G83" s="34">
        <v>1</v>
      </c>
      <c r="H83" s="34">
        <v>0</v>
      </c>
      <c r="I83" s="34">
        <v>0</v>
      </c>
      <c r="J83" s="34">
        <v>0</v>
      </c>
      <c r="L83" s="8">
        <f>VLOOKUP(A83,'c-1'!$A$13:$AO$221,41,FALSE)</f>
        <v>1</v>
      </c>
      <c r="M83" s="7" t="b">
        <f t="shared" si="10"/>
        <v>1</v>
      </c>
    </row>
    <row r="84" spans="1:13" x14ac:dyDescent="0.2">
      <c r="A84" s="7" t="s">
        <v>137</v>
      </c>
      <c r="B84" s="33">
        <f t="shared" si="9"/>
        <v>110</v>
      </c>
      <c r="C84" s="34">
        <v>31</v>
      </c>
      <c r="D84" s="34">
        <v>14</v>
      </c>
      <c r="E84" s="34">
        <v>26</v>
      </c>
      <c r="F84" s="34">
        <v>4</v>
      </c>
      <c r="G84" s="34">
        <v>16</v>
      </c>
      <c r="H84" s="34">
        <v>2</v>
      </c>
      <c r="I84" s="34">
        <v>10</v>
      </c>
      <c r="J84" s="34">
        <v>7</v>
      </c>
      <c r="L84" s="8">
        <f>VLOOKUP(A84,'c-1'!$A$13:$AO$221,41,FALSE)</f>
        <v>110</v>
      </c>
      <c r="M84" s="7" t="b">
        <f t="shared" si="10"/>
        <v>1</v>
      </c>
    </row>
    <row r="85" spans="1:13" x14ac:dyDescent="0.2">
      <c r="A85" s="7" t="s">
        <v>138</v>
      </c>
      <c r="B85" s="33">
        <f t="shared" si="9"/>
        <v>2</v>
      </c>
      <c r="C85" s="34">
        <v>2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L85" s="8">
        <f>VLOOKUP(A85,'c-1'!$A$13:$AO$221,41,FALSE)</f>
        <v>2</v>
      </c>
      <c r="M85" s="7" t="b">
        <f t="shared" si="10"/>
        <v>1</v>
      </c>
    </row>
    <row r="86" spans="1:13" x14ac:dyDescent="0.2">
      <c r="A86" s="7" t="s">
        <v>140</v>
      </c>
      <c r="B86" s="33">
        <f t="shared" si="9"/>
        <v>76</v>
      </c>
      <c r="C86" s="34">
        <v>29</v>
      </c>
      <c r="D86" s="34">
        <v>1</v>
      </c>
      <c r="E86" s="34">
        <v>21</v>
      </c>
      <c r="F86" s="34">
        <v>1</v>
      </c>
      <c r="G86" s="34">
        <v>17</v>
      </c>
      <c r="H86" s="34">
        <v>1</v>
      </c>
      <c r="I86" s="34">
        <v>4</v>
      </c>
      <c r="J86" s="34">
        <v>2</v>
      </c>
      <c r="L86" s="8">
        <f>VLOOKUP(A86,'c-1'!$A$13:$AO$221,41,FALSE)</f>
        <v>76</v>
      </c>
      <c r="M86" s="7" t="b">
        <f t="shared" si="10"/>
        <v>1</v>
      </c>
    </row>
    <row r="87" spans="1:13" x14ac:dyDescent="0.2">
      <c r="A87" s="7" t="s">
        <v>451</v>
      </c>
      <c r="B87" s="33">
        <f t="shared" si="9"/>
        <v>49</v>
      </c>
      <c r="C87" s="34">
        <v>1</v>
      </c>
      <c r="D87" s="34">
        <v>0</v>
      </c>
      <c r="E87" s="34">
        <v>48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L87" s="8">
        <f>VLOOKUP(A87,'c-1'!$A$13:$AO$221,41,FALSE)</f>
        <v>49</v>
      </c>
      <c r="M87" s="7" t="b">
        <f t="shared" si="10"/>
        <v>1</v>
      </c>
    </row>
    <row r="88" spans="1:13" x14ac:dyDescent="0.2">
      <c r="A88" s="7" t="s">
        <v>452</v>
      </c>
      <c r="B88" s="33">
        <f t="shared" si="9"/>
        <v>12</v>
      </c>
      <c r="C88" s="34">
        <v>2</v>
      </c>
      <c r="D88" s="34">
        <v>0</v>
      </c>
      <c r="E88" s="34">
        <v>1</v>
      </c>
      <c r="F88" s="34">
        <v>1</v>
      </c>
      <c r="G88" s="34">
        <v>7</v>
      </c>
      <c r="H88" s="34">
        <v>0</v>
      </c>
      <c r="I88" s="34">
        <v>1</v>
      </c>
      <c r="J88" s="34">
        <v>0</v>
      </c>
      <c r="L88" s="8">
        <f>VLOOKUP(A88,'c-1'!$A$13:$AO$221,41,FALSE)</f>
        <v>12</v>
      </c>
      <c r="M88" s="7" t="b">
        <f t="shared" si="10"/>
        <v>1</v>
      </c>
    </row>
    <row r="89" spans="1:13" x14ac:dyDescent="0.2">
      <c r="A89" s="43" t="s">
        <v>486</v>
      </c>
      <c r="B89" s="33">
        <f t="shared" si="9"/>
        <v>2</v>
      </c>
      <c r="C89" s="34">
        <v>0</v>
      </c>
      <c r="D89" s="34">
        <v>0</v>
      </c>
      <c r="E89" s="34">
        <v>2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L89" s="8">
        <f>VLOOKUP(A89,'c-1'!$A$13:$AO$221,41,FALSE)</f>
        <v>2</v>
      </c>
      <c r="M89" s="7" t="b">
        <f t="shared" si="10"/>
        <v>1</v>
      </c>
    </row>
    <row r="90" spans="1:13" x14ac:dyDescent="0.2">
      <c r="A90" s="7" t="s">
        <v>145</v>
      </c>
      <c r="B90" s="33">
        <f t="shared" si="9"/>
        <v>3</v>
      </c>
      <c r="C90" s="34">
        <v>3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L90" s="8">
        <f>VLOOKUP(A90,'c-1'!$A$13:$AO$221,41,FALSE)</f>
        <v>3</v>
      </c>
      <c r="M90" s="7" t="b">
        <f t="shared" si="10"/>
        <v>1</v>
      </c>
    </row>
    <row r="91" spans="1:13" x14ac:dyDescent="0.2">
      <c r="A91" s="7" t="s">
        <v>455</v>
      </c>
      <c r="B91" s="33">
        <f t="shared" si="9"/>
        <v>1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1</v>
      </c>
      <c r="L91" s="8">
        <f>VLOOKUP(A91,'c-1'!$A$13:$AO$221,41,FALSE)</f>
        <v>1</v>
      </c>
      <c r="M91" s="7" t="b">
        <f t="shared" si="10"/>
        <v>1</v>
      </c>
    </row>
    <row r="92" spans="1:13" x14ac:dyDescent="0.2">
      <c r="A92" s="7" t="s">
        <v>456</v>
      </c>
      <c r="B92" s="33">
        <f t="shared" si="9"/>
        <v>1</v>
      </c>
      <c r="C92" s="34">
        <v>1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L92" s="8">
        <f>VLOOKUP(A92,'c-1'!$A$13:$AO$221,41,FALSE)</f>
        <v>1</v>
      </c>
      <c r="M92" s="7" t="b">
        <f t="shared" si="10"/>
        <v>1</v>
      </c>
    </row>
    <row r="93" spans="1:13" x14ac:dyDescent="0.2">
      <c r="A93" s="7" t="s">
        <v>146</v>
      </c>
      <c r="B93" s="33">
        <f t="shared" si="9"/>
        <v>8</v>
      </c>
      <c r="C93" s="34">
        <v>5</v>
      </c>
      <c r="D93" s="34">
        <v>1</v>
      </c>
      <c r="E93" s="34">
        <v>0</v>
      </c>
      <c r="F93" s="34">
        <v>0</v>
      </c>
      <c r="G93" s="34">
        <v>1</v>
      </c>
      <c r="H93" s="34">
        <v>0</v>
      </c>
      <c r="I93" s="34">
        <v>1</v>
      </c>
      <c r="J93" s="34">
        <v>0</v>
      </c>
      <c r="L93" s="8">
        <f>VLOOKUP(A93,'c-1'!$A$13:$AO$221,41,FALSE)</f>
        <v>8</v>
      </c>
      <c r="M93" s="7" t="b">
        <f t="shared" si="10"/>
        <v>1</v>
      </c>
    </row>
    <row r="94" spans="1:13" x14ac:dyDescent="0.2">
      <c r="A94" s="7" t="s">
        <v>490</v>
      </c>
      <c r="B94" s="33">
        <f t="shared" si="9"/>
        <v>1</v>
      </c>
      <c r="C94" s="34">
        <v>0</v>
      </c>
      <c r="D94" s="34">
        <v>0</v>
      </c>
      <c r="E94" s="34">
        <v>1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L94" s="8">
        <f>VLOOKUP(A94,'c-1'!$A$13:$AO$221,41,FALSE)</f>
        <v>1</v>
      </c>
      <c r="M94" s="7" t="b">
        <f t="shared" si="10"/>
        <v>1</v>
      </c>
    </row>
    <row r="95" spans="1:13" x14ac:dyDescent="0.2">
      <c r="A95" s="7" t="s">
        <v>148</v>
      </c>
      <c r="B95" s="33">
        <f t="shared" si="9"/>
        <v>77</v>
      </c>
      <c r="C95" s="34">
        <v>24</v>
      </c>
      <c r="D95" s="34">
        <v>9</v>
      </c>
      <c r="E95" s="34">
        <v>13</v>
      </c>
      <c r="F95" s="34">
        <v>2</v>
      </c>
      <c r="G95" s="34">
        <v>19</v>
      </c>
      <c r="H95" s="34">
        <v>1</v>
      </c>
      <c r="I95" s="34">
        <v>8</v>
      </c>
      <c r="J95" s="34">
        <v>1</v>
      </c>
      <c r="L95" s="8">
        <f>VLOOKUP(A95,'c-1'!$A$13:$AO$221,41,FALSE)</f>
        <v>77</v>
      </c>
      <c r="M95" s="7" t="b">
        <f t="shared" si="10"/>
        <v>1</v>
      </c>
    </row>
    <row r="96" spans="1:13" x14ac:dyDescent="0.2">
      <c r="A96" s="7" t="s">
        <v>459</v>
      </c>
      <c r="B96" s="33">
        <f t="shared" si="9"/>
        <v>7</v>
      </c>
      <c r="C96" s="34">
        <v>1</v>
      </c>
      <c r="D96" s="34">
        <v>1</v>
      </c>
      <c r="E96" s="34">
        <v>0</v>
      </c>
      <c r="F96" s="34">
        <v>0</v>
      </c>
      <c r="G96" s="34">
        <v>5</v>
      </c>
      <c r="H96" s="34">
        <v>0</v>
      </c>
      <c r="I96" s="34">
        <v>0</v>
      </c>
      <c r="J96" s="34">
        <v>0</v>
      </c>
      <c r="L96" s="8">
        <f>VLOOKUP(A96,'c-1'!$A$13:$AO$221,41,FALSE)</f>
        <v>7</v>
      </c>
      <c r="M96" s="7" t="b">
        <f t="shared" si="10"/>
        <v>1</v>
      </c>
    </row>
    <row r="97" spans="1:13" x14ac:dyDescent="0.2">
      <c r="A97" s="7" t="s">
        <v>149</v>
      </c>
      <c r="B97" s="33">
        <f t="shared" si="9"/>
        <v>12</v>
      </c>
      <c r="C97" s="34">
        <v>3</v>
      </c>
      <c r="D97" s="34">
        <v>0</v>
      </c>
      <c r="E97" s="34">
        <v>9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L97" s="8">
        <f>VLOOKUP(A97,'c-1'!$A$13:$AO$221,41,FALSE)</f>
        <v>12</v>
      </c>
      <c r="M97" s="7" t="b">
        <f t="shared" si="10"/>
        <v>1</v>
      </c>
    </row>
    <row r="98" spans="1:13" x14ac:dyDescent="0.2">
      <c r="A98" s="7" t="s">
        <v>150</v>
      </c>
      <c r="B98" s="33">
        <f t="shared" si="9"/>
        <v>2</v>
      </c>
      <c r="C98" s="34">
        <v>0</v>
      </c>
      <c r="D98" s="34">
        <v>1</v>
      </c>
      <c r="E98" s="34">
        <v>1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L98" s="8">
        <f>VLOOKUP(A98,'c-1'!$A$13:$AO$221,41,FALSE)</f>
        <v>2</v>
      </c>
      <c r="M98" s="7" t="b">
        <f t="shared" si="10"/>
        <v>1</v>
      </c>
    </row>
    <row r="99" spans="1:13" x14ac:dyDescent="0.2">
      <c r="A99" s="7" t="s">
        <v>287</v>
      </c>
      <c r="B99" s="33">
        <f t="shared" si="9"/>
        <v>212</v>
      </c>
      <c r="C99" s="34">
        <v>100</v>
      </c>
      <c r="D99" s="34">
        <v>3</v>
      </c>
      <c r="E99" s="34">
        <v>29</v>
      </c>
      <c r="F99" s="34">
        <v>1</v>
      </c>
      <c r="G99" s="34">
        <v>69</v>
      </c>
      <c r="H99" s="34">
        <v>2</v>
      </c>
      <c r="I99" s="34">
        <v>1</v>
      </c>
      <c r="J99" s="34">
        <v>7</v>
      </c>
      <c r="L99" s="8">
        <f>VLOOKUP(A99,'c-1'!$A$13:$AO$221,41,FALSE)</f>
        <v>212</v>
      </c>
      <c r="M99" s="7" t="b">
        <f t="shared" si="10"/>
        <v>1</v>
      </c>
    </row>
    <row r="100" spans="1:13" x14ac:dyDescent="0.2">
      <c r="A100" s="7" t="s">
        <v>468</v>
      </c>
      <c r="B100" s="33">
        <f t="shared" si="9"/>
        <v>14</v>
      </c>
      <c r="C100" s="34">
        <v>6</v>
      </c>
      <c r="D100" s="34">
        <v>0</v>
      </c>
      <c r="E100" s="34">
        <v>2</v>
      </c>
      <c r="F100" s="34">
        <v>0</v>
      </c>
      <c r="G100" s="34">
        <v>6</v>
      </c>
      <c r="H100" s="34">
        <v>0</v>
      </c>
      <c r="I100" s="34">
        <v>0</v>
      </c>
      <c r="J100" s="34">
        <v>0</v>
      </c>
      <c r="L100" s="8">
        <f>VLOOKUP(A100,'c-1'!$A$13:$AO$221,41,FALSE)</f>
        <v>14</v>
      </c>
      <c r="M100" s="7" t="b">
        <f t="shared" si="10"/>
        <v>1</v>
      </c>
    </row>
    <row r="101" spans="1:13" x14ac:dyDescent="0.2">
      <c r="A101" s="7" t="s">
        <v>152</v>
      </c>
      <c r="B101" s="33">
        <f t="shared" si="9"/>
        <v>1099</v>
      </c>
      <c r="C101" s="34">
        <v>634</v>
      </c>
      <c r="D101" s="34">
        <v>0</v>
      </c>
      <c r="E101" s="34">
        <v>118</v>
      </c>
      <c r="F101" s="34">
        <v>0</v>
      </c>
      <c r="G101" s="34">
        <v>347</v>
      </c>
      <c r="H101" s="34">
        <v>0</v>
      </c>
      <c r="I101" s="34">
        <v>0</v>
      </c>
      <c r="J101" s="34">
        <v>0</v>
      </c>
      <c r="L101" s="8">
        <f>VLOOKUP(A101,'c-1'!$A$13:$AO$221,41,FALSE)</f>
        <v>1099</v>
      </c>
      <c r="M101" s="7" t="b">
        <f t="shared" si="10"/>
        <v>1</v>
      </c>
    </row>
    <row r="102" spans="1:13" x14ac:dyDescent="0.2">
      <c r="A102" s="7" t="s">
        <v>153</v>
      </c>
      <c r="B102" s="33">
        <f t="shared" si="9"/>
        <v>805</v>
      </c>
      <c r="C102" s="34">
        <v>470</v>
      </c>
      <c r="D102" s="34">
        <v>0</v>
      </c>
      <c r="E102" s="34">
        <v>256</v>
      </c>
      <c r="F102" s="34">
        <v>0</v>
      </c>
      <c r="G102" s="34">
        <v>79</v>
      </c>
      <c r="H102" s="34">
        <v>0</v>
      </c>
      <c r="I102" s="34">
        <v>0</v>
      </c>
      <c r="J102" s="34">
        <v>0</v>
      </c>
      <c r="L102" s="8">
        <f>VLOOKUP(A102,'c-1'!$A$13:$AO$221,41,FALSE)</f>
        <v>805</v>
      </c>
      <c r="M102" s="7" t="b">
        <f t="shared" si="10"/>
        <v>1</v>
      </c>
    </row>
    <row r="103" spans="1:13" x14ac:dyDescent="0.2">
      <c r="B103" s="33"/>
      <c r="C103" s="34"/>
      <c r="D103" s="34"/>
      <c r="E103" s="34"/>
      <c r="F103" s="34"/>
      <c r="G103" s="34"/>
      <c r="H103" s="34"/>
      <c r="I103" s="34"/>
      <c r="J103" s="34"/>
    </row>
    <row r="104" spans="1:13" x14ac:dyDescent="0.2">
      <c r="A104" s="45" t="s">
        <v>154</v>
      </c>
      <c r="B104" s="33">
        <f>SUM(C104:J104)</f>
        <v>216</v>
      </c>
      <c r="C104" s="34">
        <f t="shared" ref="C104:J104" si="11">SUM(C106:C115)</f>
        <v>97</v>
      </c>
      <c r="D104" s="34">
        <f t="shared" si="11"/>
        <v>18</v>
      </c>
      <c r="E104" s="34">
        <f t="shared" si="11"/>
        <v>46</v>
      </c>
      <c r="F104" s="34">
        <f t="shared" si="11"/>
        <v>4</v>
      </c>
      <c r="G104" s="34">
        <f t="shared" si="11"/>
        <v>23</v>
      </c>
      <c r="H104" s="34">
        <f t="shared" si="11"/>
        <v>3</v>
      </c>
      <c r="I104" s="34">
        <f t="shared" si="11"/>
        <v>9</v>
      </c>
      <c r="J104" s="34">
        <f t="shared" si="11"/>
        <v>16</v>
      </c>
    </row>
    <row r="105" spans="1:13" x14ac:dyDescent="0.2">
      <c r="B105" s="33"/>
      <c r="C105" s="34"/>
      <c r="D105" s="34"/>
      <c r="E105" s="34"/>
      <c r="F105" s="34"/>
      <c r="G105" s="34"/>
      <c r="H105" s="34"/>
      <c r="I105" s="34"/>
      <c r="J105" s="34"/>
    </row>
    <row r="106" spans="1:13" x14ac:dyDescent="0.2">
      <c r="A106" s="40" t="s">
        <v>155</v>
      </c>
      <c r="B106" s="33">
        <f t="shared" ref="B106:B115" si="12">SUM(C106:J106)</f>
        <v>1</v>
      </c>
      <c r="C106" s="34">
        <v>0</v>
      </c>
      <c r="D106" s="34">
        <v>1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L106" s="8">
        <f>VLOOKUP(A106,'c-1'!$A$13:$AO$221,41,FALSE)</f>
        <v>1</v>
      </c>
      <c r="M106" s="7" t="b">
        <f t="shared" ref="M106:M136" si="13">L106=B106</f>
        <v>1</v>
      </c>
    </row>
    <row r="107" spans="1:13" x14ac:dyDescent="0.2">
      <c r="A107" s="40" t="s">
        <v>156</v>
      </c>
      <c r="B107" s="33">
        <f t="shared" si="12"/>
        <v>110</v>
      </c>
      <c r="C107" s="34">
        <v>47</v>
      </c>
      <c r="D107" s="34">
        <v>7</v>
      </c>
      <c r="E107" s="34">
        <v>33</v>
      </c>
      <c r="F107" s="34">
        <v>1</v>
      </c>
      <c r="G107" s="34">
        <v>12</v>
      </c>
      <c r="H107" s="34">
        <v>0</v>
      </c>
      <c r="I107" s="34">
        <v>3</v>
      </c>
      <c r="J107" s="34">
        <v>7</v>
      </c>
      <c r="L107" s="8">
        <f>VLOOKUP(A107,'c-1'!$A$13:$AO$221,41,FALSE)</f>
        <v>110</v>
      </c>
      <c r="M107" s="7" t="b">
        <f t="shared" ref="M107:M115" si="14">L107=B107</f>
        <v>1</v>
      </c>
    </row>
    <row r="108" spans="1:13" x14ac:dyDescent="0.2">
      <c r="A108" s="40" t="s">
        <v>157</v>
      </c>
      <c r="B108" s="33">
        <f t="shared" si="12"/>
        <v>2</v>
      </c>
      <c r="C108" s="34">
        <v>1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1</v>
      </c>
      <c r="L108" s="8">
        <f>VLOOKUP(A108,'c-1'!$A$13:$AO$221,41,FALSE)</f>
        <v>2</v>
      </c>
      <c r="M108" s="7" t="b">
        <f t="shared" si="14"/>
        <v>1</v>
      </c>
    </row>
    <row r="109" spans="1:13" x14ac:dyDescent="0.2">
      <c r="A109" s="40" t="s">
        <v>158</v>
      </c>
      <c r="B109" s="33">
        <f t="shared" si="12"/>
        <v>1</v>
      </c>
      <c r="C109" s="34">
        <v>1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L109" s="8">
        <f>VLOOKUP(A109,'c-1'!$A$13:$AO$221,41,FALSE)</f>
        <v>1</v>
      </c>
      <c r="M109" s="7" t="b">
        <f t="shared" si="14"/>
        <v>1</v>
      </c>
    </row>
    <row r="110" spans="1:13" x14ac:dyDescent="0.2">
      <c r="A110" s="40" t="s">
        <v>159</v>
      </c>
      <c r="B110" s="33">
        <f t="shared" si="12"/>
        <v>16</v>
      </c>
      <c r="C110" s="34">
        <v>5</v>
      </c>
      <c r="D110" s="34">
        <v>2</v>
      </c>
      <c r="E110" s="34">
        <v>2</v>
      </c>
      <c r="F110" s="34">
        <v>1</v>
      </c>
      <c r="G110" s="34">
        <v>4</v>
      </c>
      <c r="H110" s="34">
        <v>0</v>
      </c>
      <c r="I110" s="34">
        <v>0</v>
      </c>
      <c r="J110" s="34">
        <v>2</v>
      </c>
      <c r="L110" s="8">
        <f>VLOOKUP(A110,'c-1'!$A$13:$AO$221,41,FALSE)</f>
        <v>16</v>
      </c>
      <c r="M110" s="7" t="b">
        <f t="shared" si="14"/>
        <v>1</v>
      </c>
    </row>
    <row r="111" spans="1:13" x14ac:dyDescent="0.2">
      <c r="A111" s="40" t="s">
        <v>160</v>
      </c>
      <c r="B111" s="33">
        <f t="shared" si="12"/>
        <v>1</v>
      </c>
      <c r="C111" s="34">
        <v>1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L111" s="8">
        <f>VLOOKUP(A111,'c-1'!$A$13:$AO$221,41,FALSE)</f>
        <v>1</v>
      </c>
      <c r="M111" s="7" t="b">
        <f t="shared" si="14"/>
        <v>1</v>
      </c>
    </row>
    <row r="112" spans="1:13" x14ac:dyDescent="0.2">
      <c r="A112" s="40" t="s">
        <v>161</v>
      </c>
      <c r="B112" s="33">
        <f t="shared" si="12"/>
        <v>1</v>
      </c>
      <c r="C112" s="34">
        <v>0</v>
      </c>
      <c r="D112" s="34">
        <v>1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L112" s="8">
        <f>VLOOKUP(A112,'c-1'!$A$13:$AO$221,41,FALSE)</f>
        <v>1</v>
      </c>
      <c r="M112" s="7" t="b">
        <f t="shared" si="14"/>
        <v>1</v>
      </c>
    </row>
    <row r="113" spans="1:13" x14ac:dyDescent="0.2">
      <c r="A113" s="40" t="s">
        <v>162</v>
      </c>
      <c r="B113" s="33">
        <f t="shared" si="12"/>
        <v>79</v>
      </c>
      <c r="C113" s="34">
        <v>38</v>
      </c>
      <c r="D113" s="34">
        <v>7</v>
      </c>
      <c r="E113" s="34">
        <v>10</v>
      </c>
      <c r="F113" s="34">
        <v>2</v>
      </c>
      <c r="G113" s="34">
        <v>7</v>
      </c>
      <c r="H113" s="34">
        <v>3</v>
      </c>
      <c r="I113" s="34">
        <v>6</v>
      </c>
      <c r="J113" s="34">
        <v>6</v>
      </c>
      <c r="L113" s="8">
        <f>VLOOKUP(A113,'c-1'!$A$13:$AO$221,41,FALSE)</f>
        <v>79</v>
      </c>
      <c r="M113" s="7" t="b">
        <f t="shared" si="14"/>
        <v>1</v>
      </c>
    </row>
    <row r="114" spans="1:13" x14ac:dyDescent="0.2">
      <c r="A114" s="40" t="s">
        <v>163</v>
      </c>
      <c r="B114" s="33">
        <f t="shared" si="12"/>
        <v>4</v>
      </c>
      <c r="C114" s="34">
        <v>3</v>
      </c>
      <c r="D114" s="34">
        <v>0</v>
      </c>
      <c r="E114" s="34">
        <v>1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L114" s="8">
        <f>VLOOKUP(A114,'c-1'!$A$13:$AO$221,41,FALSE)</f>
        <v>4</v>
      </c>
      <c r="M114" s="7" t="b">
        <f t="shared" si="14"/>
        <v>1</v>
      </c>
    </row>
    <row r="115" spans="1:13" x14ac:dyDescent="0.2">
      <c r="A115" s="40" t="s">
        <v>288</v>
      </c>
      <c r="B115" s="33">
        <f t="shared" si="12"/>
        <v>1</v>
      </c>
      <c r="C115" s="34">
        <v>1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L115" s="8">
        <f>VLOOKUP(A115,'c-1'!$A$13:$AO$221,41,FALSE)</f>
        <v>1</v>
      </c>
      <c r="M115" s="7" t="b">
        <f t="shared" si="14"/>
        <v>1</v>
      </c>
    </row>
    <row r="116" spans="1:13" x14ac:dyDescent="0.2">
      <c r="B116" s="33"/>
      <c r="C116" s="34"/>
      <c r="D116" s="34"/>
      <c r="E116" s="34"/>
      <c r="F116" s="34"/>
      <c r="G116" s="34"/>
      <c r="H116" s="34"/>
      <c r="I116" s="34"/>
      <c r="J116" s="34"/>
    </row>
    <row r="117" spans="1:13" x14ac:dyDescent="0.2">
      <c r="A117" s="7" t="s">
        <v>414</v>
      </c>
      <c r="B117" s="33">
        <f t="shared" ref="B117:B134" si="15">SUM(C117:J117)</f>
        <v>36</v>
      </c>
      <c r="C117" s="34">
        <v>5</v>
      </c>
      <c r="D117" s="34">
        <v>2</v>
      </c>
      <c r="E117" s="34">
        <v>3</v>
      </c>
      <c r="F117" s="34">
        <v>6</v>
      </c>
      <c r="G117" s="34">
        <v>5</v>
      </c>
      <c r="H117" s="34">
        <v>5</v>
      </c>
      <c r="I117" s="34">
        <v>7</v>
      </c>
      <c r="J117" s="34">
        <v>3</v>
      </c>
      <c r="L117" s="8">
        <f>VLOOKUP(A117,'c-1'!$A$13:$AO$221,41,FALSE)</f>
        <v>36</v>
      </c>
      <c r="M117" s="7" t="b">
        <f t="shared" ref="M117:M134" si="16">L117=B117</f>
        <v>1</v>
      </c>
    </row>
    <row r="118" spans="1:13" x14ac:dyDescent="0.2">
      <c r="A118" s="7" t="s">
        <v>460</v>
      </c>
      <c r="B118" s="33">
        <f t="shared" si="15"/>
        <v>7</v>
      </c>
      <c r="C118" s="34">
        <v>4</v>
      </c>
      <c r="D118" s="34">
        <v>1</v>
      </c>
      <c r="E118" s="34">
        <v>0</v>
      </c>
      <c r="F118" s="34">
        <v>1</v>
      </c>
      <c r="G118" s="34">
        <v>1</v>
      </c>
      <c r="H118" s="34">
        <v>0</v>
      </c>
      <c r="I118" s="34">
        <v>0</v>
      </c>
      <c r="J118" s="34">
        <v>0</v>
      </c>
      <c r="L118" s="8">
        <f>VLOOKUP(A118,'c-1'!$A$13:$AO$221,41,FALSE)</f>
        <v>7</v>
      </c>
      <c r="M118" s="7" t="b">
        <f t="shared" si="16"/>
        <v>1</v>
      </c>
    </row>
    <row r="119" spans="1:13" x14ac:dyDescent="0.2">
      <c r="A119" s="7" t="s">
        <v>165</v>
      </c>
      <c r="B119" s="33">
        <f t="shared" si="15"/>
        <v>1</v>
      </c>
      <c r="C119" s="34">
        <v>0</v>
      </c>
      <c r="D119" s="34">
        <v>0</v>
      </c>
      <c r="E119" s="34">
        <v>0</v>
      </c>
      <c r="F119" s="34">
        <v>0</v>
      </c>
      <c r="G119" s="34">
        <v>1</v>
      </c>
      <c r="H119" s="34">
        <v>0</v>
      </c>
      <c r="I119" s="34">
        <v>0</v>
      </c>
      <c r="J119" s="34">
        <v>0</v>
      </c>
      <c r="L119" s="8">
        <f>VLOOKUP(A119,'c-1'!$A$13:$AO$221,41,FALSE)</f>
        <v>1</v>
      </c>
      <c r="M119" s="7" t="b">
        <f t="shared" si="16"/>
        <v>1</v>
      </c>
    </row>
    <row r="120" spans="1:13" x14ac:dyDescent="0.2">
      <c r="A120" s="7" t="s">
        <v>166</v>
      </c>
      <c r="B120" s="33">
        <f t="shared" si="15"/>
        <v>58</v>
      </c>
      <c r="C120" s="34">
        <v>20</v>
      </c>
      <c r="D120" s="34">
        <v>9</v>
      </c>
      <c r="E120" s="34">
        <v>10</v>
      </c>
      <c r="F120" s="34">
        <v>3</v>
      </c>
      <c r="G120" s="34">
        <v>5</v>
      </c>
      <c r="H120" s="34">
        <v>3</v>
      </c>
      <c r="I120" s="34">
        <v>4</v>
      </c>
      <c r="J120" s="34">
        <v>4</v>
      </c>
      <c r="L120" s="8">
        <f>VLOOKUP(A120,'c-1'!$A$13:$AO$221,41,FALSE)</f>
        <v>58</v>
      </c>
      <c r="M120" s="7" t="b">
        <f t="shared" si="16"/>
        <v>1</v>
      </c>
    </row>
    <row r="121" spans="1:13" x14ac:dyDescent="0.2">
      <c r="A121" s="7" t="s">
        <v>167</v>
      </c>
      <c r="B121" s="33">
        <f t="shared" si="15"/>
        <v>66</v>
      </c>
      <c r="C121" s="34">
        <v>28</v>
      </c>
      <c r="D121" s="34">
        <v>1</v>
      </c>
      <c r="E121" s="34">
        <v>19</v>
      </c>
      <c r="F121" s="34">
        <v>1</v>
      </c>
      <c r="G121" s="34">
        <v>7</v>
      </c>
      <c r="H121" s="34">
        <v>1</v>
      </c>
      <c r="I121" s="34">
        <v>3</v>
      </c>
      <c r="J121" s="34">
        <v>6</v>
      </c>
      <c r="L121" s="8">
        <f>VLOOKUP(A121,'c-1'!$A$13:$AO$221,41,FALSE)</f>
        <v>66</v>
      </c>
      <c r="M121" s="7" t="b">
        <f t="shared" si="16"/>
        <v>1</v>
      </c>
    </row>
    <row r="122" spans="1:13" x14ac:dyDescent="0.2">
      <c r="A122" s="7" t="s">
        <v>168</v>
      </c>
      <c r="B122" s="33">
        <f t="shared" si="15"/>
        <v>7</v>
      </c>
      <c r="C122" s="34">
        <v>1</v>
      </c>
      <c r="D122" s="34">
        <v>1</v>
      </c>
      <c r="E122" s="34">
        <v>3</v>
      </c>
      <c r="F122" s="34">
        <v>0</v>
      </c>
      <c r="G122" s="34">
        <v>0</v>
      </c>
      <c r="H122" s="34">
        <v>0</v>
      </c>
      <c r="I122" s="34">
        <v>2</v>
      </c>
      <c r="J122" s="34">
        <v>0</v>
      </c>
      <c r="L122" s="8">
        <f>VLOOKUP(A122,'c-1'!$A$13:$AO$221,41,FALSE)</f>
        <v>7</v>
      </c>
      <c r="M122" s="7" t="b">
        <f t="shared" si="16"/>
        <v>1</v>
      </c>
    </row>
    <row r="123" spans="1:13" x14ac:dyDescent="0.2">
      <c r="A123" s="7" t="s">
        <v>169</v>
      </c>
      <c r="B123" s="33">
        <f t="shared" si="15"/>
        <v>1</v>
      </c>
      <c r="C123" s="34">
        <v>1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34">
        <v>0</v>
      </c>
      <c r="L123" s="8">
        <f>VLOOKUP(A123,'c-1'!$A$13:$AO$221,41,FALSE)</f>
        <v>1</v>
      </c>
      <c r="M123" s="7" t="b">
        <f t="shared" si="16"/>
        <v>1</v>
      </c>
    </row>
    <row r="124" spans="1:13" x14ac:dyDescent="0.2">
      <c r="A124" s="7" t="s">
        <v>427</v>
      </c>
      <c r="B124" s="33">
        <f t="shared" si="15"/>
        <v>2</v>
      </c>
      <c r="C124" s="34">
        <v>1</v>
      </c>
      <c r="D124" s="34">
        <v>0</v>
      </c>
      <c r="E124" s="34">
        <v>1</v>
      </c>
      <c r="F124" s="34">
        <v>0</v>
      </c>
      <c r="G124" s="34">
        <v>0</v>
      </c>
      <c r="H124" s="34">
        <v>0</v>
      </c>
      <c r="I124" s="34">
        <v>0</v>
      </c>
      <c r="J124" s="34">
        <v>0</v>
      </c>
      <c r="L124" s="8">
        <f>VLOOKUP(A124,'c-1'!$A$13:$AO$221,41,FALSE)</f>
        <v>2</v>
      </c>
      <c r="M124" s="7" t="b">
        <f t="shared" si="16"/>
        <v>1</v>
      </c>
    </row>
    <row r="125" spans="1:13" x14ac:dyDescent="0.2">
      <c r="A125" s="7" t="s">
        <v>395</v>
      </c>
      <c r="B125" s="33">
        <f t="shared" si="15"/>
        <v>107</v>
      </c>
      <c r="C125" s="34">
        <v>32</v>
      </c>
      <c r="D125" s="34">
        <v>0</v>
      </c>
      <c r="E125" s="34">
        <v>70</v>
      </c>
      <c r="F125" s="34">
        <v>0</v>
      </c>
      <c r="G125" s="34">
        <v>5</v>
      </c>
      <c r="H125" s="34">
        <v>0</v>
      </c>
      <c r="I125" s="34">
        <v>0</v>
      </c>
      <c r="J125" s="34">
        <v>0</v>
      </c>
      <c r="L125" s="8">
        <f>VLOOKUP(A125,'c-1'!$A$13:$AO$221,41,FALSE)</f>
        <v>107</v>
      </c>
      <c r="M125" s="7" t="b">
        <f t="shared" si="16"/>
        <v>1</v>
      </c>
    </row>
    <row r="126" spans="1:13" x14ac:dyDescent="0.2">
      <c r="A126" s="7" t="s">
        <v>175</v>
      </c>
      <c r="B126" s="33">
        <f t="shared" si="15"/>
        <v>1</v>
      </c>
      <c r="C126" s="34">
        <v>0</v>
      </c>
      <c r="D126" s="34">
        <v>0</v>
      </c>
      <c r="E126" s="34">
        <v>0</v>
      </c>
      <c r="F126" s="34">
        <v>0</v>
      </c>
      <c r="G126" s="34">
        <v>1</v>
      </c>
      <c r="H126" s="34">
        <v>0</v>
      </c>
      <c r="I126" s="34">
        <v>0</v>
      </c>
      <c r="J126" s="34">
        <v>0</v>
      </c>
      <c r="L126" s="8">
        <f>VLOOKUP(A126,'c-1'!$A$13:$AO$221,41,FALSE)</f>
        <v>1</v>
      </c>
      <c r="M126" s="7" t="b">
        <f t="shared" si="16"/>
        <v>1</v>
      </c>
    </row>
    <row r="127" spans="1:13" x14ac:dyDescent="0.2">
      <c r="A127" s="7" t="s">
        <v>176</v>
      </c>
      <c r="B127" s="33">
        <f t="shared" si="15"/>
        <v>16</v>
      </c>
      <c r="C127" s="34">
        <v>3</v>
      </c>
      <c r="D127" s="34">
        <v>2</v>
      </c>
      <c r="E127" s="34">
        <v>4</v>
      </c>
      <c r="F127" s="34">
        <v>1</v>
      </c>
      <c r="G127" s="34">
        <v>2</v>
      </c>
      <c r="H127" s="34">
        <v>1</v>
      </c>
      <c r="I127" s="34">
        <v>1</v>
      </c>
      <c r="J127" s="34">
        <v>2</v>
      </c>
      <c r="L127" s="8">
        <f>VLOOKUP(A127,'c-1'!$A$13:$AO$221,41,FALSE)</f>
        <v>16</v>
      </c>
      <c r="M127" s="7" t="b">
        <f t="shared" si="16"/>
        <v>1</v>
      </c>
    </row>
    <row r="128" spans="1:13" x14ac:dyDescent="0.2">
      <c r="A128" s="7" t="s">
        <v>406</v>
      </c>
      <c r="B128" s="33">
        <f t="shared" si="15"/>
        <v>1</v>
      </c>
      <c r="C128" s="34">
        <v>0</v>
      </c>
      <c r="D128" s="34">
        <v>0</v>
      </c>
      <c r="E128" s="34">
        <v>1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L128" s="8">
        <f>VLOOKUP(A128,'c-1'!$A$13:$AO$221,41,FALSE)</f>
        <v>1</v>
      </c>
      <c r="M128" s="7" t="b">
        <f t="shared" si="16"/>
        <v>1</v>
      </c>
    </row>
    <row r="129" spans="1:13" x14ac:dyDescent="0.2">
      <c r="A129" s="7" t="s">
        <v>407</v>
      </c>
      <c r="B129" s="33">
        <f t="shared" si="15"/>
        <v>1</v>
      </c>
      <c r="C129" s="34">
        <v>1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L129" s="8">
        <f>VLOOKUP(A129,'c-1'!$A$13:$AO$221,41,FALSE)</f>
        <v>1</v>
      </c>
      <c r="M129" s="7" t="b">
        <f t="shared" si="16"/>
        <v>1</v>
      </c>
    </row>
    <row r="130" spans="1:13" x14ac:dyDescent="0.2">
      <c r="A130" s="7" t="s">
        <v>408</v>
      </c>
      <c r="B130" s="33">
        <f t="shared" si="15"/>
        <v>1</v>
      </c>
      <c r="C130" s="34">
        <v>0</v>
      </c>
      <c r="D130" s="34">
        <v>0</v>
      </c>
      <c r="E130" s="34">
        <v>1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L130" s="8">
        <f>VLOOKUP(A130,'c-1'!$A$13:$AO$221,41,FALSE)</f>
        <v>1</v>
      </c>
      <c r="M130" s="7" t="b">
        <f t="shared" si="16"/>
        <v>1</v>
      </c>
    </row>
    <row r="131" spans="1:13" x14ac:dyDescent="0.2">
      <c r="A131" s="7" t="s">
        <v>177</v>
      </c>
      <c r="B131" s="33">
        <f t="shared" si="15"/>
        <v>27</v>
      </c>
      <c r="C131" s="34">
        <v>14</v>
      </c>
      <c r="D131" s="34">
        <v>0</v>
      </c>
      <c r="E131" s="34">
        <v>7</v>
      </c>
      <c r="F131" s="34">
        <v>0</v>
      </c>
      <c r="G131" s="34">
        <v>6</v>
      </c>
      <c r="H131" s="34">
        <v>0</v>
      </c>
      <c r="I131" s="34">
        <v>0</v>
      </c>
      <c r="J131" s="34">
        <v>0</v>
      </c>
      <c r="L131" s="8">
        <f>VLOOKUP(A131,'c-1'!$A$13:$AO$221,41,FALSE)</f>
        <v>27</v>
      </c>
      <c r="M131" s="7" t="b">
        <f t="shared" si="16"/>
        <v>1</v>
      </c>
    </row>
    <row r="132" spans="1:13" x14ac:dyDescent="0.2">
      <c r="A132" s="7" t="s">
        <v>178</v>
      </c>
      <c r="B132" s="33">
        <f t="shared" si="15"/>
        <v>17</v>
      </c>
      <c r="C132" s="34">
        <v>4</v>
      </c>
      <c r="D132" s="34">
        <v>0</v>
      </c>
      <c r="E132" s="34">
        <v>5</v>
      </c>
      <c r="F132" s="34">
        <v>0</v>
      </c>
      <c r="G132" s="34">
        <v>8</v>
      </c>
      <c r="H132" s="34">
        <v>0</v>
      </c>
      <c r="I132" s="34">
        <v>0</v>
      </c>
      <c r="J132" s="34">
        <v>0</v>
      </c>
      <c r="L132" s="8">
        <f>VLOOKUP(A132,'c-1'!$A$13:$AO$221,41,FALSE)</f>
        <v>17</v>
      </c>
      <c r="M132" s="7" t="b">
        <f t="shared" si="16"/>
        <v>1</v>
      </c>
    </row>
    <row r="133" spans="1:13" x14ac:dyDescent="0.2">
      <c r="A133" s="7" t="s">
        <v>180</v>
      </c>
      <c r="B133" s="33">
        <f t="shared" si="15"/>
        <v>12</v>
      </c>
      <c r="C133" s="34">
        <v>5</v>
      </c>
      <c r="D133" s="34">
        <v>1</v>
      </c>
      <c r="E133" s="34">
        <v>2</v>
      </c>
      <c r="F133" s="34">
        <v>0</v>
      </c>
      <c r="G133" s="34">
        <v>2</v>
      </c>
      <c r="H133" s="34">
        <v>1</v>
      </c>
      <c r="I133" s="34">
        <v>1</v>
      </c>
      <c r="J133" s="34">
        <v>0</v>
      </c>
      <c r="L133" s="8">
        <f>VLOOKUP(A133,'c-1'!$A$13:$AO$221,41,FALSE)</f>
        <v>12</v>
      </c>
      <c r="M133" s="7" t="b">
        <f t="shared" si="16"/>
        <v>1</v>
      </c>
    </row>
    <row r="134" spans="1:13" x14ac:dyDescent="0.2">
      <c r="A134" s="7" t="s">
        <v>181</v>
      </c>
      <c r="B134" s="33">
        <f t="shared" si="15"/>
        <v>1</v>
      </c>
      <c r="C134" s="34">
        <v>1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L134" s="8">
        <f>VLOOKUP(A134,'c-1'!$A$13:$AO$221,41,FALSE)</f>
        <v>1</v>
      </c>
      <c r="M134" s="7" t="b">
        <f t="shared" si="16"/>
        <v>1</v>
      </c>
    </row>
    <row r="135" spans="1:13" x14ac:dyDescent="0.2">
      <c r="B135" s="33"/>
    </row>
    <row r="136" spans="1:13" x14ac:dyDescent="0.2">
      <c r="A136" s="47" t="s">
        <v>184</v>
      </c>
      <c r="B136" s="33">
        <f>SUM(C136:J136)</f>
        <v>9</v>
      </c>
      <c r="C136" s="34">
        <v>4</v>
      </c>
      <c r="D136" s="34">
        <v>2</v>
      </c>
      <c r="E136" s="34">
        <v>2</v>
      </c>
      <c r="F136" s="34">
        <v>0</v>
      </c>
      <c r="G136" s="34">
        <v>1</v>
      </c>
      <c r="H136" s="34">
        <v>0</v>
      </c>
      <c r="I136" s="34">
        <v>0</v>
      </c>
      <c r="J136" s="34">
        <v>0</v>
      </c>
      <c r="L136" s="8">
        <f>VLOOKUP(A136,'c-1'!$A$13:$AO$221,41,FALSE)</f>
        <v>9</v>
      </c>
      <c r="M136" s="7" t="b">
        <f t="shared" si="13"/>
        <v>1</v>
      </c>
    </row>
    <row r="137" spans="1:13" ht="16" thickBot="1" x14ac:dyDescent="0.25">
      <c r="A137" s="48"/>
      <c r="B137" s="49"/>
      <c r="C137" s="48"/>
      <c r="D137" s="48"/>
      <c r="E137" s="48"/>
      <c r="F137" s="48"/>
      <c r="G137" s="48"/>
      <c r="H137" s="48"/>
      <c r="I137" s="48"/>
      <c r="J137" s="48"/>
    </row>
    <row r="138" spans="1:13" x14ac:dyDescent="0.2">
      <c r="A138" s="52" t="s">
        <v>186</v>
      </c>
    </row>
  </sheetData>
  <mergeCells count="3">
    <mergeCell ref="A8:A9"/>
    <mergeCell ref="B8:B9"/>
    <mergeCell ref="C8:J8"/>
  </mergeCells>
  <pageMargins left="0.43307086614173229" right="0.39370078740157483" top="0.35433070866141736" bottom="0.35433070866141736" header="0.31496062992125984" footer="0.31496062992125984"/>
  <pageSetup scale="96" fitToHeight="10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006B0-B3F2-4D1A-82B4-DDE07B26C68E}">
  <dimension ref="A1:O136"/>
  <sheetViews>
    <sheetView zoomScale="80" zoomScaleNormal="80" workbookViewId="0">
      <pane xSplit="2" ySplit="11" topLeftCell="C12" activePane="bottomRight" state="frozen"/>
      <selection activeCell="B17" sqref="B17"/>
      <selection pane="topRight" activeCell="B17" sqref="B17"/>
      <selection pane="bottomLeft" activeCell="B17" sqref="B17"/>
      <selection pane="bottomRight" activeCell="B17" sqref="B17"/>
    </sheetView>
  </sheetViews>
  <sheetFormatPr baseColWidth="10" defaultColWidth="0" defaultRowHeight="15.5" zeroHeight="1" x14ac:dyDescent="0.35"/>
  <cols>
    <col min="1" max="1" width="73.44140625" style="1" bestFit="1" customWidth="1"/>
    <col min="2" max="12" width="17" style="1" customWidth="1"/>
    <col min="13" max="13" width="12" hidden="1" customWidth="1"/>
    <col min="14" max="15" width="18.33203125" hidden="1" customWidth="1"/>
    <col min="16" max="16384" width="12" hidden="1"/>
  </cols>
  <sheetData>
    <row r="1" spans="1:15" x14ac:dyDescent="0.35">
      <c r="A1" s="9" t="s">
        <v>253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5" x14ac:dyDescent="0.35">
      <c r="A2" s="9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5" x14ac:dyDescent="0.35">
      <c r="A3" s="6" t="s">
        <v>14</v>
      </c>
      <c r="B3" s="6"/>
      <c r="C3" s="6"/>
      <c r="D3" s="6"/>
      <c r="E3" s="6"/>
      <c r="F3" s="6"/>
      <c r="G3" s="6"/>
      <c r="H3" s="6"/>
    </row>
    <row r="4" spans="1:15" x14ac:dyDescent="0.35">
      <c r="A4" s="6" t="s">
        <v>417</v>
      </c>
      <c r="B4" s="6"/>
      <c r="C4" s="6"/>
      <c r="D4" s="6"/>
      <c r="E4" s="6"/>
      <c r="F4" s="6"/>
      <c r="G4" s="6"/>
      <c r="H4" s="6"/>
    </row>
    <row r="5" spans="1:15" x14ac:dyDescent="0.35">
      <c r="A5" s="1" t="s">
        <v>263</v>
      </c>
    </row>
    <row r="6" spans="1:15" x14ac:dyDescent="0.35">
      <c r="A6" s="1" t="s">
        <v>497</v>
      </c>
    </row>
    <row r="7" spans="1:15" ht="16" thickBot="1" x14ac:dyDescent="0.4"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5" thickBot="1" x14ac:dyDescent="0.25">
      <c r="A8" s="222" t="s">
        <v>415</v>
      </c>
      <c r="B8" s="224" t="s">
        <v>71</v>
      </c>
      <c r="C8" s="245" t="s">
        <v>254</v>
      </c>
      <c r="D8" s="223"/>
      <c r="E8" s="223"/>
      <c r="F8" s="223"/>
      <c r="G8" s="223"/>
      <c r="H8" s="223"/>
      <c r="I8" s="223"/>
      <c r="J8" s="223"/>
      <c r="K8" s="223"/>
      <c r="L8" s="223"/>
    </row>
    <row r="9" spans="1:15" ht="37.5" customHeight="1" thickBot="1" x14ac:dyDescent="0.25">
      <c r="A9" s="223"/>
      <c r="B9" s="225"/>
      <c r="C9" s="87" t="s">
        <v>38</v>
      </c>
      <c r="D9" s="87" t="s">
        <v>255</v>
      </c>
      <c r="E9" s="13" t="s">
        <v>256</v>
      </c>
      <c r="F9" s="13" t="s">
        <v>257</v>
      </c>
      <c r="G9" s="13" t="s">
        <v>258</v>
      </c>
      <c r="H9" s="13" t="s">
        <v>259</v>
      </c>
      <c r="I9" s="87" t="s">
        <v>260</v>
      </c>
      <c r="J9" s="87" t="s">
        <v>261</v>
      </c>
      <c r="K9" s="13" t="s">
        <v>262</v>
      </c>
      <c r="L9" s="87" t="s">
        <v>54</v>
      </c>
    </row>
    <row r="10" spans="1:15" x14ac:dyDescent="0.2">
      <c r="A10" s="83"/>
      <c r="B10" s="82"/>
      <c r="C10" s="88"/>
      <c r="D10" s="88"/>
      <c r="E10" s="89"/>
      <c r="F10" s="89"/>
      <c r="G10" s="89"/>
      <c r="H10" s="89"/>
      <c r="I10" s="88"/>
      <c r="J10" s="88"/>
      <c r="K10" s="89"/>
      <c r="L10" s="88"/>
    </row>
    <row r="11" spans="1:15" ht="15" x14ac:dyDescent="0.2">
      <c r="A11" s="83" t="s">
        <v>71</v>
      </c>
      <c r="B11" s="24">
        <f t="shared" ref="B11:L11" si="0">SUM(B13:B42,B50:B103,B115:B134)</f>
        <v>8568</v>
      </c>
      <c r="C11" s="25">
        <f t="shared" si="0"/>
        <v>4104</v>
      </c>
      <c r="D11" s="26">
        <f t="shared" si="0"/>
        <v>500</v>
      </c>
      <c r="E11" s="26">
        <f t="shared" si="0"/>
        <v>483</v>
      </c>
      <c r="F11" s="26">
        <f t="shared" si="0"/>
        <v>487</v>
      </c>
      <c r="G11" s="26">
        <f t="shared" si="0"/>
        <v>614</v>
      </c>
      <c r="H11" s="26">
        <f t="shared" si="0"/>
        <v>251</v>
      </c>
      <c r="I11" s="26">
        <f t="shared" si="0"/>
        <v>378</v>
      </c>
      <c r="J11" s="26">
        <f t="shared" si="0"/>
        <v>264</v>
      </c>
      <c r="K11" s="26">
        <f t="shared" si="0"/>
        <v>322</v>
      </c>
      <c r="L11" s="26">
        <f t="shared" si="0"/>
        <v>1165</v>
      </c>
    </row>
    <row r="12" spans="1:15" ht="15" x14ac:dyDescent="0.2">
      <c r="A12" s="28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</row>
    <row r="13" spans="1:15" x14ac:dyDescent="0.2">
      <c r="A13" s="12" t="s">
        <v>396</v>
      </c>
      <c r="B13" s="33">
        <f>SUM(C13:L13)</f>
        <v>3</v>
      </c>
      <c r="C13" s="34">
        <v>2</v>
      </c>
      <c r="D13" s="34">
        <v>0</v>
      </c>
      <c r="E13" s="34">
        <v>0</v>
      </c>
      <c r="F13" s="34">
        <v>1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N13" s="34">
        <f>VLOOKUP(A13,'c-1'!$A$13:$AP$221,42,FALSE)</f>
        <v>3</v>
      </c>
      <c r="O13" s="34" t="b">
        <f>N13=B13</f>
        <v>1</v>
      </c>
    </row>
    <row r="14" spans="1:15" x14ac:dyDescent="0.2">
      <c r="A14" s="7" t="s">
        <v>72</v>
      </c>
      <c r="B14" s="33">
        <f t="shared" ref="B14:B53" si="1">SUM(C14:L14)</f>
        <v>6</v>
      </c>
      <c r="C14" s="34">
        <v>3</v>
      </c>
      <c r="D14" s="34">
        <v>0</v>
      </c>
      <c r="E14" s="34">
        <v>2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1</v>
      </c>
      <c r="L14" s="34">
        <v>0</v>
      </c>
      <c r="N14" s="34">
        <f>VLOOKUP(A14,'c-1'!$A$13:$AP$221,42,FALSE)</f>
        <v>6</v>
      </c>
      <c r="O14" s="34" t="b">
        <f t="shared" ref="O14:O40" si="2">N14=B14</f>
        <v>1</v>
      </c>
    </row>
    <row r="15" spans="1:15" x14ac:dyDescent="0.2">
      <c r="A15" s="7" t="s">
        <v>73</v>
      </c>
      <c r="B15" s="33">
        <f t="shared" si="1"/>
        <v>3</v>
      </c>
      <c r="C15" s="34">
        <v>3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N15" s="34">
        <f>VLOOKUP(A15,'c-1'!$A$13:$AP$221,42,FALSE)</f>
        <v>3</v>
      </c>
      <c r="O15" s="34" t="b">
        <f t="shared" si="2"/>
        <v>1</v>
      </c>
    </row>
    <row r="16" spans="1:15" x14ac:dyDescent="0.2">
      <c r="A16" s="7" t="s">
        <v>74</v>
      </c>
      <c r="B16" s="33">
        <f t="shared" si="1"/>
        <v>101</v>
      </c>
      <c r="C16" s="34">
        <v>41</v>
      </c>
      <c r="D16" s="34">
        <v>4</v>
      </c>
      <c r="E16" s="34">
        <v>7</v>
      </c>
      <c r="F16" s="34">
        <v>4</v>
      </c>
      <c r="G16" s="34">
        <v>14</v>
      </c>
      <c r="H16" s="34">
        <v>8</v>
      </c>
      <c r="I16" s="34">
        <v>5</v>
      </c>
      <c r="J16" s="34">
        <v>3</v>
      </c>
      <c r="K16" s="34">
        <v>4</v>
      </c>
      <c r="L16" s="34">
        <v>11</v>
      </c>
      <c r="N16" s="34">
        <f>VLOOKUP(A16,'c-1'!$A$13:$AP$221,42,FALSE)</f>
        <v>101</v>
      </c>
      <c r="O16" s="34" t="b">
        <f t="shared" si="2"/>
        <v>1</v>
      </c>
    </row>
    <row r="17" spans="1:15" x14ac:dyDescent="0.2">
      <c r="A17" s="7" t="s">
        <v>76</v>
      </c>
      <c r="B17" s="33">
        <f t="shared" si="1"/>
        <v>16</v>
      </c>
      <c r="C17" s="34">
        <v>7</v>
      </c>
      <c r="D17" s="34">
        <v>3</v>
      </c>
      <c r="E17" s="34">
        <v>0</v>
      </c>
      <c r="F17" s="34">
        <v>3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3</v>
      </c>
      <c r="N17" s="34">
        <f>VLOOKUP(A17,'c-1'!$A$13:$AP$221,42,FALSE)</f>
        <v>16</v>
      </c>
      <c r="O17" s="34" t="b">
        <f t="shared" si="2"/>
        <v>1</v>
      </c>
    </row>
    <row r="18" spans="1:15" x14ac:dyDescent="0.2">
      <c r="A18" s="7" t="s">
        <v>77</v>
      </c>
      <c r="B18" s="33">
        <f t="shared" si="1"/>
        <v>18</v>
      </c>
      <c r="C18" s="34">
        <v>6</v>
      </c>
      <c r="D18" s="34">
        <v>2</v>
      </c>
      <c r="E18" s="34">
        <v>0</v>
      </c>
      <c r="F18" s="34">
        <v>0</v>
      </c>
      <c r="G18" s="34">
        <v>3</v>
      </c>
      <c r="H18" s="34">
        <v>0</v>
      </c>
      <c r="I18" s="34">
        <v>2</v>
      </c>
      <c r="J18" s="34">
        <v>3</v>
      </c>
      <c r="K18" s="34">
        <v>1</v>
      </c>
      <c r="L18" s="34">
        <v>1</v>
      </c>
      <c r="N18" s="34">
        <f>VLOOKUP(A18,'c-1'!$A$13:$AP$221,42,FALSE)</f>
        <v>18</v>
      </c>
      <c r="O18" s="34" t="b">
        <f t="shared" si="2"/>
        <v>1</v>
      </c>
    </row>
    <row r="19" spans="1:15" x14ac:dyDescent="0.2">
      <c r="A19" s="7" t="s">
        <v>78</v>
      </c>
      <c r="B19" s="33">
        <f t="shared" si="1"/>
        <v>27</v>
      </c>
      <c r="C19" s="34">
        <v>7</v>
      </c>
      <c r="D19" s="34">
        <v>5</v>
      </c>
      <c r="E19" s="34">
        <v>2</v>
      </c>
      <c r="F19" s="34">
        <v>1</v>
      </c>
      <c r="G19" s="34">
        <v>5</v>
      </c>
      <c r="H19" s="34">
        <v>1</v>
      </c>
      <c r="I19" s="34">
        <v>2</v>
      </c>
      <c r="J19" s="34">
        <v>1</v>
      </c>
      <c r="K19" s="34">
        <v>0</v>
      </c>
      <c r="L19" s="34">
        <v>3</v>
      </c>
      <c r="N19" s="34">
        <f>VLOOKUP(A19,'c-1'!$A$13:$AP$221,42,FALSE)</f>
        <v>27</v>
      </c>
      <c r="O19" s="34" t="b">
        <f t="shared" si="2"/>
        <v>1</v>
      </c>
    </row>
    <row r="20" spans="1:15" x14ac:dyDescent="0.2">
      <c r="A20" s="38" t="s">
        <v>469</v>
      </c>
      <c r="B20" s="33">
        <f t="shared" si="1"/>
        <v>2</v>
      </c>
      <c r="C20" s="34">
        <v>2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N20" s="34">
        <f>VLOOKUP(A20,'c-1'!$A$13:$AP$221,42,FALSE)</f>
        <v>2</v>
      </c>
      <c r="O20" s="34" t="b">
        <f t="shared" si="2"/>
        <v>1</v>
      </c>
    </row>
    <row r="21" spans="1:15" x14ac:dyDescent="0.2">
      <c r="A21" s="38" t="s">
        <v>80</v>
      </c>
      <c r="B21" s="33">
        <f t="shared" si="1"/>
        <v>67</v>
      </c>
      <c r="C21" s="34">
        <v>25</v>
      </c>
      <c r="D21" s="34">
        <v>7</v>
      </c>
      <c r="E21" s="34">
        <v>3</v>
      </c>
      <c r="F21" s="34">
        <v>2</v>
      </c>
      <c r="G21" s="34">
        <v>9</v>
      </c>
      <c r="H21" s="34">
        <v>2</v>
      </c>
      <c r="I21" s="34">
        <v>6</v>
      </c>
      <c r="J21" s="34">
        <v>4</v>
      </c>
      <c r="K21" s="34">
        <v>5</v>
      </c>
      <c r="L21" s="34">
        <v>4</v>
      </c>
      <c r="N21" s="34">
        <f>VLOOKUP(A21,'c-1'!$A$13:$AP$221,42,FALSE)</f>
        <v>67</v>
      </c>
      <c r="O21" s="34" t="b">
        <f t="shared" si="2"/>
        <v>1</v>
      </c>
    </row>
    <row r="22" spans="1:15" x14ac:dyDescent="0.2">
      <c r="A22" s="38" t="s">
        <v>82</v>
      </c>
      <c r="B22" s="33">
        <f t="shared" si="1"/>
        <v>167</v>
      </c>
      <c r="C22" s="34">
        <v>67</v>
      </c>
      <c r="D22" s="34">
        <v>14</v>
      </c>
      <c r="E22" s="34">
        <v>13</v>
      </c>
      <c r="F22" s="34">
        <v>10</v>
      </c>
      <c r="G22" s="34">
        <v>15</v>
      </c>
      <c r="H22" s="34">
        <v>11</v>
      </c>
      <c r="I22" s="34">
        <v>8</v>
      </c>
      <c r="J22" s="34">
        <v>7</v>
      </c>
      <c r="K22" s="34">
        <v>11</v>
      </c>
      <c r="L22" s="34">
        <v>11</v>
      </c>
      <c r="N22" s="34">
        <f>VLOOKUP(A22,'c-1'!$A$13:$AP$221,42,FALSE)</f>
        <v>167</v>
      </c>
      <c r="O22" s="34" t="b">
        <f t="shared" si="2"/>
        <v>1</v>
      </c>
    </row>
    <row r="23" spans="1:15" x14ac:dyDescent="0.2">
      <c r="A23" s="38" t="s">
        <v>83</v>
      </c>
      <c r="B23" s="33">
        <f t="shared" si="1"/>
        <v>4</v>
      </c>
      <c r="C23" s="34">
        <v>2</v>
      </c>
      <c r="D23" s="34">
        <v>0</v>
      </c>
      <c r="E23" s="34">
        <v>1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1</v>
      </c>
      <c r="N23" s="34">
        <f>VLOOKUP(A23,'c-1'!$A$13:$AP$221,42,FALSE)</f>
        <v>4</v>
      </c>
      <c r="O23" s="34" t="b">
        <f t="shared" si="2"/>
        <v>1</v>
      </c>
    </row>
    <row r="24" spans="1:15" x14ac:dyDescent="0.2">
      <c r="A24" s="38" t="s">
        <v>389</v>
      </c>
      <c r="B24" s="33">
        <f t="shared" si="1"/>
        <v>6</v>
      </c>
      <c r="C24" s="34">
        <v>1</v>
      </c>
      <c r="D24" s="34">
        <v>0</v>
      </c>
      <c r="E24" s="34">
        <v>0</v>
      </c>
      <c r="F24" s="34">
        <v>2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3</v>
      </c>
      <c r="N24" s="34">
        <f>VLOOKUP(A24,'c-1'!$A$13:$AP$221,42,FALSE)</f>
        <v>6</v>
      </c>
      <c r="O24" s="34" t="b">
        <f t="shared" si="2"/>
        <v>1</v>
      </c>
    </row>
    <row r="25" spans="1:15" x14ac:dyDescent="0.2">
      <c r="A25" s="38" t="s">
        <v>84</v>
      </c>
      <c r="B25" s="33">
        <f t="shared" si="1"/>
        <v>1</v>
      </c>
      <c r="C25" s="34">
        <v>1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N25" s="34">
        <f>VLOOKUP(A25,'c-1'!$A$13:$AP$221,42,FALSE)</f>
        <v>1</v>
      </c>
      <c r="O25" s="34" t="b">
        <f t="shared" si="2"/>
        <v>1</v>
      </c>
    </row>
    <row r="26" spans="1:15" x14ac:dyDescent="0.2">
      <c r="A26" s="7" t="s">
        <v>394</v>
      </c>
      <c r="B26" s="33">
        <f t="shared" si="1"/>
        <v>328</v>
      </c>
      <c r="C26" s="34">
        <v>123</v>
      </c>
      <c r="D26" s="34">
        <v>23</v>
      </c>
      <c r="E26" s="34">
        <v>20</v>
      </c>
      <c r="F26" s="34">
        <v>19</v>
      </c>
      <c r="G26" s="34">
        <v>43</v>
      </c>
      <c r="H26" s="34">
        <v>6</v>
      </c>
      <c r="I26" s="34">
        <v>19</v>
      </c>
      <c r="J26" s="34">
        <v>15</v>
      </c>
      <c r="K26" s="34">
        <v>24</v>
      </c>
      <c r="L26" s="34">
        <v>36</v>
      </c>
      <c r="N26" s="34">
        <f>VLOOKUP(A26,'c-1'!$A$13:$AP$221,42,FALSE)</f>
        <v>328</v>
      </c>
      <c r="O26" s="34" t="b">
        <f t="shared" si="2"/>
        <v>1</v>
      </c>
    </row>
    <row r="27" spans="1:15" x14ac:dyDescent="0.2">
      <c r="A27" s="7" t="s">
        <v>438</v>
      </c>
      <c r="B27" s="33">
        <f t="shared" si="1"/>
        <v>2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2</v>
      </c>
      <c r="N27" s="34">
        <f>VLOOKUP(A27,'c-1'!$A$13:$AP$221,42,FALSE)</f>
        <v>2</v>
      </c>
      <c r="O27" s="34" t="b">
        <f t="shared" si="2"/>
        <v>1</v>
      </c>
    </row>
    <row r="28" spans="1:15" x14ac:dyDescent="0.2">
      <c r="A28" s="7" t="s">
        <v>439</v>
      </c>
      <c r="B28" s="33">
        <f t="shared" si="1"/>
        <v>1</v>
      </c>
      <c r="C28" s="34">
        <v>0</v>
      </c>
      <c r="D28" s="34">
        <v>0</v>
      </c>
      <c r="E28" s="34">
        <v>0</v>
      </c>
      <c r="F28" s="34">
        <v>1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N28" s="34">
        <f>VLOOKUP(A28,'c-1'!$A$13:$AP$221,42,FALSE)</f>
        <v>1</v>
      </c>
      <c r="O28" s="34" t="b">
        <f t="shared" si="2"/>
        <v>1</v>
      </c>
    </row>
    <row r="29" spans="1:15" x14ac:dyDescent="0.2">
      <c r="A29" s="7" t="s">
        <v>85</v>
      </c>
      <c r="B29" s="33">
        <f t="shared" si="1"/>
        <v>10</v>
      </c>
      <c r="C29" s="34">
        <v>4</v>
      </c>
      <c r="D29" s="34">
        <v>1</v>
      </c>
      <c r="E29" s="34">
        <v>0</v>
      </c>
      <c r="F29" s="34">
        <v>0</v>
      </c>
      <c r="G29" s="34">
        <v>1</v>
      </c>
      <c r="H29" s="34">
        <v>0</v>
      </c>
      <c r="I29" s="34">
        <v>0</v>
      </c>
      <c r="J29" s="34">
        <v>2</v>
      </c>
      <c r="K29" s="34">
        <v>1</v>
      </c>
      <c r="L29" s="34">
        <v>1</v>
      </c>
      <c r="N29" s="34">
        <f>VLOOKUP(A29,'c-1'!$A$13:$AP$221,42,FALSE)</f>
        <v>10</v>
      </c>
      <c r="O29" s="34" t="b">
        <f t="shared" si="2"/>
        <v>1</v>
      </c>
    </row>
    <row r="30" spans="1:15" x14ac:dyDescent="0.2">
      <c r="A30" s="7" t="s">
        <v>398</v>
      </c>
      <c r="B30" s="33">
        <f t="shared" si="1"/>
        <v>82</v>
      </c>
      <c r="C30" s="34">
        <v>25</v>
      </c>
      <c r="D30" s="34">
        <v>6</v>
      </c>
      <c r="E30" s="34">
        <v>10</v>
      </c>
      <c r="F30" s="34">
        <v>2</v>
      </c>
      <c r="G30" s="34">
        <v>5</v>
      </c>
      <c r="H30" s="34">
        <v>2</v>
      </c>
      <c r="I30" s="34">
        <v>4</v>
      </c>
      <c r="J30" s="34">
        <v>1</v>
      </c>
      <c r="K30" s="34">
        <v>4</v>
      </c>
      <c r="L30" s="34">
        <v>23</v>
      </c>
      <c r="N30" s="34">
        <f>VLOOKUP(A30,'c-1'!$A$13:$AP$221,42,FALSE)</f>
        <v>82</v>
      </c>
      <c r="O30" s="34" t="b">
        <f t="shared" si="2"/>
        <v>1</v>
      </c>
    </row>
    <row r="31" spans="1:15" x14ac:dyDescent="0.2">
      <c r="A31" s="7" t="s">
        <v>470</v>
      </c>
      <c r="B31" s="33">
        <f t="shared" si="1"/>
        <v>2</v>
      </c>
      <c r="C31" s="34">
        <v>1</v>
      </c>
      <c r="D31" s="34">
        <v>0</v>
      </c>
      <c r="E31" s="34">
        <v>1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N31" s="34">
        <f>VLOOKUP(A31,'c-1'!$A$13:$AP$221,42,FALSE)</f>
        <v>2</v>
      </c>
      <c r="O31" s="34" t="b">
        <f t="shared" si="2"/>
        <v>1</v>
      </c>
    </row>
    <row r="32" spans="1:15" x14ac:dyDescent="0.2">
      <c r="A32" s="7" t="s">
        <v>86</v>
      </c>
      <c r="B32" s="33">
        <f>SUM(C32:L32)</f>
        <v>1</v>
      </c>
      <c r="C32" s="34">
        <v>1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N32" s="34">
        <f>VLOOKUP(A32,'c-1'!$A$13:$AP$221,42,FALSE)</f>
        <v>1</v>
      </c>
      <c r="O32" s="34" t="b">
        <f t="shared" si="2"/>
        <v>1</v>
      </c>
    </row>
    <row r="33" spans="1:15" x14ac:dyDescent="0.2">
      <c r="A33" s="7" t="s">
        <v>91</v>
      </c>
      <c r="B33" s="33">
        <f t="shared" si="1"/>
        <v>3</v>
      </c>
      <c r="C33" s="34">
        <v>1</v>
      </c>
      <c r="D33" s="34">
        <v>0</v>
      </c>
      <c r="E33" s="34">
        <v>0</v>
      </c>
      <c r="F33" s="34">
        <v>2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N33" s="34">
        <f>VLOOKUP(A33,'c-1'!$A$13:$AP$221,42,FALSE)</f>
        <v>3</v>
      </c>
      <c r="O33" s="34" t="b">
        <f t="shared" si="2"/>
        <v>1</v>
      </c>
    </row>
    <row r="34" spans="1:15" x14ac:dyDescent="0.2">
      <c r="A34" s="7" t="s">
        <v>92</v>
      </c>
      <c r="B34" s="33">
        <f t="shared" si="1"/>
        <v>19</v>
      </c>
      <c r="C34" s="34">
        <v>10</v>
      </c>
      <c r="D34" s="34">
        <v>1</v>
      </c>
      <c r="E34" s="34">
        <v>1</v>
      </c>
      <c r="F34" s="34">
        <v>4</v>
      </c>
      <c r="G34" s="34">
        <v>0</v>
      </c>
      <c r="H34" s="34">
        <v>0</v>
      </c>
      <c r="I34" s="34">
        <v>1</v>
      </c>
      <c r="J34" s="34">
        <v>0</v>
      </c>
      <c r="K34" s="34">
        <v>0</v>
      </c>
      <c r="L34" s="34">
        <v>2</v>
      </c>
      <c r="N34" s="34">
        <f>VLOOKUP(A34,'c-1'!$A$13:$AP$221,42,FALSE)</f>
        <v>19</v>
      </c>
      <c r="O34" s="34" t="b">
        <f t="shared" si="2"/>
        <v>1</v>
      </c>
    </row>
    <row r="35" spans="1:15" x14ac:dyDescent="0.2">
      <c r="A35" s="7" t="s">
        <v>286</v>
      </c>
      <c r="B35" s="33">
        <f t="shared" si="1"/>
        <v>5</v>
      </c>
      <c r="C35" s="34">
        <v>1</v>
      </c>
      <c r="D35" s="34">
        <v>0</v>
      </c>
      <c r="E35" s="34">
        <v>0</v>
      </c>
      <c r="F35" s="34">
        <v>3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1</v>
      </c>
      <c r="N35" s="34">
        <f>VLOOKUP(A35,'c-1'!$A$13:$AP$221,42,FALSE)</f>
        <v>5</v>
      </c>
      <c r="O35" s="34" t="b">
        <f t="shared" si="2"/>
        <v>1</v>
      </c>
    </row>
    <row r="36" spans="1:15" x14ac:dyDescent="0.2">
      <c r="A36" s="7" t="s">
        <v>93</v>
      </c>
      <c r="B36" s="33">
        <f t="shared" si="1"/>
        <v>176</v>
      </c>
      <c r="C36" s="34">
        <v>76</v>
      </c>
      <c r="D36" s="34">
        <v>11</v>
      </c>
      <c r="E36" s="34">
        <v>12</v>
      </c>
      <c r="F36" s="34">
        <v>11</v>
      </c>
      <c r="G36" s="34">
        <v>17</v>
      </c>
      <c r="H36" s="34">
        <v>4</v>
      </c>
      <c r="I36" s="34">
        <v>3</v>
      </c>
      <c r="J36" s="34">
        <v>4</v>
      </c>
      <c r="K36" s="34">
        <v>10</v>
      </c>
      <c r="L36" s="34">
        <v>28</v>
      </c>
      <c r="N36" s="34">
        <f>VLOOKUP(A36,'c-1'!$A$13:$AP$221,42,FALSE)</f>
        <v>176</v>
      </c>
      <c r="O36" s="34" t="b">
        <f t="shared" si="2"/>
        <v>1</v>
      </c>
    </row>
    <row r="37" spans="1:15" x14ac:dyDescent="0.2">
      <c r="A37" s="7" t="s">
        <v>418</v>
      </c>
      <c r="B37" s="33">
        <f t="shared" si="1"/>
        <v>1</v>
      </c>
      <c r="C37" s="34">
        <v>1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N37" s="34">
        <f>VLOOKUP(A37,'c-1'!$A$13:$AP$221,42,FALSE)</f>
        <v>1</v>
      </c>
      <c r="O37" s="34" t="b">
        <f t="shared" si="2"/>
        <v>1</v>
      </c>
    </row>
    <row r="38" spans="1:15" x14ac:dyDescent="0.2">
      <c r="A38" s="7" t="s">
        <v>94</v>
      </c>
      <c r="B38" s="33">
        <f t="shared" si="1"/>
        <v>156</v>
      </c>
      <c r="C38" s="34">
        <v>98</v>
      </c>
      <c r="D38" s="34">
        <v>0</v>
      </c>
      <c r="E38" s="34">
        <v>0</v>
      </c>
      <c r="F38" s="34">
        <v>39</v>
      </c>
      <c r="G38" s="34">
        <v>1</v>
      </c>
      <c r="H38" s="34">
        <v>1</v>
      </c>
      <c r="I38" s="34">
        <v>0</v>
      </c>
      <c r="J38" s="34">
        <v>0</v>
      </c>
      <c r="K38" s="34">
        <v>0</v>
      </c>
      <c r="L38" s="34">
        <v>17</v>
      </c>
      <c r="N38" s="34">
        <f>VLOOKUP(A38,'c-1'!$A$13:$AP$221,42,FALSE)</f>
        <v>156</v>
      </c>
      <c r="O38" s="34" t="b">
        <f t="shared" si="2"/>
        <v>1</v>
      </c>
    </row>
    <row r="39" spans="1:15" x14ac:dyDescent="0.2">
      <c r="A39" s="7" t="s">
        <v>443</v>
      </c>
      <c r="B39" s="33">
        <f t="shared" si="1"/>
        <v>22</v>
      </c>
      <c r="C39" s="34">
        <v>17</v>
      </c>
      <c r="D39" s="34">
        <v>0</v>
      </c>
      <c r="E39" s="34">
        <v>1</v>
      </c>
      <c r="F39" s="34">
        <v>0</v>
      </c>
      <c r="G39" s="34">
        <v>1</v>
      </c>
      <c r="H39" s="34">
        <v>0</v>
      </c>
      <c r="I39" s="34">
        <v>0</v>
      </c>
      <c r="J39" s="34">
        <v>1</v>
      </c>
      <c r="K39" s="34">
        <v>2</v>
      </c>
      <c r="L39" s="34">
        <v>0</v>
      </c>
      <c r="N39" s="34">
        <f>VLOOKUP(A39,'c-1'!$A$13:$AP$221,42,FALSE)</f>
        <v>22</v>
      </c>
      <c r="O39" s="34" t="b">
        <f t="shared" si="2"/>
        <v>1</v>
      </c>
    </row>
    <row r="40" spans="1:15" x14ac:dyDescent="0.2">
      <c r="A40" s="7" t="s">
        <v>96</v>
      </c>
      <c r="B40" s="33">
        <f t="shared" si="1"/>
        <v>3</v>
      </c>
      <c r="C40" s="34">
        <v>1</v>
      </c>
      <c r="D40" s="34">
        <v>1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1</v>
      </c>
      <c r="K40" s="34">
        <v>0</v>
      </c>
      <c r="L40" s="34">
        <v>0</v>
      </c>
      <c r="N40" s="34">
        <f>VLOOKUP(A40,'c-1'!$A$13:$AP$221,42,FALSE)</f>
        <v>3</v>
      </c>
      <c r="O40" s="34" t="b">
        <f t="shared" si="2"/>
        <v>1</v>
      </c>
    </row>
    <row r="41" spans="1:15" x14ac:dyDescent="0.2">
      <c r="A41" s="7"/>
      <c r="B41" s="33"/>
      <c r="C41" s="35"/>
      <c r="D41" s="34"/>
      <c r="E41" s="34"/>
      <c r="F41" s="34"/>
      <c r="G41" s="34"/>
      <c r="H41" s="34"/>
      <c r="I41" s="34"/>
      <c r="J41" s="34"/>
      <c r="K41" s="34"/>
      <c r="L41" s="34"/>
    </row>
    <row r="42" spans="1:15" x14ac:dyDescent="0.2">
      <c r="A42" s="39" t="s">
        <v>98</v>
      </c>
      <c r="B42" s="33">
        <f t="shared" si="1"/>
        <v>41</v>
      </c>
      <c r="C42" s="35">
        <f t="shared" ref="C42:L42" si="3">SUM(C44:C48)</f>
        <v>23</v>
      </c>
      <c r="D42" s="34">
        <f t="shared" si="3"/>
        <v>0</v>
      </c>
      <c r="E42" s="34">
        <f t="shared" si="3"/>
        <v>4</v>
      </c>
      <c r="F42" s="34">
        <f t="shared" si="3"/>
        <v>0</v>
      </c>
      <c r="G42" s="34">
        <f t="shared" si="3"/>
        <v>2</v>
      </c>
      <c r="H42" s="34">
        <f t="shared" si="3"/>
        <v>1</v>
      </c>
      <c r="I42" s="34">
        <f t="shared" si="3"/>
        <v>2</v>
      </c>
      <c r="J42" s="34">
        <f t="shared" si="3"/>
        <v>3</v>
      </c>
      <c r="K42" s="34">
        <f t="shared" si="3"/>
        <v>0</v>
      </c>
      <c r="L42" s="34">
        <f t="shared" si="3"/>
        <v>6</v>
      </c>
    </row>
    <row r="43" spans="1:15" x14ac:dyDescent="0.2">
      <c r="A43" s="39"/>
      <c r="B43" s="33"/>
      <c r="C43" s="35"/>
      <c r="D43" s="34"/>
      <c r="E43" s="34"/>
      <c r="F43" s="34"/>
      <c r="G43" s="34"/>
      <c r="H43" s="34"/>
      <c r="I43" s="34"/>
      <c r="J43" s="34"/>
      <c r="K43" s="34"/>
      <c r="L43" s="34"/>
    </row>
    <row r="44" spans="1:15" x14ac:dyDescent="0.2">
      <c r="A44" s="40" t="s">
        <v>437</v>
      </c>
      <c r="B44" s="33">
        <f t="shared" si="1"/>
        <v>2</v>
      </c>
      <c r="C44" s="35">
        <v>1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1</v>
      </c>
      <c r="J44" s="34">
        <v>0</v>
      </c>
      <c r="K44" s="34">
        <v>0</v>
      </c>
      <c r="L44" s="34">
        <v>0</v>
      </c>
      <c r="N44" s="34">
        <f>VLOOKUP(A44,'c-1'!$A$13:$AP$221,42,FALSE)</f>
        <v>2</v>
      </c>
      <c r="O44" s="34" t="b">
        <f t="shared" ref="O44:O101" si="4">N44=B44</f>
        <v>1</v>
      </c>
    </row>
    <row r="45" spans="1:15" x14ac:dyDescent="0.2">
      <c r="A45" s="40" t="s">
        <v>99</v>
      </c>
      <c r="B45" s="33">
        <f t="shared" si="1"/>
        <v>2</v>
      </c>
      <c r="C45" s="35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1</v>
      </c>
      <c r="K45" s="34">
        <v>0</v>
      </c>
      <c r="L45" s="34">
        <v>1</v>
      </c>
      <c r="N45" s="34">
        <f>VLOOKUP(A45,'c-1'!$A$13:$AP$221,42,FALSE)</f>
        <v>2</v>
      </c>
      <c r="O45" s="34" t="b">
        <f t="shared" si="4"/>
        <v>1</v>
      </c>
    </row>
    <row r="46" spans="1:15" x14ac:dyDescent="0.2">
      <c r="A46" s="40" t="s">
        <v>102</v>
      </c>
      <c r="B46" s="33">
        <f t="shared" si="1"/>
        <v>2</v>
      </c>
      <c r="C46" s="35">
        <v>1</v>
      </c>
      <c r="D46" s="34">
        <v>0</v>
      </c>
      <c r="E46" s="34">
        <v>0</v>
      </c>
      <c r="F46" s="34">
        <v>0</v>
      </c>
      <c r="G46" s="34">
        <v>1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N46" s="34">
        <f>VLOOKUP(A46,'c-1'!$A$13:$AP$221,42,FALSE)</f>
        <v>2</v>
      </c>
      <c r="O46" s="34" t="b">
        <f t="shared" si="4"/>
        <v>1</v>
      </c>
    </row>
    <row r="47" spans="1:15" x14ac:dyDescent="0.2">
      <c r="A47" s="40" t="s">
        <v>104</v>
      </c>
      <c r="B47" s="33">
        <f t="shared" si="1"/>
        <v>1</v>
      </c>
      <c r="C47" s="35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1</v>
      </c>
      <c r="N47" s="34">
        <f>VLOOKUP(A47,'c-1'!$A$13:$AP$221,42,FALSE)</f>
        <v>1</v>
      </c>
      <c r="O47" s="34" t="b">
        <f t="shared" si="4"/>
        <v>1</v>
      </c>
    </row>
    <row r="48" spans="1:15" x14ac:dyDescent="0.2">
      <c r="A48" s="40" t="s">
        <v>105</v>
      </c>
      <c r="B48" s="33">
        <f t="shared" si="1"/>
        <v>34</v>
      </c>
      <c r="C48" s="35">
        <v>21</v>
      </c>
      <c r="D48" s="34">
        <v>0</v>
      </c>
      <c r="E48" s="34">
        <v>4</v>
      </c>
      <c r="F48" s="34">
        <v>0</v>
      </c>
      <c r="G48" s="34">
        <v>1</v>
      </c>
      <c r="H48" s="34">
        <v>1</v>
      </c>
      <c r="I48" s="34">
        <v>1</v>
      </c>
      <c r="J48" s="34">
        <v>2</v>
      </c>
      <c r="K48" s="34">
        <v>0</v>
      </c>
      <c r="L48" s="34">
        <v>4</v>
      </c>
      <c r="N48" s="34">
        <f>VLOOKUP(A48,'c-1'!$A$13:$AP$221,42,FALSE)</f>
        <v>34</v>
      </c>
      <c r="O48" s="34" t="b">
        <f t="shared" si="4"/>
        <v>1</v>
      </c>
    </row>
    <row r="49" spans="1:15" x14ac:dyDescent="0.2">
      <c r="A49" s="40"/>
      <c r="B49" s="33"/>
      <c r="C49" s="35"/>
      <c r="D49" s="34"/>
      <c r="E49" s="34"/>
      <c r="F49" s="34"/>
      <c r="G49" s="34"/>
      <c r="H49" s="34"/>
      <c r="I49" s="34"/>
      <c r="J49" s="34"/>
      <c r="K49" s="34"/>
      <c r="L49" s="34"/>
    </row>
    <row r="50" spans="1:15" x14ac:dyDescent="0.2">
      <c r="A50" s="7" t="s">
        <v>106</v>
      </c>
      <c r="B50" s="33">
        <f t="shared" si="1"/>
        <v>1</v>
      </c>
      <c r="C50" s="34">
        <v>1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N50" s="34">
        <f>VLOOKUP(A50,'c-1'!$A$13:$AP$221,42,FALSE)</f>
        <v>1</v>
      </c>
      <c r="O50" s="34" t="b">
        <f t="shared" si="4"/>
        <v>1</v>
      </c>
    </row>
    <row r="51" spans="1:15" x14ac:dyDescent="0.2">
      <c r="A51" s="7" t="s">
        <v>445</v>
      </c>
      <c r="B51" s="33">
        <f t="shared" si="1"/>
        <v>1463</v>
      </c>
      <c r="C51" s="34">
        <v>520</v>
      </c>
      <c r="D51" s="34">
        <v>150</v>
      </c>
      <c r="E51" s="34">
        <v>136</v>
      </c>
      <c r="F51" s="34">
        <v>118</v>
      </c>
      <c r="G51" s="34">
        <v>172</v>
      </c>
      <c r="H51" s="34">
        <v>71</v>
      </c>
      <c r="I51" s="34">
        <v>70</v>
      </c>
      <c r="J51" s="34">
        <v>68</v>
      </c>
      <c r="K51" s="34">
        <v>78</v>
      </c>
      <c r="L51" s="34">
        <v>80</v>
      </c>
      <c r="N51" s="34">
        <f>VLOOKUP(A51,'c-1'!$A$13:$AP$221,42,FALSE)</f>
        <v>1463</v>
      </c>
      <c r="O51" s="34" t="b">
        <f t="shared" si="4"/>
        <v>1</v>
      </c>
    </row>
    <row r="52" spans="1:15" x14ac:dyDescent="0.2">
      <c r="A52" s="7" t="s">
        <v>108</v>
      </c>
      <c r="B52" s="33">
        <f t="shared" si="1"/>
        <v>4</v>
      </c>
      <c r="C52" s="34">
        <v>3</v>
      </c>
      <c r="D52" s="34">
        <v>0</v>
      </c>
      <c r="E52" s="34">
        <v>0</v>
      </c>
      <c r="F52" s="34">
        <v>1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N52" s="34">
        <f>VLOOKUP(A52,'c-1'!$A$13:$AP$221,42,FALSE)</f>
        <v>4</v>
      </c>
      <c r="O52" s="34" t="b">
        <f t="shared" si="4"/>
        <v>1</v>
      </c>
    </row>
    <row r="53" spans="1:15" x14ac:dyDescent="0.2">
      <c r="A53" s="7" t="s">
        <v>110</v>
      </c>
      <c r="B53" s="33">
        <f t="shared" si="1"/>
        <v>1</v>
      </c>
      <c r="C53" s="34">
        <v>1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N53" s="34">
        <f>VLOOKUP(A53,'c-1'!$A$13:$AP$221,42,FALSE)</f>
        <v>1</v>
      </c>
      <c r="O53" s="34" t="b">
        <f t="shared" si="4"/>
        <v>1</v>
      </c>
    </row>
    <row r="54" spans="1:15" ht="31" x14ac:dyDescent="0.2">
      <c r="A54" s="132" t="s">
        <v>436</v>
      </c>
      <c r="B54" s="33">
        <f t="shared" ref="B54:B89" si="5">SUM(C54:L54)</f>
        <v>2</v>
      </c>
      <c r="C54" s="34">
        <v>1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1</v>
      </c>
      <c r="N54" s="34">
        <f>VLOOKUP(A54,'c-1'!$A$13:$AP$221,42,FALSE)</f>
        <v>2</v>
      </c>
      <c r="O54" s="34" t="b">
        <f t="shared" si="4"/>
        <v>1</v>
      </c>
    </row>
    <row r="55" spans="1:15" x14ac:dyDescent="0.2">
      <c r="A55" s="7" t="s">
        <v>112</v>
      </c>
      <c r="B55" s="33">
        <f t="shared" si="5"/>
        <v>82</v>
      </c>
      <c r="C55" s="34">
        <v>38</v>
      </c>
      <c r="D55" s="34">
        <v>9</v>
      </c>
      <c r="E55" s="34">
        <v>8</v>
      </c>
      <c r="F55" s="34">
        <v>1</v>
      </c>
      <c r="G55" s="34">
        <v>5</v>
      </c>
      <c r="H55" s="34">
        <v>1</v>
      </c>
      <c r="I55" s="34">
        <v>9</v>
      </c>
      <c r="J55" s="34">
        <v>2</v>
      </c>
      <c r="K55" s="34">
        <v>8</v>
      </c>
      <c r="L55" s="34">
        <v>1</v>
      </c>
      <c r="N55" s="34">
        <f>VLOOKUP(A55,'c-1'!$A$13:$AP$221,42,FALSE)</f>
        <v>82</v>
      </c>
      <c r="O55" s="34" t="b">
        <f t="shared" si="4"/>
        <v>1</v>
      </c>
    </row>
    <row r="56" spans="1:15" x14ac:dyDescent="0.2">
      <c r="A56" s="7" t="s">
        <v>113</v>
      </c>
      <c r="B56" s="33">
        <f t="shared" si="5"/>
        <v>38</v>
      </c>
      <c r="C56" s="34">
        <v>23</v>
      </c>
      <c r="D56" s="34">
        <v>0</v>
      </c>
      <c r="E56" s="34">
        <v>2</v>
      </c>
      <c r="F56" s="34">
        <v>6</v>
      </c>
      <c r="G56" s="34">
        <v>1</v>
      </c>
      <c r="H56" s="34">
        <v>0</v>
      </c>
      <c r="I56" s="34">
        <v>1</v>
      </c>
      <c r="J56" s="34">
        <v>1</v>
      </c>
      <c r="K56" s="34">
        <v>0</v>
      </c>
      <c r="L56" s="34">
        <v>4</v>
      </c>
      <c r="N56" s="34">
        <f>VLOOKUP(A56,'c-1'!$A$13:$AP$221,42,FALSE)</f>
        <v>38</v>
      </c>
      <c r="O56" s="34" t="b">
        <f t="shared" si="4"/>
        <v>1</v>
      </c>
    </row>
    <row r="57" spans="1:15" x14ac:dyDescent="0.2">
      <c r="A57" s="7" t="s">
        <v>114</v>
      </c>
      <c r="B57" s="33">
        <f t="shared" si="5"/>
        <v>1</v>
      </c>
      <c r="C57" s="34">
        <v>0</v>
      </c>
      <c r="D57" s="34">
        <v>0</v>
      </c>
      <c r="E57" s="34">
        <v>0</v>
      </c>
      <c r="F57" s="34">
        <v>1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N57" s="34">
        <f>VLOOKUP(A57,'c-1'!$A$13:$AP$221,42,FALSE)</f>
        <v>1</v>
      </c>
      <c r="O57" s="34" t="b">
        <f t="shared" si="4"/>
        <v>1</v>
      </c>
    </row>
    <row r="58" spans="1:15" x14ac:dyDescent="0.2">
      <c r="A58" s="7" t="s">
        <v>117</v>
      </c>
      <c r="B58" s="33">
        <f t="shared" si="5"/>
        <v>1</v>
      </c>
      <c r="C58" s="34">
        <v>0</v>
      </c>
      <c r="D58" s="34">
        <v>0</v>
      </c>
      <c r="E58" s="34">
        <v>0</v>
      </c>
      <c r="F58" s="34">
        <v>0</v>
      </c>
      <c r="G58" s="34">
        <v>1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N58" s="34">
        <f>VLOOKUP(A58,'c-1'!$A$13:$AP$221,42,FALSE)</f>
        <v>1</v>
      </c>
      <c r="O58" s="34" t="b">
        <f t="shared" si="4"/>
        <v>1</v>
      </c>
    </row>
    <row r="59" spans="1:15" x14ac:dyDescent="0.2">
      <c r="A59" s="7" t="s">
        <v>118</v>
      </c>
      <c r="B59" s="33">
        <f t="shared" si="5"/>
        <v>3</v>
      </c>
      <c r="C59" s="34">
        <v>3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N59" s="34">
        <f>VLOOKUP(A59,'c-1'!$A$13:$AP$221,42,FALSE)</f>
        <v>3</v>
      </c>
      <c r="O59" s="34" t="b">
        <f t="shared" si="4"/>
        <v>1</v>
      </c>
    </row>
    <row r="60" spans="1:15" x14ac:dyDescent="0.2">
      <c r="A60" s="7" t="s">
        <v>410</v>
      </c>
      <c r="B60" s="33">
        <f t="shared" si="5"/>
        <v>12</v>
      </c>
      <c r="C60" s="34">
        <v>12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N60" s="34">
        <f>VLOOKUP(A60,'c-1'!$A$13:$AP$221,42,FALSE)</f>
        <v>12</v>
      </c>
      <c r="O60" s="34" t="b">
        <f t="shared" si="4"/>
        <v>1</v>
      </c>
    </row>
    <row r="61" spans="1:15" x14ac:dyDescent="0.2">
      <c r="A61" s="7" t="s">
        <v>119</v>
      </c>
      <c r="B61" s="33">
        <f t="shared" si="5"/>
        <v>115</v>
      </c>
      <c r="C61" s="34">
        <v>67</v>
      </c>
      <c r="D61" s="34">
        <v>0</v>
      </c>
      <c r="E61" s="34">
        <v>4</v>
      </c>
      <c r="F61" s="34">
        <v>21</v>
      </c>
      <c r="G61" s="34">
        <v>0</v>
      </c>
      <c r="H61" s="34">
        <v>2</v>
      </c>
      <c r="I61" s="34">
        <v>11</v>
      </c>
      <c r="J61" s="34">
        <v>1</v>
      </c>
      <c r="K61" s="34">
        <v>5</v>
      </c>
      <c r="L61" s="34">
        <v>4</v>
      </c>
      <c r="N61" s="34">
        <f>VLOOKUP(A61,'c-1'!$A$13:$AP$221,42,FALSE)</f>
        <v>115</v>
      </c>
      <c r="O61" s="34" t="b">
        <f t="shared" si="4"/>
        <v>1</v>
      </c>
    </row>
    <row r="62" spans="1:15" x14ac:dyDescent="0.2">
      <c r="A62" s="7" t="s">
        <v>120</v>
      </c>
      <c r="B62" s="33">
        <f t="shared" si="5"/>
        <v>6</v>
      </c>
      <c r="C62" s="34">
        <v>2</v>
      </c>
      <c r="D62" s="34">
        <v>1</v>
      </c>
      <c r="E62" s="34">
        <v>0</v>
      </c>
      <c r="F62" s="34">
        <v>0</v>
      </c>
      <c r="G62" s="34">
        <v>1</v>
      </c>
      <c r="H62" s="34">
        <v>0</v>
      </c>
      <c r="I62" s="34">
        <v>1</v>
      </c>
      <c r="J62" s="34">
        <v>0</v>
      </c>
      <c r="K62" s="34">
        <v>0</v>
      </c>
      <c r="L62" s="34">
        <v>1</v>
      </c>
      <c r="N62" s="34">
        <f>VLOOKUP(A62,'c-1'!$A$13:$AP$221,42,FALSE)</f>
        <v>6</v>
      </c>
      <c r="O62" s="34" t="b">
        <f t="shared" si="4"/>
        <v>1</v>
      </c>
    </row>
    <row r="63" spans="1:15" x14ac:dyDescent="0.2">
      <c r="A63" s="7" t="s">
        <v>446</v>
      </c>
      <c r="B63" s="33">
        <f t="shared" si="5"/>
        <v>329</v>
      </c>
      <c r="C63" s="34">
        <v>136</v>
      </c>
      <c r="D63" s="34">
        <v>26</v>
      </c>
      <c r="E63" s="34">
        <v>18</v>
      </c>
      <c r="F63" s="34">
        <v>15</v>
      </c>
      <c r="G63" s="34">
        <v>44</v>
      </c>
      <c r="H63" s="34">
        <v>8</v>
      </c>
      <c r="I63" s="34">
        <v>18</v>
      </c>
      <c r="J63" s="34">
        <v>8</v>
      </c>
      <c r="K63" s="34">
        <v>17</v>
      </c>
      <c r="L63" s="34">
        <v>39</v>
      </c>
      <c r="N63" s="34">
        <f>VLOOKUP(A63,'c-1'!$A$13:$AP$221,42,FALSE)</f>
        <v>329</v>
      </c>
      <c r="O63" s="34" t="b">
        <f t="shared" si="4"/>
        <v>1</v>
      </c>
    </row>
    <row r="64" spans="1:15" x14ac:dyDescent="0.2">
      <c r="A64" s="7" t="s">
        <v>121</v>
      </c>
      <c r="B64" s="33">
        <f t="shared" si="5"/>
        <v>32</v>
      </c>
      <c r="C64" s="34">
        <v>10</v>
      </c>
      <c r="D64" s="34">
        <v>0</v>
      </c>
      <c r="E64" s="34">
        <v>5</v>
      </c>
      <c r="F64" s="34">
        <v>3</v>
      </c>
      <c r="G64" s="34">
        <v>0</v>
      </c>
      <c r="H64" s="34">
        <v>2</v>
      </c>
      <c r="I64" s="34">
        <v>5</v>
      </c>
      <c r="J64" s="34">
        <v>1</v>
      </c>
      <c r="K64" s="34">
        <v>0</v>
      </c>
      <c r="L64" s="34">
        <v>6</v>
      </c>
      <c r="N64" s="34">
        <f>VLOOKUP(A64,'c-1'!$A$13:$AP$221,42,FALSE)</f>
        <v>32</v>
      </c>
      <c r="O64" s="34" t="b">
        <f t="shared" si="4"/>
        <v>1</v>
      </c>
    </row>
    <row r="65" spans="1:15" x14ac:dyDescent="0.2">
      <c r="A65" s="7" t="s">
        <v>122</v>
      </c>
      <c r="B65" s="33">
        <f t="shared" si="5"/>
        <v>44</v>
      </c>
      <c r="C65" s="34">
        <v>13</v>
      </c>
      <c r="D65" s="34">
        <v>3</v>
      </c>
      <c r="E65" s="34">
        <v>1</v>
      </c>
      <c r="F65" s="34">
        <v>3</v>
      </c>
      <c r="G65" s="34">
        <v>5</v>
      </c>
      <c r="H65" s="34">
        <v>0</v>
      </c>
      <c r="I65" s="34">
        <v>0</v>
      </c>
      <c r="J65" s="34">
        <v>0</v>
      </c>
      <c r="K65" s="34">
        <v>2</v>
      </c>
      <c r="L65" s="34">
        <v>17</v>
      </c>
      <c r="N65" s="34">
        <f>VLOOKUP(A65,'c-1'!$A$13:$AP$221,42,FALSE)</f>
        <v>44</v>
      </c>
      <c r="O65" s="34" t="b">
        <f t="shared" si="4"/>
        <v>1</v>
      </c>
    </row>
    <row r="66" spans="1:15" x14ac:dyDescent="0.2">
      <c r="A66" s="7" t="s">
        <v>123</v>
      </c>
      <c r="B66" s="33">
        <f t="shared" si="5"/>
        <v>1185</v>
      </c>
      <c r="C66" s="34">
        <v>513</v>
      </c>
      <c r="D66" s="34">
        <v>64</v>
      </c>
      <c r="E66" s="34">
        <v>71</v>
      </c>
      <c r="F66" s="34">
        <v>40</v>
      </c>
      <c r="G66" s="34">
        <v>87</v>
      </c>
      <c r="H66" s="34">
        <v>25</v>
      </c>
      <c r="I66" s="34">
        <v>95</v>
      </c>
      <c r="J66" s="34">
        <v>42</v>
      </c>
      <c r="K66" s="34">
        <v>43</v>
      </c>
      <c r="L66" s="34">
        <v>205</v>
      </c>
      <c r="N66" s="34">
        <f>VLOOKUP(A66,'c-1'!$A$13:$AP$221,42,FALSE)</f>
        <v>1185</v>
      </c>
      <c r="O66" s="34" t="b">
        <f t="shared" si="4"/>
        <v>1</v>
      </c>
    </row>
    <row r="67" spans="1:15" x14ac:dyDescent="0.2">
      <c r="A67" s="7" t="s">
        <v>433</v>
      </c>
      <c r="B67" s="33">
        <f t="shared" si="5"/>
        <v>3</v>
      </c>
      <c r="C67" s="34">
        <v>1</v>
      </c>
      <c r="D67" s="34">
        <v>0</v>
      </c>
      <c r="E67" s="34">
        <v>0</v>
      </c>
      <c r="F67" s="34">
        <v>1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1</v>
      </c>
      <c r="N67" s="34">
        <f>VLOOKUP(A67,'c-1'!$A$13:$AP$221,42,FALSE)</f>
        <v>3</v>
      </c>
      <c r="O67" s="34" t="b">
        <f t="shared" si="4"/>
        <v>1</v>
      </c>
    </row>
    <row r="68" spans="1:15" x14ac:dyDescent="0.2">
      <c r="A68" s="7" t="s">
        <v>124</v>
      </c>
      <c r="B68" s="33">
        <f t="shared" si="5"/>
        <v>32</v>
      </c>
      <c r="C68" s="34">
        <v>5</v>
      </c>
      <c r="D68" s="34">
        <v>0</v>
      </c>
      <c r="E68" s="34">
        <v>0</v>
      </c>
      <c r="F68" s="34">
        <v>9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18</v>
      </c>
      <c r="N68" s="34">
        <f>VLOOKUP(A68,'c-1'!$A$13:$AP$221,42,FALSE)</f>
        <v>32</v>
      </c>
      <c r="O68" s="34" t="b">
        <f t="shared" si="4"/>
        <v>1</v>
      </c>
    </row>
    <row r="69" spans="1:15" x14ac:dyDescent="0.2">
      <c r="A69" s="7" t="s">
        <v>125</v>
      </c>
      <c r="B69" s="33">
        <f t="shared" si="5"/>
        <v>9</v>
      </c>
      <c r="C69" s="34">
        <v>0</v>
      </c>
      <c r="D69" s="34">
        <v>2</v>
      </c>
      <c r="E69" s="34">
        <v>1</v>
      </c>
      <c r="F69" s="34">
        <v>0</v>
      </c>
      <c r="G69" s="34">
        <v>1</v>
      </c>
      <c r="H69" s="34">
        <v>1</v>
      </c>
      <c r="I69" s="34">
        <v>0</v>
      </c>
      <c r="J69" s="34">
        <v>0</v>
      </c>
      <c r="K69" s="34">
        <v>0</v>
      </c>
      <c r="L69" s="34">
        <v>4</v>
      </c>
      <c r="N69" s="34">
        <f>VLOOKUP(A69,'c-1'!$A$13:$AP$221,42,FALSE)</f>
        <v>9</v>
      </c>
      <c r="O69" s="34" t="b">
        <f t="shared" si="4"/>
        <v>1</v>
      </c>
    </row>
    <row r="70" spans="1:15" x14ac:dyDescent="0.2">
      <c r="A70" s="7" t="s">
        <v>126</v>
      </c>
      <c r="B70" s="33">
        <f t="shared" si="5"/>
        <v>2</v>
      </c>
      <c r="C70" s="34">
        <v>1</v>
      </c>
      <c r="D70" s="34">
        <v>0</v>
      </c>
      <c r="E70" s="34">
        <v>1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N70" s="34">
        <f>VLOOKUP(A70,'c-1'!$A$13:$AP$221,42,FALSE)</f>
        <v>2</v>
      </c>
      <c r="O70" s="34" t="b">
        <f t="shared" si="4"/>
        <v>1</v>
      </c>
    </row>
    <row r="71" spans="1:15" x14ac:dyDescent="0.2">
      <c r="A71" s="7" t="s">
        <v>400</v>
      </c>
      <c r="B71" s="33">
        <f t="shared" si="5"/>
        <v>1</v>
      </c>
      <c r="C71" s="34">
        <v>1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N71" s="34">
        <f>VLOOKUP(A71,'c-1'!$A$13:$AP$221,42,FALSE)</f>
        <v>1</v>
      </c>
      <c r="O71" s="34" t="b">
        <f t="shared" si="4"/>
        <v>1</v>
      </c>
    </row>
    <row r="72" spans="1:15" x14ac:dyDescent="0.2">
      <c r="A72" s="7" t="s">
        <v>128</v>
      </c>
      <c r="B72" s="33">
        <f t="shared" si="5"/>
        <v>1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1</v>
      </c>
      <c r="N72" s="34">
        <f>VLOOKUP(A72,'c-1'!$A$13:$AP$221,42,FALSE)</f>
        <v>1</v>
      </c>
      <c r="O72" s="34" t="b">
        <f t="shared" si="4"/>
        <v>1</v>
      </c>
    </row>
    <row r="73" spans="1:15" x14ac:dyDescent="0.2">
      <c r="A73" s="7" t="s">
        <v>449</v>
      </c>
      <c r="B73" s="33">
        <f t="shared" si="5"/>
        <v>3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1</v>
      </c>
      <c r="I73" s="34">
        <v>0</v>
      </c>
      <c r="J73" s="34">
        <v>1</v>
      </c>
      <c r="K73" s="34">
        <v>0</v>
      </c>
      <c r="L73" s="34">
        <v>1</v>
      </c>
      <c r="N73" s="34">
        <f>VLOOKUP(A73,'c-1'!$A$13:$AP$221,42,FALSE)</f>
        <v>3</v>
      </c>
      <c r="O73" s="34" t="b">
        <f t="shared" si="4"/>
        <v>1</v>
      </c>
    </row>
    <row r="74" spans="1:15" x14ac:dyDescent="0.2">
      <c r="A74" s="7" t="s">
        <v>401</v>
      </c>
      <c r="B74" s="33">
        <f t="shared" si="5"/>
        <v>1</v>
      </c>
      <c r="C74" s="34">
        <v>1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N74" s="34">
        <f>VLOOKUP(A74,'c-1'!$A$13:$AP$221,42,FALSE)</f>
        <v>1</v>
      </c>
      <c r="O74" s="34" t="b">
        <f t="shared" si="4"/>
        <v>1</v>
      </c>
    </row>
    <row r="75" spans="1:15" x14ac:dyDescent="0.2">
      <c r="A75" s="7" t="s">
        <v>450</v>
      </c>
      <c r="B75" s="33">
        <f t="shared" si="5"/>
        <v>7</v>
      </c>
      <c r="C75" s="34">
        <v>7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N75" s="34">
        <f>VLOOKUP(A75,'c-1'!$A$13:$AP$221,42,FALSE)</f>
        <v>7</v>
      </c>
      <c r="O75" s="34" t="b">
        <f t="shared" si="4"/>
        <v>1</v>
      </c>
    </row>
    <row r="76" spans="1:15" x14ac:dyDescent="0.2">
      <c r="A76" s="7" t="s">
        <v>129</v>
      </c>
      <c r="B76" s="33">
        <f t="shared" si="5"/>
        <v>1</v>
      </c>
      <c r="C76" s="34">
        <v>1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N76" s="34">
        <f>VLOOKUP(A76,'c-1'!$A$13:$AP$221,42,FALSE)</f>
        <v>1</v>
      </c>
      <c r="O76" s="34" t="b">
        <f t="shared" si="4"/>
        <v>1</v>
      </c>
    </row>
    <row r="77" spans="1:15" x14ac:dyDescent="0.2">
      <c r="A77" s="43" t="s">
        <v>412</v>
      </c>
      <c r="B77" s="33">
        <f t="shared" si="5"/>
        <v>2</v>
      </c>
      <c r="C77" s="34">
        <v>0</v>
      </c>
      <c r="D77" s="34">
        <v>0</v>
      </c>
      <c r="E77" s="34">
        <v>0</v>
      </c>
      <c r="F77" s="34">
        <v>0</v>
      </c>
      <c r="G77" s="34">
        <v>1</v>
      </c>
      <c r="H77" s="34">
        <v>0</v>
      </c>
      <c r="I77" s="34">
        <v>0</v>
      </c>
      <c r="J77" s="34">
        <v>0</v>
      </c>
      <c r="K77" s="34">
        <v>0</v>
      </c>
      <c r="L77" s="34">
        <v>1</v>
      </c>
      <c r="N77" s="34">
        <f>VLOOKUP(A77,'c-1'!$A$13:$AP$221,42,FALSE)</f>
        <v>2</v>
      </c>
      <c r="O77" s="34" t="b">
        <f t="shared" si="4"/>
        <v>1</v>
      </c>
    </row>
    <row r="78" spans="1:15" x14ac:dyDescent="0.2">
      <c r="A78" s="43" t="s">
        <v>131</v>
      </c>
      <c r="B78" s="33">
        <f t="shared" si="5"/>
        <v>2</v>
      </c>
      <c r="C78" s="34">
        <v>2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N78" s="34">
        <f>VLOOKUP(A78,'c-1'!$A$13:$AP$221,42,FALSE)</f>
        <v>2</v>
      </c>
      <c r="O78" s="34" t="b">
        <f t="shared" ref="O78:O90" si="6">N78=B78</f>
        <v>1</v>
      </c>
    </row>
    <row r="79" spans="1:15" x14ac:dyDescent="0.2">
      <c r="A79" s="43" t="s">
        <v>132</v>
      </c>
      <c r="B79" s="33">
        <f t="shared" si="5"/>
        <v>22</v>
      </c>
      <c r="C79" s="34">
        <v>4</v>
      </c>
      <c r="D79" s="34">
        <v>1</v>
      </c>
      <c r="E79" s="34">
        <v>2</v>
      </c>
      <c r="F79" s="34">
        <v>0</v>
      </c>
      <c r="G79" s="34">
        <v>1</v>
      </c>
      <c r="H79" s="34">
        <v>0</v>
      </c>
      <c r="I79" s="34">
        <v>0</v>
      </c>
      <c r="J79" s="34">
        <v>0</v>
      </c>
      <c r="K79" s="34">
        <v>0</v>
      </c>
      <c r="L79" s="34">
        <v>14</v>
      </c>
      <c r="N79" s="34">
        <f>VLOOKUP(A79,'c-1'!$A$13:$AP$221,42,FALSE)</f>
        <v>22</v>
      </c>
      <c r="O79" s="34" t="b">
        <f t="shared" si="6"/>
        <v>1</v>
      </c>
    </row>
    <row r="80" spans="1:15" x14ac:dyDescent="0.2">
      <c r="A80" s="43" t="s">
        <v>403</v>
      </c>
      <c r="B80" s="33">
        <f t="shared" si="5"/>
        <v>2</v>
      </c>
      <c r="C80" s="34">
        <v>2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N80" s="34">
        <f>VLOOKUP(A80,'c-1'!$A$13:$AP$221,42,FALSE)</f>
        <v>2</v>
      </c>
      <c r="O80" s="34" t="b">
        <f t="shared" si="6"/>
        <v>1</v>
      </c>
    </row>
    <row r="81" spans="1:15" x14ac:dyDescent="0.2">
      <c r="A81" s="43" t="s">
        <v>133</v>
      </c>
      <c r="B81" s="33">
        <f t="shared" si="5"/>
        <v>2</v>
      </c>
      <c r="C81" s="34">
        <v>2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N81" s="34">
        <f>VLOOKUP(A81,'c-1'!$A$13:$AP$221,42,FALSE)</f>
        <v>2</v>
      </c>
      <c r="O81" s="34" t="b">
        <f t="shared" si="6"/>
        <v>1</v>
      </c>
    </row>
    <row r="82" spans="1:15" x14ac:dyDescent="0.2">
      <c r="A82" s="43" t="s">
        <v>413</v>
      </c>
      <c r="B82" s="33">
        <f t="shared" si="5"/>
        <v>1</v>
      </c>
      <c r="C82" s="34">
        <v>1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N82" s="34">
        <f>VLOOKUP(A82,'c-1'!$A$13:$AP$221,42,FALSE)</f>
        <v>1</v>
      </c>
      <c r="O82" s="34" t="b">
        <f t="shared" si="6"/>
        <v>1</v>
      </c>
    </row>
    <row r="83" spans="1:15" x14ac:dyDescent="0.2">
      <c r="A83" s="43" t="s">
        <v>136</v>
      </c>
      <c r="B83" s="33">
        <f t="shared" si="5"/>
        <v>2</v>
      </c>
      <c r="C83" s="34">
        <v>2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N83" s="34">
        <f>VLOOKUP(A83,'c-1'!$A$13:$AP$221,42,FALSE)</f>
        <v>2</v>
      </c>
      <c r="O83" s="34" t="b">
        <f t="shared" si="6"/>
        <v>1</v>
      </c>
    </row>
    <row r="84" spans="1:15" x14ac:dyDescent="0.2">
      <c r="A84" s="43" t="s">
        <v>137</v>
      </c>
      <c r="B84" s="33">
        <f t="shared" si="5"/>
        <v>63</v>
      </c>
      <c r="C84" s="34">
        <v>32</v>
      </c>
      <c r="D84" s="34">
        <v>3</v>
      </c>
      <c r="E84" s="34">
        <v>3</v>
      </c>
      <c r="F84" s="34">
        <v>3</v>
      </c>
      <c r="G84" s="34">
        <v>4</v>
      </c>
      <c r="H84" s="34">
        <v>2</v>
      </c>
      <c r="I84" s="34">
        <v>2</v>
      </c>
      <c r="J84" s="34">
        <v>2</v>
      </c>
      <c r="K84" s="34">
        <v>2</v>
      </c>
      <c r="L84" s="34">
        <v>10</v>
      </c>
      <c r="N84" s="34">
        <f>VLOOKUP(A84,'c-1'!$A$13:$AP$221,42,FALSE)</f>
        <v>63</v>
      </c>
      <c r="O84" s="34" t="b">
        <f t="shared" si="6"/>
        <v>1</v>
      </c>
    </row>
    <row r="85" spans="1:15" x14ac:dyDescent="0.2">
      <c r="A85" s="43" t="s">
        <v>138</v>
      </c>
      <c r="B85" s="33">
        <f t="shared" si="5"/>
        <v>2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2</v>
      </c>
      <c r="N85" s="34">
        <f>VLOOKUP(A85,'c-1'!$A$13:$AP$221,42,FALSE)</f>
        <v>2</v>
      </c>
      <c r="O85" s="34" t="b">
        <f t="shared" si="6"/>
        <v>1</v>
      </c>
    </row>
    <row r="86" spans="1:15" x14ac:dyDescent="0.2">
      <c r="A86" s="43" t="s">
        <v>139</v>
      </c>
      <c r="B86" s="33">
        <f t="shared" si="5"/>
        <v>2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2</v>
      </c>
      <c r="N86" s="34">
        <f>VLOOKUP(A86,'c-1'!$A$13:$AP$221,42,FALSE)</f>
        <v>2</v>
      </c>
      <c r="O86" s="34" t="b">
        <f t="shared" si="6"/>
        <v>1</v>
      </c>
    </row>
    <row r="87" spans="1:15" x14ac:dyDescent="0.2">
      <c r="A87" s="7" t="s">
        <v>140</v>
      </c>
      <c r="B87" s="33">
        <f t="shared" si="5"/>
        <v>92</v>
      </c>
      <c r="C87" s="34">
        <v>40</v>
      </c>
      <c r="D87" s="34">
        <v>8</v>
      </c>
      <c r="E87" s="34">
        <v>4</v>
      </c>
      <c r="F87" s="34">
        <v>4</v>
      </c>
      <c r="G87" s="34">
        <v>8</v>
      </c>
      <c r="H87" s="34">
        <v>2</v>
      </c>
      <c r="I87" s="34">
        <v>7</v>
      </c>
      <c r="J87" s="34">
        <v>3</v>
      </c>
      <c r="K87" s="34">
        <v>1</v>
      </c>
      <c r="L87" s="34">
        <v>15</v>
      </c>
      <c r="N87" s="34">
        <f>VLOOKUP(A87,'c-1'!$A$13:$AP$221,42,FALSE)</f>
        <v>92</v>
      </c>
      <c r="O87" s="34" t="b">
        <f t="shared" si="6"/>
        <v>1</v>
      </c>
    </row>
    <row r="88" spans="1:15" x14ac:dyDescent="0.2">
      <c r="A88" s="7" t="s">
        <v>451</v>
      </c>
      <c r="B88" s="33">
        <f t="shared" si="5"/>
        <v>3</v>
      </c>
      <c r="C88" s="34">
        <v>2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1</v>
      </c>
      <c r="N88" s="34">
        <f>VLOOKUP(A88,'c-1'!$A$13:$AP$221,42,FALSE)</f>
        <v>3</v>
      </c>
      <c r="O88" s="34" t="b">
        <f t="shared" si="6"/>
        <v>1</v>
      </c>
    </row>
    <row r="89" spans="1:15" x14ac:dyDescent="0.2">
      <c r="A89" s="7" t="s">
        <v>452</v>
      </c>
      <c r="B89" s="33">
        <f t="shared" si="5"/>
        <v>7</v>
      </c>
      <c r="C89" s="34">
        <v>4</v>
      </c>
      <c r="D89" s="34">
        <v>0</v>
      </c>
      <c r="E89" s="34">
        <v>0</v>
      </c>
      <c r="F89" s="34">
        <v>1</v>
      </c>
      <c r="G89" s="34">
        <v>0</v>
      </c>
      <c r="H89" s="34">
        <v>0</v>
      </c>
      <c r="I89" s="34">
        <v>0</v>
      </c>
      <c r="J89" s="34">
        <v>1</v>
      </c>
      <c r="K89" s="34">
        <v>0</v>
      </c>
      <c r="L89" s="34">
        <v>1</v>
      </c>
      <c r="N89" s="34">
        <f>VLOOKUP(A89,'c-1'!$A$13:$AP$221,42,FALSE)</f>
        <v>7</v>
      </c>
      <c r="O89" s="34" t="b">
        <f t="shared" si="6"/>
        <v>1</v>
      </c>
    </row>
    <row r="90" spans="1:15" x14ac:dyDescent="0.2">
      <c r="A90" s="7" t="s">
        <v>454</v>
      </c>
      <c r="B90" s="33">
        <f t="shared" ref="B90:B130" si="7">SUM(C90:L90)</f>
        <v>1</v>
      </c>
      <c r="C90" s="34">
        <v>1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N90" s="34">
        <f>VLOOKUP(A90,'c-1'!$A$13:$AP$221,42,FALSE)</f>
        <v>1</v>
      </c>
      <c r="O90" s="34" t="b">
        <f t="shared" si="6"/>
        <v>1</v>
      </c>
    </row>
    <row r="91" spans="1:15" x14ac:dyDescent="0.2">
      <c r="A91" s="7" t="s">
        <v>145</v>
      </c>
      <c r="B91" s="33">
        <f t="shared" si="7"/>
        <v>1</v>
      </c>
      <c r="C91" s="34">
        <v>0</v>
      </c>
      <c r="D91" s="34">
        <v>0</v>
      </c>
      <c r="E91" s="34">
        <v>1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N91" s="34">
        <f>VLOOKUP(A91,'c-1'!$A$13:$AP$221,42,FALSE)</f>
        <v>1</v>
      </c>
      <c r="O91" s="34" t="b">
        <f t="shared" si="4"/>
        <v>1</v>
      </c>
    </row>
    <row r="92" spans="1:15" x14ac:dyDescent="0.2">
      <c r="A92" s="7" t="s">
        <v>455</v>
      </c>
      <c r="B92" s="33">
        <f t="shared" si="7"/>
        <v>7</v>
      </c>
      <c r="C92" s="34">
        <v>3</v>
      </c>
      <c r="D92" s="34">
        <v>0</v>
      </c>
      <c r="E92" s="34">
        <v>1</v>
      </c>
      <c r="F92" s="34">
        <v>1</v>
      </c>
      <c r="G92" s="34">
        <v>0</v>
      </c>
      <c r="H92" s="34">
        <v>0</v>
      </c>
      <c r="I92" s="34">
        <v>1</v>
      </c>
      <c r="J92" s="34">
        <v>0</v>
      </c>
      <c r="K92" s="34">
        <v>0</v>
      </c>
      <c r="L92" s="34">
        <v>1</v>
      </c>
      <c r="N92" s="34">
        <f>VLOOKUP(A92,'c-1'!$A$13:$AP$221,42,FALSE)</f>
        <v>7</v>
      </c>
      <c r="O92" s="34" t="b">
        <f t="shared" si="4"/>
        <v>1</v>
      </c>
    </row>
    <row r="93" spans="1:15" x14ac:dyDescent="0.2">
      <c r="A93" s="7" t="s">
        <v>146</v>
      </c>
      <c r="B93" s="33">
        <f t="shared" si="7"/>
        <v>7</v>
      </c>
      <c r="C93" s="34">
        <v>2</v>
      </c>
      <c r="D93" s="34">
        <v>0</v>
      </c>
      <c r="E93" s="34">
        <v>1</v>
      </c>
      <c r="F93" s="34">
        <v>0</v>
      </c>
      <c r="G93" s="34">
        <v>1</v>
      </c>
      <c r="H93" s="34">
        <v>1</v>
      </c>
      <c r="I93" s="34">
        <v>0</v>
      </c>
      <c r="J93" s="34">
        <v>0</v>
      </c>
      <c r="K93" s="34">
        <v>1</v>
      </c>
      <c r="L93" s="34">
        <v>1</v>
      </c>
      <c r="N93" s="34">
        <f>VLOOKUP(A93,'c-1'!$A$13:$AP$221,42,FALSE)</f>
        <v>7</v>
      </c>
      <c r="O93" s="34" t="b">
        <f t="shared" si="4"/>
        <v>1</v>
      </c>
    </row>
    <row r="94" spans="1:15" x14ac:dyDescent="0.2">
      <c r="A94" s="7" t="s">
        <v>458</v>
      </c>
      <c r="B94" s="33">
        <f t="shared" si="7"/>
        <v>3</v>
      </c>
      <c r="C94" s="34">
        <v>2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1</v>
      </c>
      <c r="N94" s="34">
        <f>VLOOKUP(A94,'c-1'!$A$13:$AP$221,42,FALSE)</f>
        <v>3</v>
      </c>
      <c r="O94" s="34" t="b">
        <f t="shared" si="4"/>
        <v>1</v>
      </c>
    </row>
    <row r="95" spans="1:15" x14ac:dyDescent="0.2">
      <c r="A95" s="7" t="s">
        <v>148</v>
      </c>
      <c r="B95" s="33">
        <f t="shared" si="7"/>
        <v>57</v>
      </c>
      <c r="C95" s="34">
        <v>25</v>
      </c>
      <c r="D95" s="34">
        <v>5</v>
      </c>
      <c r="E95" s="34">
        <v>2</v>
      </c>
      <c r="F95" s="34">
        <v>2</v>
      </c>
      <c r="G95" s="34">
        <v>1</v>
      </c>
      <c r="H95" s="34">
        <v>1</v>
      </c>
      <c r="I95" s="34">
        <v>2</v>
      </c>
      <c r="J95" s="34">
        <v>2</v>
      </c>
      <c r="K95" s="34">
        <v>1</v>
      </c>
      <c r="L95" s="34">
        <v>16</v>
      </c>
      <c r="N95" s="34">
        <f>VLOOKUP(A95,'c-1'!$A$13:$AP$221,42,FALSE)</f>
        <v>57</v>
      </c>
      <c r="O95" s="34" t="b">
        <f t="shared" si="4"/>
        <v>1</v>
      </c>
    </row>
    <row r="96" spans="1:15" x14ac:dyDescent="0.2">
      <c r="A96" s="7" t="s">
        <v>459</v>
      </c>
      <c r="B96" s="33">
        <f t="shared" si="7"/>
        <v>5</v>
      </c>
      <c r="C96" s="34">
        <v>1</v>
      </c>
      <c r="D96" s="34">
        <v>0</v>
      </c>
      <c r="E96" s="34">
        <v>0</v>
      </c>
      <c r="F96" s="34">
        <v>0</v>
      </c>
      <c r="G96" s="34">
        <v>1</v>
      </c>
      <c r="H96" s="34">
        <v>0</v>
      </c>
      <c r="I96" s="34">
        <v>0</v>
      </c>
      <c r="J96" s="34">
        <v>0</v>
      </c>
      <c r="K96" s="34">
        <v>0</v>
      </c>
      <c r="L96" s="34">
        <v>3</v>
      </c>
      <c r="N96" s="34">
        <f>VLOOKUP(A96,'c-1'!$A$13:$AP$221,42,FALSE)</f>
        <v>5</v>
      </c>
      <c r="O96" s="34" t="b">
        <f t="shared" si="4"/>
        <v>1</v>
      </c>
    </row>
    <row r="97" spans="1:15" x14ac:dyDescent="0.2">
      <c r="A97" s="7" t="s">
        <v>149</v>
      </c>
      <c r="B97" s="33">
        <f>SUM(C97:L97)</f>
        <v>1</v>
      </c>
      <c r="C97" s="34">
        <v>0</v>
      </c>
      <c r="D97" s="34">
        <v>0</v>
      </c>
      <c r="E97" s="34">
        <v>0</v>
      </c>
      <c r="F97" s="34">
        <v>1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N97" s="34">
        <f>VLOOKUP(A97,'c-1'!$A$13:$AP$221,42,FALSE)</f>
        <v>1</v>
      </c>
      <c r="O97" s="34" t="b">
        <f t="shared" si="4"/>
        <v>1</v>
      </c>
    </row>
    <row r="98" spans="1:15" x14ac:dyDescent="0.2">
      <c r="A98" s="7" t="s">
        <v>287</v>
      </c>
      <c r="B98" s="33">
        <f>SUM(C98:L98)</f>
        <v>104</v>
      </c>
      <c r="C98" s="34">
        <v>58</v>
      </c>
      <c r="D98" s="34">
        <v>2</v>
      </c>
      <c r="E98" s="34">
        <v>3</v>
      </c>
      <c r="F98" s="34">
        <v>1</v>
      </c>
      <c r="G98" s="34">
        <v>4</v>
      </c>
      <c r="H98" s="34">
        <v>1</v>
      </c>
      <c r="I98" s="34">
        <v>5</v>
      </c>
      <c r="J98" s="34">
        <v>1</v>
      </c>
      <c r="K98" s="34">
        <v>2</v>
      </c>
      <c r="L98" s="34">
        <v>27</v>
      </c>
      <c r="N98" s="34">
        <f>VLOOKUP(A98,'c-1'!$A$13:$AP$221,42,FALSE)</f>
        <v>104</v>
      </c>
      <c r="O98" s="34" t="b">
        <f t="shared" si="4"/>
        <v>1</v>
      </c>
    </row>
    <row r="99" spans="1:15" x14ac:dyDescent="0.2">
      <c r="A99" s="7" t="s">
        <v>468</v>
      </c>
      <c r="B99" s="33">
        <f t="shared" si="7"/>
        <v>15</v>
      </c>
      <c r="C99" s="34">
        <v>7</v>
      </c>
      <c r="D99" s="34">
        <v>0</v>
      </c>
      <c r="E99" s="34">
        <v>0</v>
      </c>
      <c r="F99" s="34">
        <v>6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2</v>
      </c>
      <c r="N99" s="34">
        <f>VLOOKUP(A99,'c-1'!$A$13:$AP$221,42,FALSE)</f>
        <v>15</v>
      </c>
      <c r="O99" s="34" t="b">
        <f t="shared" si="4"/>
        <v>1</v>
      </c>
    </row>
    <row r="100" spans="1:15" x14ac:dyDescent="0.2">
      <c r="A100" s="7" t="s">
        <v>152</v>
      </c>
      <c r="B100" s="33">
        <f t="shared" si="7"/>
        <v>1046</v>
      </c>
      <c r="C100" s="34">
        <v>765</v>
      </c>
      <c r="D100" s="34">
        <v>0</v>
      </c>
      <c r="E100" s="34">
        <v>0</v>
      </c>
      <c r="F100" s="34">
        <v>0</v>
      </c>
      <c r="G100" s="34">
        <v>2</v>
      </c>
      <c r="H100" s="34">
        <v>0</v>
      </c>
      <c r="I100" s="34">
        <v>0</v>
      </c>
      <c r="J100" s="34">
        <v>0</v>
      </c>
      <c r="K100" s="34">
        <v>0</v>
      </c>
      <c r="L100" s="34">
        <v>279</v>
      </c>
      <c r="N100" s="34">
        <f>VLOOKUP(A100,'c-1'!$A$13:$AP$221,42,FALSE)</f>
        <v>1046</v>
      </c>
      <c r="O100" s="34" t="b">
        <f t="shared" si="4"/>
        <v>1</v>
      </c>
    </row>
    <row r="101" spans="1:15" x14ac:dyDescent="0.2">
      <c r="A101" s="7" t="s">
        <v>153</v>
      </c>
      <c r="B101" s="33">
        <f t="shared" si="7"/>
        <v>1075</v>
      </c>
      <c r="C101" s="34">
        <v>861</v>
      </c>
      <c r="D101" s="34">
        <v>14</v>
      </c>
      <c r="E101" s="34">
        <v>13</v>
      </c>
      <c r="F101" s="34">
        <v>10</v>
      </c>
      <c r="G101" s="34">
        <v>13</v>
      </c>
      <c r="H101" s="34">
        <v>6</v>
      </c>
      <c r="I101" s="34">
        <v>11</v>
      </c>
      <c r="J101" s="34">
        <v>10</v>
      </c>
      <c r="K101" s="34">
        <v>4</v>
      </c>
      <c r="L101" s="34">
        <v>133</v>
      </c>
      <c r="N101" s="34">
        <f>VLOOKUP(A101,'c-1'!$A$13:$AP$221,42,FALSE)</f>
        <v>1075</v>
      </c>
      <c r="O101" s="34" t="b">
        <f t="shared" si="4"/>
        <v>1</v>
      </c>
    </row>
    <row r="102" spans="1:15" x14ac:dyDescent="0.2">
      <c r="A102" s="7"/>
      <c r="B102" s="33"/>
      <c r="C102" s="35"/>
      <c r="D102" s="34"/>
      <c r="E102" s="34"/>
      <c r="F102" s="34"/>
      <c r="G102" s="34"/>
      <c r="H102" s="34"/>
      <c r="I102" s="34"/>
      <c r="J102" s="34"/>
      <c r="K102" s="34"/>
      <c r="L102" s="34"/>
    </row>
    <row r="103" spans="1:15" x14ac:dyDescent="0.2">
      <c r="A103" s="45" t="s">
        <v>154</v>
      </c>
      <c r="B103" s="33">
        <f t="shared" si="7"/>
        <v>461</v>
      </c>
      <c r="C103" s="35">
        <f t="shared" ref="C103:L103" si="8">SUM(C105:C113)</f>
        <v>130</v>
      </c>
      <c r="D103" s="34">
        <f t="shared" si="8"/>
        <v>34</v>
      </c>
      <c r="E103" s="34">
        <f t="shared" si="8"/>
        <v>43</v>
      </c>
      <c r="F103" s="34">
        <f t="shared" si="8"/>
        <v>51</v>
      </c>
      <c r="G103" s="34">
        <f t="shared" si="8"/>
        <v>25</v>
      </c>
      <c r="H103" s="34">
        <f t="shared" si="8"/>
        <v>44</v>
      </c>
      <c r="I103" s="34">
        <f t="shared" si="8"/>
        <v>24</v>
      </c>
      <c r="J103" s="34">
        <f t="shared" si="8"/>
        <v>22</v>
      </c>
      <c r="K103" s="34">
        <f t="shared" si="8"/>
        <v>30</v>
      </c>
      <c r="L103" s="34">
        <f t="shared" si="8"/>
        <v>58</v>
      </c>
    </row>
    <row r="104" spans="1:15" x14ac:dyDescent="0.2">
      <c r="A104" s="7"/>
      <c r="B104" s="33"/>
      <c r="C104" s="35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1:15" x14ac:dyDescent="0.2">
      <c r="A105" s="40" t="s">
        <v>155</v>
      </c>
      <c r="B105" s="33">
        <f t="shared" si="7"/>
        <v>21</v>
      </c>
      <c r="C105" s="35">
        <v>6</v>
      </c>
      <c r="D105" s="34">
        <v>1</v>
      </c>
      <c r="E105" s="34">
        <v>4</v>
      </c>
      <c r="F105" s="34">
        <v>2</v>
      </c>
      <c r="G105" s="34">
        <v>0</v>
      </c>
      <c r="H105" s="34">
        <v>1</v>
      </c>
      <c r="I105" s="34">
        <v>1</v>
      </c>
      <c r="J105" s="34">
        <v>1</v>
      </c>
      <c r="K105" s="34">
        <v>3</v>
      </c>
      <c r="L105" s="34">
        <v>2</v>
      </c>
      <c r="N105" s="34">
        <f>VLOOKUP(A105,'c-1'!$A$13:$AP$221,42,FALSE)</f>
        <v>21</v>
      </c>
      <c r="O105" s="34" t="b">
        <f t="shared" ref="O105:O134" si="9">N105=B105</f>
        <v>1</v>
      </c>
    </row>
    <row r="106" spans="1:15" x14ac:dyDescent="0.2">
      <c r="A106" s="40" t="s">
        <v>156</v>
      </c>
      <c r="B106" s="33">
        <f t="shared" si="7"/>
        <v>248</v>
      </c>
      <c r="C106" s="35">
        <v>78</v>
      </c>
      <c r="D106" s="34">
        <v>17</v>
      </c>
      <c r="E106" s="34">
        <v>16</v>
      </c>
      <c r="F106" s="34">
        <v>27</v>
      </c>
      <c r="G106" s="34">
        <v>14</v>
      </c>
      <c r="H106" s="34">
        <v>32</v>
      </c>
      <c r="I106" s="34">
        <v>16</v>
      </c>
      <c r="J106" s="34">
        <v>15</v>
      </c>
      <c r="K106" s="34">
        <v>19</v>
      </c>
      <c r="L106" s="34">
        <v>14</v>
      </c>
      <c r="N106" s="34">
        <f>VLOOKUP(A106,'c-1'!$A$13:$AP$221,42,FALSE)</f>
        <v>248</v>
      </c>
      <c r="O106" s="34" t="b">
        <f t="shared" si="9"/>
        <v>1</v>
      </c>
    </row>
    <row r="107" spans="1:15" x14ac:dyDescent="0.2">
      <c r="A107" s="40" t="s">
        <v>157</v>
      </c>
      <c r="B107" s="33">
        <f t="shared" si="7"/>
        <v>11</v>
      </c>
      <c r="C107" s="35">
        <v>5</v>
      </c>
      <c r="D107" s="34">
        <v>0</v>
      </c>
      <c r="E107" s="34">
        <v>1</v>
      </c>
      <c r="F107" s="34">
        <v>1</v>
      </c>
      <c r="G107" s="34">
        <v>0</v>
      </c>
      <c r="H107" s="34">
        <v>0</v>
      </c>
      <c r="I107" s="34">
        <v>1</v>
      </c>
      <c r="J107" s="34">
        <v>1</v>
      </c>
      <c r="K107" s="34">
        <v>1</v>
      </c>
      <c r="L107" s="34">
        <v>1</v>
      </c>
      <c r="N107" s="34">
        <f>VLOOKUP(A107,'c-1'!$A$13:$AP$221,42,FALSE)</f>
        <v>11</v>
      </c>
      <c r="O107" s="34" t="b">
        <f t="shared" si="9"/>
        <v>1</v>
      </c>
    </row>
    <row r="108" spans="1:15" x14ac:dyDescent="0.2">
      <c r="A108" s="40" t="s">
        <v>158</v>
      </c>
      <c r="B108" s="33">
        <f t="shared" si="7"/>
        <v>1</v>
      </c>
      <c r="C108" s="35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1</v>
      </c>
      <c r="N108" s="34">
        <f>VLOOKUP(A108,'c-1'!$A$13:$AP$221,42,FALSE)</f>
        <v>1</v>
      </c>
      <c r="O108" s="34" t="b">
        <f t="shared" si="9"/>
        <v>1</v>
      </c>
    </row>
    <row r="109" spans="1:15" x14ac:dyDescent="0.2">
      <c r="A109" s="40" t="s">
        <v>159</v>
      </c>
      <c r="B109" s="33">
        <f t="shared" si="7"/>
        <v>46</v>
      </c>
      <c r="C109" s="35">
        <v>12</v>
      </c>
      <c r="D109" s="34">
        <v>4</v>
      </c>
      <c r="E109" s="34">
        <v>6</v>
      </c>
      <c r="F109" s="34">
        <v>7</v>
      </c>
      <c r="G109" s="34">
        <v>2</v>
      </c>
      <c r="H109" s="34">
        <v>5</v>
      </c>
      <c r="I109" s="34">
        <v>3</v>
      </c>
      <c r="J109" s="34">
        <v>3</v>
      </c>
      <c r="K109" s="34">
        <v>1</v>
      </c>
      <c r="L109" s="34">
        <v>3</v>
      </c>
      <c r="N109" s="34">
        <f>VLOOKUP(A109,'c-1'!$A$13:$AP$221,42,FALSE)</f>
        <v>46</v>
      </c>
      <c r="O109" s="34" t="b">
        <f t="shared" si="9"/>
        <v>1</v>
      </c>
    </row>
    <row r="110" spans="1:15" x14ac:dyDescent="0.2">
      <c r="A110" s="40" t="s">
        <v>160</v>
      </c>
      <c r="B110" s="33">
        <f t="shared" si="7"/>
        <v>3</v>
      </c>
      <c r="C110" s="35">
        <v>1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1</v>
      </c>
      <c r="K110" s="34">
        <v>0</v>
      </c>
      <c r="L110" s="34">
        <v>1</v>
      </c>
      <c r="N110" s="34">
        <f>VLOOKUP(A110,'c-1'!$A$13:$AP$221,42,FALSE)</f>
        <v>3</v>
      </c>
      <c r="O110" s="34" t="b">
        <f t="shared" si="9"/>
        <v>1</v>
      </c>
    </row>
    <row r="111" spans="1:15" x14ac:dyDescent="0.2">
      <c r="A111" s="40" t="s">
        <v>162</v>
      </c>
      <c r="B111" s="33">
        <f t="shared" si="7"/>
        <v>126</v>
      </c>
      <c r="C111" s="35">
        <v>23</v>
      </c>
      <c r="D111" s="34">
        <v>12</v>
      </c>
      <c r="E111" s="34">
        <v>16</v>
      </c>
      <c r="F111" s="34">
        <v>14</v>
      </c>
      <c r="G111" s="34">
        <v>9</v>
      </c>
      <c r="H111" s="34">
        <v>6</v>
      </c>
      <c r="I111" s="34">
        <v>3</v>
      </c>
      <c r="J111" s="34">
        <v>1</v>
      </c>
      <c r="K111" s="34">
        <v>6</v>
      </c>
      <c r="L111" s="34">
        <v>36</v>
      </c>
      <c r="N111" s="34">
        <f>VLOOKUP(A111,'c-1'!$A$13:$AP$221,42,FALSE)</f>
        <v>126</v>
      </c>
      <c r="O111" s="34" t="b">
        <f t="shared" si="9"/>
        <v>1</v>
      </c>
    </row>
    <row r="112" spans="1:15" x14ac:dyDescent="0.2">
      <c r="A112" s="40" t="s">
        <v>163</v>
      </c>
      <c r="B112" s="33">
        <f t="shared" si="7"/>
        <v>2</v>
      </c>
      <c r="C112" s="35">
        <v>2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N112" s="34">
        <f>VLOOKUP(A112,'c-1'!$A$13:$AP$221,42,FALSE)</f>
        <v>2</v>
      </c>
      <c r="O112" s="34" t="b">
        <f t="shared" si="9"/>
        <v>1</v>
      </c>
    </row>
    <row r="113" spans="1:15" x14ac:dyDescent="0.2">
      <c r="A113" s="40" t="s">
        <v>288</v>
      </c>
      <c r="B113" s="33">
        <f t="shared" si="7"/>
        <v>3</v>
      </c>
      <c r="C113" s="35">
        <v>3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N113" s="34">
        <f>VLOOKUP(A113,'c-1'!$A$13:$AP$221,42,FALSE)</f>
        <v>3</v>
      </c>
      <c r="O113" s="34" t="b">
        <f t="shared" si="9"/>
        <v>1</v>
      </c>
    </row>
    <row r="114" spans="1:15" x14ac:dyDescent="0.2">
      <c r="A114" s="7"/>
      <c r="B114" s="33"/>
      <c r="C114" s="35"/>
      <c r="D114" s="34"/>
      <c r="E114" s="34"/>
      <c r="F114" s="34"/>
      <c r="G114" s="34"/>
      <c r="H114" s="34"/>
      <c r="I114" s="34"/>
      <c r="J114" s="34"/>
      <c r="K114" s="34"/>
      <c r="L114" s="34"/>
    </row>
    <row r="115" spans="1:15" x14ac:dyDescent="0.2">
      <c r="A115" s="7" t="s">
        <v>414</v>
      </c>
      <c r="B115" s="33">
        <f t="shared" si="7"/>
        <v>12</v>
      </c>
      <c r="C115" s="34">
        <v>0</v>
      </c>
      <c r="D115" s="34">
        <v>0</v>
      </c>
      <c r="E115" s="34">
        <v>0</v>
      </c>
      <c r="F115" s="34">
        <v>3</v>
      </c>
      <c r="G115" s="34">
        <v>3</v>
      </c>
      <c r="H115" s="34">
        <v>2</v>
      </c>
      <c r="I115" s="34">
        <v>0</v>
      </c>
      <c r="J115" s="34">
        <v>1</v>
      </c>
      <c r="K115" s="34">
        <v>0</v>
      </c>
      <c r="L115" s="34">
        <v>3</v>
      </c>
      <c r="N115" s="34">
        <f>VLOOKUP(A115,'c-1'!$A$13:$AP$221,42,FALSE)</f>
        <v>12</v>
      </c>
      <c r="O115" s="34" t="b">
        <f t="shared" si="9"/>
        <v>1</v>
      </c>
    </row>
    <row r="116" spans="1:15" x14ac:dyDescent="0.2">
      <c r="A116" s="46" t="s">
        <v>460</v>
      </c>
      <c r="B116" s="33">
        <f t="shared" si="7"/>
        <v>2</v>
      </c>
      <c r="C116" s="34">
        <v>1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34">
        <v>0</v>
      </c>
      <c r="K116" s="34">
        <v>0</v>
      </c>
      <c r="L116" s="34">
        <v>1</v>
      </c>
      <c r="N116" s="34">
        <f>VLOOKUP(A116,'c-1'!$A$13:$AP$221,42,FALSE)</f>
        <v>2</v>
      </c>
      <c r="O116" s="34" t="b">
        <f t="shared" si="9"/>
        <v>1</v>
      </c>
    </row>
    <row r="117" spans="1:15" x14ac:dyDescent="0.2">
      <c r="A117" s="46" t="s">
        <v>166</v>
      </c>
      <c r="B117" s="33">
        <f t="shared" si="7"/>
        <v>35</v>
      </c>
      <c r="C117" s="34">
        <v>9</v>
      </c>
      <c r="D117" s="34">
        <v>3</v>
      </c>
      <c r="E117" s="34">
        <v>3</v>
      </c>
      <c r="F117" s="34">
        <v>2</v>
      </c>
      <c r="G117" s="34">
        <v>2</v>
      </c>
      <c r="H117" s="34">
        <v>1</v>
      </c>
      <c r="I117" s="34">
        <v>1</v>
      </c>
      <c r="J117" s="34">
        <v>2</v>
      </c>
      <c r="K117" s="34">
        <v>2</v>
      </c>
      <c r="L117" s="34">
        <v>10</v>
      </c>
      <c r="N117" s="34">
        <f>VLOOKUP(A117,'c-1'!$A$13:$AP$221,42,FALSE)</f>
        <v>35</v>
      </c>
      <c r="O117" s="34" t="b">
        <f t="shared" si="9"/>
        <v>1</v>
      </c>
    </row>
    <row r="118" spans="1:15" x14ac:dyDescent="0.2">
      <c r="A118" s="7" t="s">
        <v>167</v>
      </c>
      <c r="B118" s="33">
        <f t="shared" si="7"/>
        <v>45</v>
      </c>
      <c r="C118" s="34">
        <v>34</v>
      </c>
      <c r="D118" s="34">
        <v>0</v>
      </c>
      <c r="E118" s="34">
        <v>0</v>
      </c>
      <c r="F118" s="34">
        <v>7</v>
      </c>
      <c r="G118" s="34">
        <v>1</v>
      </c>
      <c r="H118" s="34">
        <v>0</v>
      </c>
      <c r="I118" s="34">
        <v>0</v>
      </c>
      <c r="J118" s="34">
        <v>0</v>
      </c>
      <c r="K118" s="34">
        <v>0</v>
      </c>
      <c r="L118" s="34">
        <v>3</v>
      </c>
      <c r="N118" s="34">
        <f>VLOOKUP(A118,'c-1'!$A$13:$AP$221,42,FALSE)</f>
        <v>45</v>
      </c>
      <c r="O118" s="34" t="b">
        <f t="shared" si="9"/>
        <v>1</v>
      </c>
    </row>
    <row r="119" spans="1:15" x14ac:dyDescent="0.2">
      <c r="A119" s="7" t="s">
        <v>461</v>
      </c>
      <c r="B119" s="33">
        <f t="shared" si="7"/>
        <v>1</v>
      </c>
      <c r="C119" s="34">
        <v>0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1</v>
      </c>
      <c r="N119" s="34">
        <f>VLOOKUP(A119,'c-1'!$A$13:$AP$221,42,FALSE)</f>
        <v>1</v>
      </c>
      <c r="O119" s="34" t="b">
        <f t="shared" si="9"/>
        <v>1</v>
      </c>
    </row>
    <row r="120" spans="1:15" x14ac:dyDescent="0.2">
      <c r="A120" s="7" t="s">
        <v>168</v>
      </c>
      <c r="B120" s="33">
        <f t="shared" si="7"/>
        <v>9</v>
      </c>
      <c r="C120" s="34">
        <v>4</v>
      </c>
      <c r="D120" s="34">
        <v>0</v>
      </c>
      <c r="E120" s="34">
        <v>2</v>
      </c>
      <c r="F120" s="34">
        <v>0</v>
      </c>
      <c r="G120" s="34">
        <v>2</v>
      </c>
      <c r="H120" s="34">
        <v>0</v>
      </c>
      <c r="I120" s="34">
        <v>0</v>
      </c>
      <c r="J120" s="34">
        <v>0</v>
      </c>
      <c r="K120" s="34">
        <v>0</v>
      </c>
      <c r="L120" s="34">
        <v>1</v>
      </c>
      <c r="N120" s="34">
        <f>VLOOKUP(A120,'c-1'!$A$13:$AP$221,42,FALSE)</f>
        <v>9</v>
      </c>
      <c r="O120" s="34" t="b">
        <f t="shared" si="9"/>
        <v>1</v>
      </c>
    </row>
    <row r="121" spans="1:15" x14ac:dyDescent="0.2">
      <c r="A121" s="7" t="s">
        <v>427</v>
      </c>
      <c r="B121" s="33">
        <f t="shared" si="7"/>
        <v>1</v>
      </c>
      <c r="C121" s="34">
        <v>1</v>
      </c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34">
        <v>0</v>
      </c>
      <c r="K121" s="34">
        <v>0</v>
      </c>
      <c r="L121" s="34">
        <v>0</v>
      </c>
      <c r="N121" s="34">
        <f>VLOOKUP(A121,'c-1'!$A$13:$AP$221,42,FALSE)</f>
        <v>1</v>
      </c>
      <c r="O121" s="34" t="b">
        <f t="shared" si="9"/>
        <v>1</v>
      </c>
    </row>
    <row r="122" spans="1:15" x14ac:dyDescent="0.2">
      <c r="A122" s="7" t="s">
        <v>170</v>
      </c>
      <c r="B122" s="33">
        <f t="shared" si="7"/>
        <v>1</v>
      </c>
      <c r="C122" s="34">
        <v>1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N122" s="34">
        <f>VLOOKUP(A122,'c-1'!$A$13:$AP$221,42,FALSE)</f>
        <v>1</v>
      </c>
      <c r="O122" s="34" t="b">
        <f t="shared" si="9"/>
        <v>1</v>
      </c>
    </row>
    <row r="123" spans="1:15" x14ac:dyDescent="0.2">
      <c r="A123" s="7" t="s">
        <v>172</v>
      </c>
      <c r="B123" s="33">
        <f t="shared" si="7"/>
        <v>2</v>
      </c>
      <c r="C123" s="34">
        <v>1</v>
      </c>
      <c r="D123" s="34">
        <v>0</v>
      </c>
      <c r="E123" s="34">
        <v>0</v>
      </c>
      <c r="F123" s="34">
        <v>1</v>
      </c>
      <c r="G123" s="34">
        <v>0</v>
      </c>
      <c r="H123" s="34">
        <v>0</v>
      </c>
      <c r="I123" s="34">
        <v>0</v>
      </c>
      <c r="J123" s="34">
        <v>0</v>
      </c>
      <c r="K123" s="34">
        <v>0</v>
      </c>
      <c r="L123" s="34">
        <v>0</v>
      </c>
      <c r="N123" s="34">
        <f>VLOOKUP(A123,'c-1'!$A$13:$AP$221,42,FALSE)</f>
        <v>2</v>
      </c>
      <c r="O123" s="34" t="b">
        <f t="shared" si="9"/>
        <v>1</v>
      </c>
    </row>
    <row r="124" spans="1:15" x14ac:dyDescent="0.2">
      <c r="A124" s="7" t="s">
        <v>395</v>
      </c>
      <c r="B124" s="33">
        <f t="shared" si="7"/>
        <v>598</v>
      </c>
      <c r="C124" s="34">
        <v>114</v>
      </c>
      <c r="D124" s="34">
        <v>78</v>
      </c>
      <c r="E124" s="34">
        <v>60</v>
      </c>
      <c r="F124" s="34">
        <v>51</v>
      </c>
      <c r="G124" s="34">
        <v>85</v>
      </c>
      <c r="H124" s="34">
        <v>38</v>
      </c>
      <c r="I124" s="34">
        <v>53</v>
      </c>
      <c r="J124" s="34">
        <v>42</v>
      </c>
      <c r="K124" s="34">
        <v>52</v>
      </c>
      <c r="L124" s="34">
        <v>25</v>
      </c>
      <c r="N124" s="34">
        <f>VLOOKUP(A124,'c-1'!$A$13:$AP$221,42,FALSE)</f>
        <v>598</v>
      </c>
      <c r="O124" s="34" t="b">
        <f t="shared" si="9"/>
        <v>1</v>
      </c>
    </row>
    <row r="125" spans="1:15" x14ac:dyDescent="0.2">
      <c r="A125" s="7" t="s">
        <v>175</v>
      </c>
      <c r="B125" s="33">
        <f t="shared" si="7"/>
        <v>2</v>
      </c>
      <c r="C125" s="34">
        <v>2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N125" s="34">
        <f>VLOOKUP(A125,'c-1'!$A$13:$AP$221,42,FALSE)</f>
        <v>2</v>
      </c>
      <c r="O125" s="34" t="b">
        <f t="shared" si="9"/>
        <v>1</v>
      </c>
    </row>
    <row r="126" spans="1:15" x14ac:dyDescent="0.2">
      <c r="A126" s="7" t="s">
        <v>466</v>
      </c>
      <c r="B126" s="33">
        <f t="shared" si="7"/>
        <v>1</v>
      </c>
      <c r="C126" s="34">
        <v>1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N126" s="34">
        <f>VLOOKUP(A126,'c-1'!$A$13:$AP$221,42,FALSE)</f>
        <v>1</v>
      </c>
      <c r="O126" s="34" t="b">
        <f t="shared" si="9"/>
        <v>1</v>
      </c>
    </row>
    <row r="127" spans="1:15" x14ac:dyDescent="0.2">
      <c r="A127" s="7" t="s">
        <v>176</v>
      </c>
      <c r="B127" s="33">
        <f t="shared" si="7"/>
        <v>19</v>
      </c>
      <c r="C127" s="34">
        <v>9</v>
      </c>
      <c r="D127" s="34">
        <v>1</v>
      </c>
      <c r="E127" s="34">
        <v>2</v>
      </c>
      <c r="F127" s="34">
        <v>2</v>
      </c>
      <c r="G127" s="34">
        <v>3</v>
      </c>
      <c r="H127" s="34">
        <v>0</v>
      </c>
      <c r="I127" s="34">
        <v>1</v>
      </c>
      <c r="J127" s="34">
        <v>0</v>
      </c>
      <c r="K127" s="34">
        <v>0</v>
      </c>
      <c r="L127" s="34">
        <v>1</v>
      </c>
      <c r="N127" s="34">
        <f>VLOOKUP(A127,'c-1'!$A$13:$AP$221,42,FALSE)</f>
        <v>19</v>
      </c>
      <c r="O127" s="34" t="b">
        <f t="shared" si="9"/>
        <v>1</v>
      </c>
    </row>
    <row r="128" spans="1:15" x14ac:dyDescent="0.2">
      <c r="A128" s="7" t="s">
        <v>177</v>
      </c>
      <c r="B128" s="33">
        <f t="shared" si="7"/>
        <v>32</v>
      </c>
      <c r="C128" s="34">
        <v>17</v>
      </c>
      <c r="D128" s="34">
        <v>3</v>
      </c>
      <c r="E128" s="34">
        <v>0</v>
      </c>
      <c r="F128" s="34">
        <v>2</v>
      </c>
      <c r="G128" s="34">
        <v>3</v>
      </c>
      <c r="H128" s="34">
        <v>0</v>
      </c>
      <c r="I128" s="34">
        <v>2</v>
      </c>
      <c r="J128" s="34">
        <v>0</v>
      </c>
      <c r="K128" s="34">
        <v>1</v>
      </c>
      <c r="L128" s="34">
        <v>4</v>
      </c>
      <c r="N128" s="34">
        <f>VLOOKUP(A128,'c-1'!$A$13:$AP$221,42,FALSE)</f>
        <v>32</v>
      </c>
      <c r="O128" s="34" t="b">
        <f t="shared" si="9"/>
        <v>1</v>
      </c>
    </row>
    <row r="129" spans="1:15" x14ac:dyDescent="0.2">
      <c r="A129" s="7" t="s">
        <v>178</v>
      </c>
      <c r="B129" s="33">
        <f t="shared" si="7"/>
        <v>11</v>
      </c>
      <c r="C129" s="34">
        <v>10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34">
        <v>0</v>
      </c>
      <c r="K129" s="34">
        <v>0</v>
      </c>
      <c r="L129" s="34">
        <v>1</v>
      </c>
      <c r="N129" s="34">
        <f>VLOOKUP(A129,'c-1'!$A$13:$AP$221,42,FALSE)</f>
        <v>11</v>
      </c>
      <c r="O129" s="34" t="b">
        <f t="shared" si="9"/>
        <v>1</v>
      </c>
    </row>
    <row r="130" spans="1:15" x14ac:dyDescent="0.2">
      <c r="A130" s="7" t="s">
        <v>180</v>
      </c>
      <c r="B130" s="33">
        <f t="shared" si="7"/>
        <v>3</v>
      </c>
      <c r="C130" s="34">
        <v>1</v>
      </c>
      <c r="D130" s="34">
        <v>1</v>
      </c>
      <c r="E130" s="34">
        <v>1</v>
      </c>
      <c r="F130" s="34">
        <v>0</v>
      </c>
      <c r="G130" s="34">
        <v>0</v>
      </c>
      <c r="H130" s="34">
        <v>0</v>
      </c>
      <c r="I130" s="34">
        <v>0</v>
      </c>
      <c r="J130" s="34">
        <v>0</v>
      </c>
      <c r="K130" s="34">
        <v>0</v>
      </c>
      <c r="L130" s="34">
        <v>0</v>
      </c>
      <c r="N130" s="34">
        <f>VLOOKUP(A130,'c-1'!$A$13:$AP$221,42,FALSE)</f>
        <v>3</v>
      </c>
      <c r="O130" s="34" t="b">
        <f t="shared" si="9"/>
        <v>1</v>
      </c>
    </row>
    <row r="131" spans="1:15" x14ac:dyDescent="0.2">
      <c r="A131" s="7" t="s">
        <v>181</v>
      </c>
      <c r="B131" s="33">
        <f>SUM(C131:L131)</f>
        <v>30</v>
      </c>
      <c r="C131" s="34">
        <v>12</v>
      </c>
      <c r="D131" s="34">
        <v>2</v>
      </c>
      <c r="E131" s="34">
        <v>1</v>
      </c>
      <c r="F131" s="34">
        <v>5</v>
      </c>
      <c r="G131" s="34">
        <v>1</v>
      </c>
      <c r="H131" s="34">
        <v>1</v>
      </c>
      <c r="I131" s="34">
        <v>1</v>
      </c>
      <c r="J131" s="34">
        <v>2</v>
      </c>
      <c r="K131" s="34">
        <v>2</v>
      </c>
      <c r="L131" s="34">
        <v>3</v>
      </c>
      <c r="N131" s="34">
        <f>VLOOKUP(A131,'c-1'!$A$13:$AP$221,42,FALSE)</f>
        <v>30</v>
      </c>
      <c r="O131" s="34" t="b">
        <f t="shared" si="9"/>
        <v>1</v>
      </c>
    </row>
    <row r="132" spans="1:15" x14ac:dyDescent="0.2">
      <c r="A132" s="7" t="s">
        <v>182</v>
      </c>
      <c r="B132" s="33">
        <f>SUM(C132:L132)</f>
        <v>1</v>
      </c>
      <c r="C132" s="34">
        <v>1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N132" s="34">
        <f>VLOOKUP(A132,'c-1'!$A$13:$AP$221,42,FALSE)</f>
        <v>1</v>
      </c>
      <c r="O132" s="34" t="b">
        <f t="shared" si="9"/>
        <v>1</v>
      </c>
    </row>
    <row r="133" spans="1:15" x14ac:dyDescent="0.2">
      <c r="A133" s="7"/>
      <c r="B133" s="33"/>
      <c r="C133" s="35"/>
      <c r="D133" s="34"/>
      <c r="E133" s="34"/>
      <c r="F133" s="34"/>
      <c r="G133" s="34"/>
      <c r="H133" s="34"/>
      <c r="I133" s="34"/>
      <c r="J133" s="34"/>
      <c r="K133" s="34"/>
      <c r="L133" s="34"/>
    </row>
    <row r="134" spans="1:15" x14ac:dyDescent="0.2">
      <c r="A134" s="47" t="s">
        <v>184</v>
      </c>
      <c r="B134" s="33">
        <f>SUM(C134:L134)</f>
        <v>126</v>
      </c>
      <c r="C134" s="34">
        <v>31</v>
      </c>
      <c r="D134" s="34">
        <v>12</v>
      </c>
      <c r="E134" s="34">
        <v>17</v>
      </c>
      <c r="F134" s="34">
        <v>11</v>
      </c>
      <c r="G134" s="34">
        <v>20</v>
      </c>
      <c r="H134" s="34">
        <v>5</v>
      </c>
      <c r="I134" s="34">
        <v>6</v>
      </c>
      <c r="J134" s="34">
        <v>7</v>
      </c>
      <c r="K134" s="34">
        <v>8</v>
      </c>
      <c r="L134" s="34">
        <v>9</v>
      </c>
      <c r="N134" s="34">
        <f>VLOOKUP(A134,'c-1'!$A$13:$AP$221,42,FALSE)</f>
        <v>126</v>
      </c>
      <c r="O134" s="34" t="b">
        <f t="shared" si="9"/>
        <v>1</v>
      </c>
    </row>
    <row r="135" spans="1:15" ht="16" thickBot="1" x14ac:dyDescent="0.25">
      <c r="A135" s="48"/>
      <c r="B135" s="49"/>
      <c r="C135" s="48"/>
      <c r="D135" s="48"/>
      <c r="E135" s="48"/>
      <c r="F135" s="48"/>
      <c r="G135" s="48"/>
      <c r="H135" s="48"/>
      <c r="I135" s="48"/>
      <c r="J135" s="48"/>
      <c r="K135" s="48"/>
      <c r="L135" s="48"/>
    </row>
    <row r="136" spans="1:15" x14ac:dyDescent="0.2">
      <c r="A136" s="52" t="s">
        <v>186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</sheetData>
  <mergeCells count="3">
    <mergeCell ref="A8:A9"/>
    <mergeCell ref="B8:B9"/>
    <mergeCell ref="C8:L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F6761-9814-4E7F-9801-585B4779D9A9}">
  <dimension ref="A1:P159"/>
  <sheetViews>
    <sheetView zoomScale="80" zoomScaleNormal="80" workbookViewId="0">
      <pane ySplit="11" topLeftCell="A12" activePane="bottomLeft" state="frozen"/>
      <selection activeCell="B17" sqref="B17"/>
      <selection pane="bottomLeft" activeCell="B17" sqref="B17"/>
    </sheetView>
  </sheetViews>
  <sheetFormatPr baseColWidth="10" defaultColWidth="0" defaultRowHeight="10" zeroHeight="1" x14ac:dyDescent="0.2"/>
  <cols>
    <col min="1" max="1" width="73.33203125" bestFit="1" customWidth="1"/>
    <col min="2" max="13" width="15.77734375" customWidth="1"/>
    <col min="14" max="14" width="12" hidden="1" customWidth="1"/>
    <col min="15" max="16" width="18.109375" hidden="1" customWidth="1"/>
    <col min="17" max="16384" width="12" hidden="1"/>
  </cols>
  <sheetData>
    <row r="1" spans="1:16" ht="15.5" x14ac:dyDescent="0.35">
      <c r="A1" s="9" t="s">
        <v>264</v>
      </c>
      <c r="B1" s="5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6" ht="15.5" x14ac:dyDescent="0.35">
      <c r="A2" s="1"/>
      <c r="B2" s="55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6" ht="15.5" x14ac:dyDescent="0.2">
      <c r="A3" s="6" t="s">
        <v>15</v>
      </c>
      <c r="B3" s="6"/>
      <c r="C3" s="6"/>
      <c r="D3" s="6"/>
      <c r="E3" s="6"/>
      <c r="F3" s="6"/>
      <c r="G3" s="6"/>
      <c r="H3" s="6"/>
      <c r="I3" s="8"/>
      <c r="J3" s="8"/>
      <c r="K3" s="8"/>
      <c r="L3" s="8"/>
      <c r="M3" s="8"/>
    </row>
    <row r="4" spans="1:16" ht="15.5" x14ac:dyDescent="0.2">
      <c r="A4" s="6" t="s">
        <v>417</v>
      </c>
      <c r="B4" s="6"/>
      <c r="C4" s="6"/>
      <c r="D4" s="6"/>
      <c r="E4" s="6"/>
      <c r="F4" s="6"/>
      <c r="G4" s="6"/>
      <c r="H4" s="6"/>
      <c r="I4" s="8"/>
      <c r="J4" s="8"/>
      <c r="K4" s="8"/>
      <c r="L4" s="8"/>
      <c r="M4" s="8"/>
    </row>
    <row r="5" spans="1:16" ht="15.5" x14ac:dyDescent="0.35">
      <c r="A5" s="1" t="s">
        <v>263</v>
      </c>
      <c r="B5" s="1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6" ht="15.5" x14ac:dyDescent="0.35">
      <c r="A6" s="1" t="s">
        <v>497</v>
      </c>
      <c r="B6" s="1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6" ht="15.5" thickBo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6" ht="15.5" thickBot="1" x14ac:dyDescent="0.25">
      <c r="A8" s="222" t="s">
        <v>415</v>
      </c>
      <c r="B8" s="224" t="s">
        <v>71</v>
      </c>
      <c r="C8" s="246" t="s">
        <v>265</v>
      </c>
      <c r="D8" s="246"/>
      <c r="E8" s="246"/>
      <c r="F8" s="246"/>
      <c r="G8" s="246"/>
      <c r="H8" s="246"/>
      <c r="I8" s="246"/>
      <c r="J8" s="246"/>
      <c r="K8" s="246"/>
      <c r="L8" s="246"/>
      <c r="M8" s="246"/>
    </row>
    <row r="9" spans="1:16" ht="16" thickBot="1" x14ac:dyDescent="0.25">
      <c r="A9" s="223"/>
      <c r="B9" s="225"/>
      <c r="C9" s="90" t="s">
        <v>39</v>
      </c>
      <c r="D9" s="90" t="s">
        <v>49</v>
      </c>
      <c r="E9" s="90" t="s">
        <v>53</v>
      </c>
      <c r="F9" s="90" t="s">
        <v>266</v>
      </c>
      <c r="G9" s="90" t="s">
        <v>267</v>
      </c>
      <c r="H9" s="90" t="s">
        <v>46</v>
      </c>
      <c r="I9" s="90" t="s">
        <v>268</v>
      </c>
      <c r="J9" s="90" t="s">
        <v>269</v>
      </c>
      <c r="K9" s="90" t="s">
        <v>270</v>
      </c>
      <c r="L9" s="90" t="s">
        <v>271</v>
      </c>
      <c r="M9" s="90" t="s">
        <v>272</v>
      </c>
    </row>
    <row r="10" spans="1:16" ht="15.5" x14ac:dyDescent="0.2">
      <c r="A10" s="83"/>
      <c r="B10" s="82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</row>
    <row r="11" spans="1:16" ht="15" x14ac:dyDescent="0.2">
      <c r="A11" s="83" t="s">
        <v>71</v>
      </c>
      <c r="B11" s="24">
        <f t="shared" ref="B11:M11" si="0">SUM(B13:B47,B56:B121,B132:B157)</f>
        <v>7442</v>
      </c>
      <c r="C11" s="25">
        <f t="shared" si="0"/>
        <v>2351</v>
      </c>
      <c r="D11" s="26">
        <f t="shared" si="0"/>
        <v>1121</v>
      </c>
      <c r="E11" s="26">
        <f t="shared" si="0"/>
        <v>1730</v>
      </c>
      <c r="F11" s="26">
        <f t="shared" si="0"/>
        <v>232</v>
      </c>
      <c r="G11" s="26">
        <f t="shared" si="0"/>
        <v>322</v>
      </c>
      <c r="H11" s="26">
        <f t="shared" si="0"/>
        <v>948</v>
      </c>
      <c r="I11" s="26">
        <f t="shared" si="0"/>
        <v>207</v>
      </c>
      <c r="J11" s="26">
        <f t="shared" si="0"/>
        <v>154</v>
      </c>
      <c r="K11" s="26">
        <f t="shared" si="0"/>
        <v>71</v>
      </c>
      <c r="L11" s="26">
        <f t="shared" si="0"/>
        <v>221</v>
      </c>
      <c r="M11" s="26">
        <f t="shared" si="0"/>
        <v>85</v>
      </c>
    </row>
    <row r="12" spans="1:16" ht="15" x14ac:dyDescent="0.2">
      <c r="A12" s="28"/>
      <c r="B12" s="29"/>
      <c r="C12" s="31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6" ht="15.5" x14ac:dyDescent="0.2">
      <c r="A13" s="7" t="s">
        <v>72</v>
      </c>
      <c r="B13" s="33">
        <f t="shared" ref="B13:B76" si="1">SUM(C13:M13)</f>
        <v>20</v>
      </c>
      <c r="C13" s="35">
        <v>3</v>
      </c>
      <c r="D13" s="34">
        <v>4</v>
      </c>
      <c r="E13" s="34">
        <v>6</v>
      </c>
      <c r="F13" s="34">
        <v>0</v>
      </c>
      <c r="G13" s="34">
        <v>0</v>
      </c>
      <c r="H13" s="34">
        <v>6</v>
      </c>
      <c r="I13" s="34">
        <v>0</v>
      </c>
      <c r="J13" s="34">
        <v>0</v>
      </c>
      <c r="K13" s="34">
        <v>0</v>
      </c>
      <c r="L13" s="34">
        <v>1</v>
      </c>
      <c r="M13" s="34">
        <v>0</v>
      </c>
      <c r="O13" s="34">
        <f>VLOOKUP(A13,'c-1'!$A$13:$AQ$221,43,FALSE)</f>
        <v>20</v>
      </c>
      <c r="P13" s="34" t="b">
        <f>O13=B13</f>
        <v>1</v>
      </c>
    </row>
    <row r="14" spans="1:16" ht="15.5" x14ac:dyDescent="0.2">
      <c r="A14" s="7" t="s">
        <v>73</v>
      </c>
      <c r="B14" s="33">
        <f t="shared" si="1"/>
        <v>3</v>
      </c>
      <c r="C14" s="35">
        <v>0</v>
      </c>
      <c r="D14" s="34">
        <v>0</v>
      </c>
      <c r="E14" s="34">
        <v>2</v>
      </c>
      <c r="F14" s="34">
        <v>0</v>
      </c>
      <c r="G14" s="34">
        <v>0</v>
      </c>
      <c r="H14" s="34">
        <v>0</v>
      </c>
      <c r="I14" s="34">
        <v>0</v>
      </c>
      <c r="J14" s="34">
        <v>1</v>
      </c>
      <c r="K14" s="34">
        <v>0</v>
      </c>
      <c r="L14" s="34">
        <v>0</v>
      </c>
      <c r="M14" s="34">
        <v>0</v>
      </c>
      <c r="O14" s="34">
        <f>VLOOKUP(A14,'c-1'!$A$13:$AQ$221,43,FALSE)</f>
        <v>3</v>
      </c>
      <c r="P14" s="34" t="b">
        <f t="shared" ref="P14:P45" si="2">O14=B14</f>
        <v>1</v>
      </c>
    </row>
    <row r="15" spans="1:16" ht="15.5" x14ac:dyDescent="0.2">
      <c r="A15" s="7" t="s">
        <v>74</v>
      </c>
      <c r="B15" s="33">
        <f t="shared" si="1"/>
        <v>108</v>
      </c>
      <c r="C15" s="35">
        <v>44</v>
      </c>
      <c r="D15" s="34">
        <v>16</v>
      </c>
      <c r="E15" s="34">
        <v>20</v>
      </c>
      <c r="F15" s="34">
        <v>2</v>
      </c>
      <c r="G15" s="34">
        <v>8</v>
      </c>
      <c r="H15" s="34">
        <v>6</v>
      </c>
      <c r="I15" s="34">
        <v>3</v>
      </c>
      <c r="J15" s="34">
        <v>3</v>
      </c>
      <c r="K15" s="34">
        <v>0</v>
      </c>
      <c r="L15" s="34">
        <v>4</v>
      </c>
      <c r="M15" s="34">
        <v>2</v>
      </c>
      <c r="O15" s="34">
        <f>VLOOKUP(A15,'c-1'!$A$13:$AQ$221,43,FALSE)</f>
        <v>108</v>
      </c>
      <c r="P15" s="34" t="b">
        <f t="shared" si="2"/>
        <v>1</v>
      </c>
    </row>
    <row r="16" spans="1:16" ht="15.5" x14ac:dyDescent="0.2">
      <c r="A16" s="7" t="s">
        <v>75</v>
      </c>
      <c r="B16" s="33">
        <f t="shared" si="1"/>
        <v>3</v>
      </c>
      <c r="C16" s="35">
        <v>0</v>
      </c>
      <c r="D16" s="34">
        <v>1</v>
      </c>
      <c r="E16" s="34">
        <v>0</v>
      </c>
      <c r="F16" s="34">
        <v>0</v>
      </c>
      <c r="G16" s="34">
        <v>0</v>
      </c>
      <c r="H16" s="34">
        <v>2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O16" s="34">
        <f>VLOOKUP(A16,'c-1'!$A$13:$AQ$221,43,FALSE)</f>
        <v>3</v>
      </c>
      <c r="P16" s="34" t="b">
        <f t="shared" si="2"/>
        <v>1</v>
      </c>
    </row>
    <row r="17" spans="1:16" ht="15.5" x14ac:dyDescent="0.2">
      <c r="A17" s="7" t="s">
        <v>76</v>
      </c>
      <c r="B17" s="33">
        <f t="shared" si="1"/>
        <v>22</v>
      </c>
      <c r="C17" s="35">
        <v>6</v>
      </c>
      <c r="D17" s="34">
        <v>0</v>
      </c>
      <c r="E17" s="34">
        <v>11</v>
      </c>
      <c r="F17" s="34">
        <v>0</v>
      </c>
      <c r="G17" s="34">
        <v>1</v>
      </c>
      <c r="H17" s="34">
        <v>2</v>
      </c>
      <c r="I17" s="34">
        <v>0</v>
      </c>
      <c r="J17" s="34">
        <v>1</v>
      </c>
      <c r="K17" s="34">
        <v>0</v>
      </c>
      <c r="L17" s="34">
        <v>1</v>
      </c>
      <c r="M17" s="34">
        <v>0</v>
      </c>
      <c r="O17" s="34">
        <f>VLOOKUP(A17,'c-1'!$A$13:$AQ$221,43,FALSE)</f>
        <v>22</v>
      </c>
      <c r="P17" s="34" t="b">
        <f t="shared" si="2"/>
        <v>1</v>
      </c>
    </row>
    <row r="18" spans="1:16" ht="15.5" x14ac:dyDescent="0.2">
      <c r="A18" s="7" t="s">
        <v>77</v>
      </c>
      <c r="B18" s="33">
        <f t="shared" si="1"/>
        <v>36</v>
      </c>
      <c r="C18" s="35">
        <v>6</v>
      </c>
      <c r="D18" s="34">
        <v>6</v>
      </c>
      <c r="E18" s="34">
        <v>9</v>
      </c>
      <c r="F18" s="34">
        <v>1</v>
      </c>
      <c r="G18" s="34">
        <v>4</v>
      </c>
      <c r="H18" s="34">
        <v>3</v>
      </c>
      <c r="I18" s="34">
        <v>5</v>
      </c>
      <c r="J18" s="34">
        <v>1</v>
      </c>
      <c r="K18" s="34">
        <v>0</v>
      </c>
      <c r="L18" s="34">
        <v>0</v>
      </c>
      <c r="M18" s="34">
        <v>1</v>
      </c>
      <c r="O18" s="34">
        <f>VLOOKUP(A18,'c-1'!$A$13:$AQ$221,43,FALSE)</f>
        <v>36</v>
      </c>
      <c r="P18" s="34" t="b">
        <f t="shared" si="2"/>
        <v>1</v>
      </c>
    </row>
    <row r="19" spans="1:16" ht="15.5" x14ac:dyDescent="0.2">
      <c r="A19" s="7" t="s">
        <v>78</v>
      </c>
      <c r="B19" s="33">
        <f t="shared" si="1"/>
        <v>18</v>
      </c>
      <c r="C19" s="35">
        <v>9</v>
      </c>
      <c r="D19" s="34">
        <v>2</v>
      </c>
      <c r="E19" s="34">
        <v>1</v>
      </c>
      <c r="F19" s="34">
        <v>2</v>
      </c>
      <c r="G19" s="34">
        <v>2</v>
      </c>
      <c r="H19" s="34">
        <v>1</v>
      </c>
      <c r="I19" s="34">
        <v>0</v>
      </c>
      <c r="J19" s="34">
        <v>0</v>
      </c>
      <c r="K19" s="34">
        <v>0</v>
      </c>
      <c r="L19" s="34">
        <v>1</v>
      </c>
      <c r="M19" s="34">
        <v>0</v>
      </c>
      <c r="O19" s="34">
        <f>VLOOKUP(A19,'c-1'!$A$13:$AQ$221,43,FALSE)</f>
        <v>18</v>
      </c>
      <c r="P19" s="34" t="b">
        <f t="shared" si="2"/>
        <v>1</v>
      </c>
    </row>
    <row r="20" spans="1:16" ht="15.5" x14ac:dyDescent="0.2">
      <c r="A20" s="7" t="s">
        <v>79</v>
      </c>
      <c r="B20" s="33">
        <f t="shared" si="1"/>
        <v>1</v>
      </c>
      <c r="C20" s="35">
        <v>0</v>
      </c>
      <c r="D20" s="34">
        <v>0</v>
      </c>
      <c r="E20" s="34">
        <v>0</v>
      </c>
      <c r="F20" s="34">
        <v>0</v>
      </c>
      <c r="G20" s="34">
        <v>0</v>
      </c>
      <c r="H20" s="34">
        <v>1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O20" s="34">
        <f>VLOOKUP(A20,'c-1'!$A$13:$AQ$221,43,FALSE)</f>
        <v>1</v>
      </c>
      <c r="P20" s="34" t="b">
        <f t="shared" si="2"/>
        <v>1</v>
      </c>
    </row>
    <row r="21" spans="1:16" ht="15.5" x14ac:dyDescent="0.2">
      <c r="A21" s="7" t="s">
        <v>80</v>
      </c>
      <c r="B21" s="33">
        <f t="shared" si="1"/>
        <v>119</v>
      </c>
      <c r="C21" s="35">
        <v>62</v>
      </c>
      <c r="D21" s="34">
        <v>16</v>
      </c>
      <c r="E21" s="34">
        <v>27</v>
      </c>
      <c r="F21" s="34">
        <v>0</v>
      </c>
      <c r="G21" s="34">
        <v>0</v>
      </c>
      <c r="H21" s="34">
        <v>14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O21" s="34">
        <f>VLOOKUP(A21,'c-1'!$A$13:$AQ$221,43,FALSE)</f>
        <v>119</v>
      </c>
      <c r="P21" s="34" t="b">
        <f t="shared" si="2"/>
        <v>1</v>
      </c>
    </row>
    <row r="22" spans="1:16" ht="15.5" x14ac:dyDescent="0.2">
      <c r="A22" s="7" t="s">
        <v>81</v>
      </c>
      <c r="B22" s="33">
        <f t="shared" si="1"/>
        <v>1</v>
      </c>
      <c r="C22" s="35">
        <v>0</v>
      </c>
      <c r="D22" s="34">
        <v>0</v>
      </c>
      <c r="E22" s="34">
        <v>1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O22" s="34">
        <f>VLOOKUP(A22,'c-1'!$A$13:$AQ$221,43,FALSE)</f>
        <v>1</v>
      </c>
      <c r="P22" s="34" t="b">
        <f t="shared" si="2"/>
        <v>1</v>
      </c>
    </row>
    <row r="23" spans="1:16" ht="15.5" x14ac:dyDescent="0.2">
      <c r="A23" s="7" t="s">
        <v>82</v>
      </c>
      <c r="B23" s="33">
        <f t="shared" si="1"/>
        <v>181</v>
      </c>
      <c r="C23" s="35">
        <v>59</v>
      </c>
      <c r="D23" s="34">
        <v>22</v>
      </c>
      <c r="E23" s="34">
        <v>49</v>
      </c>
      <c r="F23" s="34">
        <v>0</v>
      </c>
      <c r="G23" s="34">
        <v>18</v>
      </c>
      <c r="H23" s="34">
        <v>33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O23" s="34">
        <f>VLOOKUP(A23,'c-1'!$A$13:$AQ$221,43,FALSE)</f>
        <v>181</v>
      </c>
      <c r="P23" s="34" t="b">
        <f t="shared" si="2"/>
        <v>1</v>
      </c>
    </row>
    <row r="24" spans="1:16" ht="15.5" x14ac:dyDescent="0.2">
      <c r="A24" s="7" t="s">
        <v>83</v>
      </c>
      <c r="B24" s="33">
        <f t="shared" si="1"/>
        <v>12</v>
      </c>
      <c r="C24" s="35">
        <v>2</v>
      </c>
      <c r="D24" s="34">
        <v>2</v>
      </c>
      <c r="E24" s="34">
        <v>1</v>
      </c>
      <c r="F24" s="34">
        <v>1</v>
      </c>
      <c r="G24" s="34">
        <v>1</v>
      </c>
      <c r="H24" s="34">
        <v>1</v>
      </c>
      <c r="I24" s="34">
        <v>1</v>
      </c>
      <c r="J24" s="34">
        <v>1</v>
      </c>
      <c r="K24" s="34">
        <v>1</v>
      </c>
      <c r="L24" s="34">
        <v>1</v>
      </c>
      <c r="M24" s="34">
        <v>0</v>
      </c>
      <c r="O24" s="34">
        <f>VLOOKUP(A24,'c-1'!$A$13:$AQ$221,43,FALSE)</f>
        <v>12</v>
      </c>
      <c r="P24" s="34" t="b">
        <f t="shared" si="2"/>
        <v>1</v>
      </c>
    </row>
    <row r="25" spans="1:16" ht="15.5" x14ac:dyDescent="0.2">
      <c r="A25" s="7" t="s">
        <v>397</v>
      </c>
      <c r="B25" s="33">
        <f t="shared" si="1"/>
        <v>2</v>
      </c>
      <c r="C25" s="35">
        <v>0</v>
      </c>
      <c r="D25" s="34">
        <v>0</v>
      </c>
      <c r="E25" s="34">
        <v>1</v>
      </c>
      <c r="F25" s="34">
        <v>0</v>
      </c>
      <c r="G25" s="34">
        <v>0</v>
      </c>
      <c r="H25" s="34">
        <v>1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O25" s="34">
        <f>VLOOKUP(A25,'c-1'!$A$13:$AQ$221,43,FALSE)</f>
        <v>2</v>
      </c>
      <c r="P25" s="34" t="b">
        <f t="shared" si="2"/>
        <v>1</v>
      </c>
    </row>
    <row r="26" spans="1:16" ht="15.5" x14ac:dyDescent="0.2">
      <c r="A26" s="7" t="s">
        <v>389</v>
      </c>
      <c r="B26" s="33">
        <f t="shared" si="1"/>
        <v>3</v>
      </c>
      <c r="C26" s="35">
        <v>2</v>
      </c>
      <c r="D26" s="34">
        <v>0</v>
      </c>
      <c r="E26" s="34">
        <v>0</v>
      </c>
      <c r="F26" s="34">
        <v>0</v>
      </c>
      <c r="G26" s="34">
        <v>0</v>
      </c>
      <c r="H26" s="34">
        <v>1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O26" s="34">
        <f>VLOOKUP(A26,'c-1'!$A$13:$AQ$221,43,FALSE)</f>
        <v>3</v>
      </c>
      <c r="P26" s="34" t="b">
        <f t="shared" ref="P26:P32" si="3">O26=B26</f>
        <v>1</v>
      </c>
    </row>
    <row r="27" spans="1:16" ht="15.5" x14ac:dyDescent="0.2">
      <c r="A27" s="7" t="s">
        <v>84</v>
      </c>
      <c r="B27" s="33">
        <f t="shared" si="1"/>
        <v>1</v>
      </c>
      <c r="C27" s="35">
        <v>1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O27" s="34">
        <f>VLOOKUP(A27,'c-1'!$A$13:$AQ$221,43,FALSE)</f>
        <v>1</v>
      </c>
      <c r="P27" s="34" t="b">
        <f t="shared" si="3"/>
        <v>1</v>
      </c>
    </row>
    <row r="28" spans="1:16" ht="15.5" x14ac:dyDescent="0.2">
      <c r="A28" s="7" t="s">
        <v>394</v>
      </c>
      <c r="B28" s="33">
        <f t="shared" si="1"/>
        <v>201</v>
      </c>
      <c r="C28" s="35">
        <v>88</v>
      </c>
      <c r="D28" s="34">
        <v>22</v>
      </c>
      <c r="E28" s="34">
        <v>31</v>
      </c>
      <c r="F28" s="34">
        <v>16</v>
      </c>
      <c r="G28" s="34">
        <v>12</v>
      </c>
      <c r="H28" s="34">
        <v>15</v>
      </c>
      <c r="I28" s="34">
        <v>2</v>
      </c>
      <c r="J28" s="34">
        <v>6</v>
      </c>
      <c r="K28" s="34">
        <v>1</v>
      </c>
      <c r="L28" s="34">
        <v>3</v>
      </c>
      <c r="M28" s="34">
        <v>5</v>
      </c>
      <c r="O28" s="34">
        <f>VLOOKUP(A28,'c-1'!$A$13:$AQ$221,43,FALSE)</f>
        <v>201</v>
      </c>
      <c r="P28" s="34" t="b">
        <f t="shared" si="3"/>
        <v>1</v>
      </c>
    </row>
    <row r="29" spans="1:16" ht="15.5" x14ac:dyDescent="0.2">
      <c r="A29" s="7" t="s">
        <v>438</v>
      </c>
      <c r="B29" s="33">
        <f t="shared" si="1"/>
        <v>2</v>
      </c>
      <c r="C29" s="35">
        <v>1</v>
      </c>
      <c r="D29" s="34">
        <v>0</v>
      </c>
      <c r="E29" s="34">
        <v>0</v>
      </c>
      <c r="F29" s="34">
        <v>0</v>
      </c>
      <c r="G29" s="34">
        <v>0</v>
      </c>
      <c r="H29" s="34">
        <v>1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O29" s="34">
        <f>VLOOKUP(A29,'c-1'!$A$13:$AQ$221,43,FALSE)</f>
        <v>2</v>
      </c>
      <c r="P29" s="34" t="b">
        <f t="shared" si="3"/>
        <v>1</v>
      </c>
    </row>
    <row r="30" spans="1:16" ht="15.5" x14ac:dyDescent="0.2">
      <c r="A30" s="7" t="s">
        <v>439</v>
      </c>
      <c r="B30" s="33">
        <f t="shared" si="1"/>
        <v>4</v>
      </c>
      <c r="C30" s="35">
        <v>3</v>
      </c>
      <c r="D30" s="34">
        <v>1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O30" s="34">
        <f>VLOOKUP(A30,'c-1'!$A$13:$AQ$221,43,FALSE)</f>
        <v>4</v>
      </c>
      <c r="P30" s="34" t="b">
        <f t="shared" si="3"/>
        <v>1</v>
      </c>
    </row>
    <row r="31" spans="1:16" ht="15.5" x14ac:dyDescent="0.2">
      <c r="A31" s="7" t="s">
        <v>85</v>
      </c>
      <c r="B31" s="33">
        <f t="shared" si="1"/>
        <v>6</v>
      </c>
      <c r="C31" s="35">
        <v>3</v>
      </c>
      <c r="D31" s="34">
        <v>0</v>
      </c>
      <c r="E31" s="34">
        <v>3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O31" s="34">
        <f>VLOOKUP(A31,'c-1'!$A$13:$AQ$221,43,FALSE)</f>
        <v>6</v>
      </c>
      <c r="P31" s="34" t="b">
        <f t="shared" si="3"/>
        <v>1</v>
      </c>
    </row>
    <row r="32" spans="1:16" ht="15.5" x14ac:dyDescent="0.2">
      <c r="A32" s="7" t="s">
        <v>441</v>
      </c>
      <c r="B32" s="33">
        <f t="shared" si="1"/>
        <v>2</v>
      </c>
      <c r="C32" s="35">
        <v>0</v>
      </c>
      <c r="D32" s="34">
        <v>1</v>
      </c>
      <c r="E32" s="34">
        <v>0</v>
      </c>
      <c r="F32" s="34">
        <v>0</v>
      </c>
      <c r="G32" s="34">
        <v>0</v>
      </c>
      <c r="H32" s="34">
        <v>1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O32" s="34">
        <f>VLOOKUP(A32,'c-1'!$A$13:$AQ$221,43,FALSE)</f>
        <v>2</v>
      </c>
      <c r="P32" s="34" t="b">
        <f t="shared" si="3"/>
        <v>1</v>
      </c>
    </row>
    <row r="33" spans="1:16" ht="15.5" x14ac:dyDescent="0.2">
      <c r="A33" s="7" t="s">
        <v>398</v>
      </c>
      <c r="B33" s="33">
        <f t="shared" si="1"/>
        <v>94</v>
      </c>
      <c r="C33" s="35">
        <v>26</v>
      </c>
      <c r="D33" s="34">
        <v>23</v>
      </c>
      <c r="E33" s="34">
        <v>33</v>
      </c>
      <c r="F33" s="34">
        <v>0</v>
      </c>
      <c r="G33" s="34">
        <v>0</v>
      </c>
      <c r="H33" s="34">
        <v>12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O33" s="34">
        <f>VLOOKUP(A33,'c-1'!$A$13:$AQ$221,43,FALSE)</f>
        <v>94</v>
      </c>
      <c r="P33" s="34" t="b">
        <f t="shared" si="2"/>
        <v>1</v>
      </c>
    </row>
    <row r="34" spans="1:16" ht="15.5" x14ac:dyDescent="0.2">
      <c r="A34" s="38" t="s">
        <v>89</v>
      </c>
      <c r="B34" s="33">
        <f t="shared" si="1"/>
        <v>7</v>
      </c>
      <c r="C34" s="35">
        <v>1</v>
      </c>
      <c r="D34" s="34">
        <v>0</v>
      </c>
      <c r="E34" s="34">
        <v>3</v>
      </c>
      <c r="F34" s="34">
        <v>0</v>
      </c>
      <c r="G34" s="34">
        <v>2</v>
      </c>
      <c r="H34" s="34">
        <v>1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O34" s="34">
        <f>VLOOKUP(A34,'c-1'!$A$13:$AQ$221,43,FALSE)</f>
        <v>7</v>
      </c>
      <c r="P34" s="34" t="b">
        <f t="shared" si="2"/>
        <v>1</v>
      </c>
    </row>
    <row r="35" spans="1:16" ht="15.5" x14ac:dyDescent="0.2">
      <c r="A35" s="7" t="s">
        <v>90</v>
      </c>
      <c r="B35" s="33">
        <f t="shared" si="1"/>
        <v>1</v>
      </c>
      <c r="C35" s="35">
        <v>0</v>
      </c>
      <c r="D35" s="34">
        <v>0</v>
      </c>
      <c r="E35" s="34">
        <v>0</v>
      </c>
      <c r="F35" s="34">
        <v>1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O35" s="34">
        <f>VLOOKUP(A35,'c-1'!$A$13:$AQ$221,43,FALSE)</f>
        <v>1</v>
      </c>
      <c r="P35" s="34" t="b">
        <f t="shared" si="2"/>
        <v>1</v>
      </c>
    </row>
    <row r="36" spans="1:16" ht="15.5" x14ac:dyDescent="0.2">
      <c r="A36" s="7" t="s">
        <v>91</v>
      </c>
      <c r="B36" s="33">
        <f t="shared" si="1"/>
        <v>7</v>
      </c>
      <c r="C36" s="35">
        <v>4</v>
      </c>
      <c r="D36" s="34">
        <v>1</v>
      </c>
      <c r="E36" s="34">
        <v>1</v>
      </c>
      <c r="F36" s="34">
        <v>0</v>
      </c>
      <c r="G36" s="34">
        <v>0</v>
      </c>
      <c r="H36" s="34">
        <v>1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O36" s="34">
        <f>VLOOKUP(A36,'c-1'!$A$13:$AQ$221,43,FALSE)</f>
        <v>7</v>
      </c>
      <c r="P36" s="34" t="b">
        <f t="shared" si="2"/>
        <v>1</v>
      </c>
    </row>
    <row r="37" spans="1:16" ht="15.5" x14ac:dyDescent="0.2">
      <c r="A37" s="7" t="s">
        <v>92</v>
      </c>
      <c r="B37" s="33">
        <f t="shared" si="1"/>
        <v>44</v>
      </c>
      <c r="C37" s="35">
        <v>21</v>
      </c>
      <c r="D37" s="34">
        <v>4</v>
      </c>
      <c r="E37" s="34">
        <v>9</v>
      </c>
      <c r="F37" s="34">
        <v>1</v>
      </c>
      <c r="G37" s="34">
        <v>2</v>
      </c>
      <c r="H37" s="34">
        <v>7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O37" s="34">
        <f>VLOOKUP(A37,'c-1'!$A$13:$AQ$221,43,FALSE)</f>
        <v>44</v>
      </c>
      <c r="P37" s="34" t="b">
        <f t="shared" si="2"/>
        <v>1</v>
      </c>
    </row>
    <row r="38" spans="1:16" ht="15.5" x14ac:dyDescent="0.2">
      <c r="A38" s="7" t="s">
        <v>286</v>
      </c>
      <c r="B38" s="33">
        <f t="shared" si="1"/>
        <v>5</v>
      </c>
      <c r="C38" s="35">
        <v>1</v>
      </c>
      <c r="D38" s="34">
        <v>2</v>
      </c>
      <c r="E38" s="34">
        <v>1</v>
      </c>
      <c r="F38" s="34">
        <v>0</v>
      </c>
      <c r="G38" s="34">
        <v>0</v>
      </c>
      <c r="H38" s="34">
        <v>1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O38" s="34">
        <f>VLOOKUP(A38,'c-1'!$A$13:$AQ$221,43,FALSE)</f>
        <v>5</v>
      </c>
      <c r="P38" s="34" t="b">
        <f t="shared" si="2"/>
        <v>1</v>
      </c>
    </row>
    <row r="39" spans="1:16" ht="15.5" x14ac:dyDescent="0.2">
      <c r="A39" s="7" t="s">
        <v>93</v>
      </c>
      <c r="B39" s="33">
        <f t="shared" si="1"/>
        <v>208</v>
      </c>
      <c r="C39" s="35">
        <v>57</v>
      </c>
      <c r="D39" s="34">
        <v>30</v>
      </c>
      <c r="E39" s="34">
        <v>38</v>
      </c>
      <c r="F39" s="34">
        <v>16</v>
      </c>
      <c r="G39" s="34">
        <v>11</v>
      </c>
      <c r="H39" s="34">
        <v>16</v>
      </c>
      <c r="I39" s="34">
        <v>9</v>
      </c>
      <c r="J39" s="34">
        <v>8</v>
      </c>
      <c r="K39" s="34">
        <v>8</v>
      </c>
      <c r="L39" s="34">
        <v>12</v>
      </c>
      <c r="M39" s="34">
        <v>3</v>
      </c>
      <c r="O39" s="34">
        <f>VLOOKUP(A39,'c-1'!$A$13:$AQ$221,43,FALSE)</f>
        <v>208</v>
      </c>
      <c r="P39" s="34" t="b">
        <f t="shared" si="2"/>
        <v>1</v>
      </c>
    </row>
    <row r="40" spans="1:16" ht="15.5" x14ac:dyDescent="0.2">
      <c r="A40" s="7" t="s">
        <v>442</v>
      </c>
      <c r="B40" s="33">
        <f t="shared" si="1"/>
        <v>3</v>
      </c>
      <c r="C40" s="35">
        <v>1</v>
      </c>
      <c r="D40" s="34">
        <v>0</v>
      </c>
      <c r="E40" s="34">
        <v>2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O40" s="34">
        <f>VLOOKUP(A40,'c-1'!$A$13:$AQ$221,43,FALSE)</f>
        <v>3</v>
      </c>
      <c r="P40" s="34" t="b">
        <f t="shared" si="2"/>
        <v>1</v>
      </c>
    </row>
    <row r="41" spans="1:16" ht="15.5" x14ac:dyDescent="0.2">
      <c r="A41" s="7" t="s">
        <v>94</v>
      </c>
      <c r="B41" s="33">
        <f t="shared" si="1"/>
        <v>78</v>
      </c>
      <c r="C41" s="35">
        <v>34</v>
      </c>
      <c r="D41" s="34">
        <v>18</v>
      </c>
      <c r="E41" s="34">
        <v>13</v>
      </c>
      <c r="F41" s="34">
        <v>0</v>
      </c>
      <c r="G41" s="34">
        <v>0</v>
      </c>
      <c r="H41" s="34">
        <v>13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O41" s="34">
        <f>VLOOKUP(A41,'c-1'!$A$13:$AQ$221,43,FALSE)</f>
        <v>78</v>
      </c>
      <c r="P41" s="34" t="b">
        <f t="shared" si="2"/>
        <v>1</v>
      </c>
    </row>
    <row r="42" spans="1:16" ht="15.5" x14ac:dyDescent="0.2">
      <c r="A42" s="7" t="s">
        <v>95</v>
      </c>
      <c r="B42" s="33">
        <f t="shared" si="1"/>
        <v>9</v>
      </c>
      <c r="C42" s="35">
        <v>1</v>
      </c>
      <c r="D42" s="34">
        <v>0</v>
      </c>
      <c r="E42" s="34">
        <v>4</v>
      </c>
      <c r="F42" s="34">
        <v>0</v>
      </c>
      <c r="G42" s="34">
        <v>0</v>
      </c>
      <c r="H42" s="34">
        <v>2</v>
      </c>
      <c r="I42" s="34">
        <v>0</v>
      </c>
      <c r="J42" s="34">
        <v>0</v>
      </c>
      <c r="K42" s="34">
        <v>1</v>
      </c>
      <c r="L42" s="34">
        <v>1</v>
      </c>
      <c r="M42" s="34">
        <v>0</v>
      </c>
      <c r="O42" s="34">
        <f>VLOOKUP(A42,'c-1'!$A$13:$AQ$221,43,FALSE)</f>
        <v>9</v>
      </c>
      <c r="P42" s="34" t="b">
        <f t="shared" si="2"/>
        <v>1</v>
      </c>
    </row>
    <row r="43" spans="1:16" ht="15.5" x14ac:dyDescent="0.2">
      <c r="A43" s="7" t="s">
        <v>443</v>
      </c>
      <c r="B43" s="33">
        <f t="shared" si="1"/>
        <v>2</v>
      </c>
      <c r="C43" s="35">
        <v>1</v>
      </c>
      <c r="D43" s="34">
        <v>0</v>
      </c>
      <c r="E43" s="34">
        <v>0</v>
      </c>
      <c r="F43" s="34">
        <v>0</v>
      </c>
      <c r="G43" s="34">
        <v>0</v>
      </c>
      <c r="H43" s="34">
        <v>1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O43" s="34">
        <f>VLOOKUP(A43,'c-1'!$A$13:$AQ$221,43,FALSE)</f>
        <v>2</v>
      </c>
      <c r="P43" s="34" t="b">
        <f t="shared" si="2"/>
        <v>1</v>
      </c>
    </row>
    <row r="44" spans="1:16" ht="15.5" x14ac:dyDescent="0.2">
      <c r="A44" s="7" t="s">
        <v>444</v>
      </c>
      <c r="B44" s="33">
        <f t="shared" si="1"/>
        <v>2</v>
      </c>
      <c r="C44" s="35">
        <v>1</v>
      </c>
      <c r="D44" s="34">
        <v>1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O44" s="34">
        <f>VLOOKUP(A44,'c-1'!$A$13:$AQ$221,43,FALSE)</f>
        <v>2</v>
      </c>
      <c r="P44" s="34" t="b">
        <f t="shared" si="2"/>
        <v>1</v>
      </c>
    </row>
    <row r="45" spans="1:16" ht="15.5" x14ac:dyDescent="0.2">
      <c r="A45" s="7" t="s">
        <v>96</v>
      </c>
      <c r="B45" s="33">
        <f t="shared" si="1"/>
        <v>4</v>
      </c>
      <c r="C45" s="35">
        <v>1</v>
      </c>
      <c r="D45" s="34">
        <v>0</v>
      </c>
      <c r="E45" s="34">
        <v>1</v>
      </c>
      <c r="F45" s="34">
        <v>0</v>
      </c>
      <c r="G45" s="34">
        <v>0</v>
      </c>
      <c r="H45" s="34">
        <v>1</v>
      </c>
      <c r="I45" s="34">
        <v>1</v>
      </c>
      <c r="J45" s="34">
        <v>0</v>
      </c>
      <c r="K45" s="34">
        <v>0</v>
      </c>
      <c r="L45" s="34">
        <v>0</v>
      </c>
      <c r="M45" s="34">
        <v>0</v>
      </c>
      <c r="O45" s="34">
        <f>VLOOKUP(A45,'c-1'!$A$13:$AQ$221,43,FALSE)</f>
        <v>4</v>
      </c>
      <c r="P45" s="34" t="b">
        <f t="shared" si="2"/>
        <v>1</v>
      </c>
    </row>
    <row r="46" spans="1:16" ht="15.5" x14ac:dyDescent="0.2">
      <c r="A46" s="7"/>
      <c r="B46" s="33"/>
      <c r="C46" s="35"/>
      <c r="D46" s="34"/>
      <c r="E46" s="34"/>
      <c r="F46" s="34"/>
      <c r="G46" s="34"/>
      <c r="H46" s="34"/>
      <c r="I46" s="34"/>
      <c r="J46" s="34"/>
      <c r="K46" s="34"/>
      <c r="L46" s="34"/>
      <c r="M46" s="34"/>
    </row>
    <row r="47" spans="1:16" ht="15.5" x14ac:dyDescent="0.2">
      <c r="A47" s="39" t="s">
        <v>98</v>
      </c>
      <c r="B47" s="33">
        <f t="shared" si="1"/>
        <v>82</v>
      </c>
      <c r="C47" s="35">
        <f t="shared" ref="C47:M47" si="4">SUM(C49:C54)</f>
        <v>20</v>
      </c>
      <c r="D47" s="34">
        <f t="shared" si="4"/>
        <v>8</v>
      </c>
      <c r="E47" s="34">
        <f t="shared" si="4"/>
        <v>10</v>
      </c>
      <c r="F47" s="34">
        <f t="shared" si="4"/>
        <v>3</v>
      </c>
      <c r="G47" s="34">
        <f t="shared" si="4"/>
        <v>0</v>
      </c>
      <c r="H47" s="34">
        <f t="shared" si="4"/>
        <v>9</v>
      </c>
      <c r="I47" s="34">
        <f t="shared" si="4"/>
        <v>28</v>
      </c>
      <c r="J47" s="34">
        <f t="shared" si="4"/>
        <v>0</v>
      </c>
      <c r="K47" s="34">
        <f t="shared" si="4"/>
        <v>0</v>
      </c>
      <c r="L47" s="34">
        <f t="shared" si="4"/>
        <v>3</v>
      </c>
      <c r="M47" s="34">
        <f t="shared" si="4"/>
        <v>1</v>
      </c>
    </row>
    <row r="48" spans="1:16" ht="15.5" x14ac:dyDescent="0.2">
      <c r="A48" s="39"/>
      <c r="B48" s="33"/>
      <c r="C48" s="35"/>
      <c r="D48" s="34"/>
      <c r="E48" s="34"/>
      <c r="F48" s="34"/>
      <c r="G48" s="34"/>
      <c r="H48" s="34"/>
      <c r="I48" s="34"/>
      <c r="J48" s="34"/>
      <c r="K48" s="34"/>
      <c r="L48" s="34"/>
      <c r="M48" s="34"/>
    </row>
    <row r="49" spans="1:16" ht="15.5" x14ac:dyDescent="0.2">
      <c r="A49" s="40" t="s">
        <v>437</v>
      </c>
      <c r="B49" s="33">
        <f t="shared" si="1"/>
        <v>3</v>
      </c>
      <c r="C49" s="35">
        <v>1</v>
      </c>
      <c r="D49" s="34">
        <v>1</v>
      </c>
      <c r="E49" s="34">
        <v>1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O49" s="34">
        <f>VLOOKUP(A49,'c-1'!$A$13:$AQ$221,43,FALSE)</f>
        <v>3</v>
      </c>
      <c r="P49" s="34" t="b">
        <f t="shared" ref="P49:P119" si="5">O49=B49</f>
        <v>1</v>
      </c>
    </row>
    <row r="50" spans="1:16" ht="15.5" x14ac:dyDescent="0.2">
      <c r="A50" s="40" t="s">
        <v>99</v>
      </c>
      <c r="B50" s="33">
        <f t="shared" si="1"/>
        <v>2</v>
      </c>
      <c r="C50" s="35">
        <v>0</v>
      </c>
      <c r="D50" s="34">
        <v>1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1</v>
      </c>
      <c r="M50" s="34">
        <v>0</v>
      </c>
      <c r="O50" s="34">
        <f>VLOOKUP(A50,'c-1'!$A$13:$AQ$221,43,FALSE)</f>
        <v>2</v>
      </c>
      <c r="P50" s="34" t="b">
        <f t="shared" si="5"/>
        <v>1</v>
      </c>
    </row>
    <row r="51" spans="1:16" ht="15.5" x14ac:dyDescent="0.2">
      <c r="A51" s="40" t="s">
        <v>100</v>
      </c>
      <c r="B51" s="33">
        <f t="shared" si="1"/>
        <v>3</v>
      </c>
      <c r="C51" s="35">
        <v>2</v>
      </c>
      <c r="D51" s="34">
        <v>1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O51" s="34">
        <f>VLOOKUP(A51,'c-1'!$A$13:$AQ$221,43,FALSE)</f>
        <v>3</v>
      </c>
      <c r="P51" s="34" t="b">
        <f t="shared" si="5"/>
        <v>1</v>
      </c>
    </row>
    <row r="52" spans="1:16" ht="15.5" x14ac:dyDescent="0.2">
      <c r="A52" s="40" t="s">
        <v>102</v>
      </c>
      <c r="B52" s="33">
        <f t="shared" si="1"/>
        <v>17</v>
      </c>
      <c r="C52" s="35">
        <v>7</v>
      </c>
      <c r="D52" s="34">
        <v>2</v>
      </c>
      <c r="E52" s="34">
        <v>3</v>
      </c>
      <c r="F52" s="34">
        <v>1</v>
      </c>
      <c r="G52" s="34">
        <v>0</v>
      </c>
      <c r="H52" s="34">
        <v>0</v>
      </c>
      <c r="I52" s="34">
        <v>1</v>
      </c>
      <c r="J52" s="34">
        <v>0</v>
      </c>
      <c r="K52" s="34">
        <v>0</v>
      </c>
      <c r="L52" s="34">
        <v>2</v>
      </c>
      <c r="M52" s="34">
        <v>1</v>
      </c>
      <c r="O52" s="34">
        <f>VLOOKUP(A52,'c-1'!$A$13:$AQ$221,43,FALSE)</f>
        <v>17</v>
      </c>
      <c r="P52" s="34" t="b">
        <f t="shared" si="5"/>
        <v>1</v>
      </c>
    </row>
    <row r="53" spans="1:16" ht="15.5" x14ac:dyDescent="0.2">
      <c r="A53" s="40" t="s">
        <v>104</v>
      </c>
      <c r="B53" s="33">
        <f t="shared" si="1"/>
        <v>28</v>
      </c>
      <c r="C53" s="35">
        <v>0</v>
      </c>
      <c r="D53" s="34">
        <v>0</v>
      </c>
      <c r="E53" s="34">
        <v>0</v>
      </c>
      <c r="F53" s="34">
        <v>0</v>
      </c>
      <c r="G53" s="34">
        <v>0</v>
      </c>
      <c r="H53" s="34">
        <v>3</v>
      </c>
      <c r="I53" s="34">
        <v>25</v>
      </c>
      <c r="J53" s="34">
        <v>0</v>
      </c>
      <c r="K53" s="34">
        <v>0</v>
      </c>
      <c r="L53" s="34">
        <v>0</v>
      </c>
      <c r="M53" s="34">
        <v>0</v>
      </c>
      <c r="O53" s="34">
        <f>VLOOKUP(A53,'c-1'!$A$13:$AQ$221,43,FALSE)</f>
        <v>28</v>
      </c>
      <c r="P53" s="34" t="b">
        <f t="shared" si="5"/>
        <v>1</v>
      </c>
    </row>
    <row r="54" spans="1:16" ht="15.5" x14ac:dyDescent="0.2">
      <c r="A54" s="40" t="s">
        <v>105</v>
      </c>
      <c r="B54" s="33">
        <f t="shared" si="1"/>
        <v>29</v>
      </c>
      <c r="C54" s="35">
        <v>10</v>
      </c>
      <c r="D54" s="34">
        <v>3</v>
      </c>
      <c r="E54" s="34">
        <v>6</v>
      </c>
      <c r="F54" s="34">
        <v>2</v>
      </c>
      <c r="G54" s="34">
        <v>0</v>
      </c>
      <c r="H54" s="34">
        <v>6</v>
      </c>
      <c r="I54" s="34">
        <v>2</v>
      </c>
      <c r="J54" s="34">
        <v>0</v>
      </c>
      <c r="K54" s="34">
        <v>0</v>
      </c>
      <c r="L54" s="34">
        <v>0</v>
      </c>
      <c r="M54" s="34">
        <v>0</v>
      </c>
      <c r="O54" s="34">
        <f>VLOOKUP(A54,'c-1'!$A$13:$AQ$221,43,FALSE)</f>
        <v>29</v>
      </c>
      <c r="P54" s="34" t="b">
        <f t="shared" si="5"/>
        <v>1</v>
      </c>
    </row>
    <row r="55" spans="1:16" ht="15.5" x14ac:dyDescent="0.2">
      <c r="A55" s="40"/>
      <c r="B55" s="33"/>
      <c r="C55" s="35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16" ht="15.5" x14ac:dyDescent="0.2">
      <c r="A56" s="7" t="s">
        <v>445</v>
      </c>
      <c r="B56" s="33">
        <f t="shared" si="1"/>
        <v>755</v>
      </c>
      <c r="C56" s="35">
        <v>211</v>
      </c>
      <c r="D56" s="34">
        <v>135</v>
      </c>
      <c r="E56" s="34">
        <v>151</v>
      </c>
      <c r="F56" s="34">
        <v>22</v>
      </c>
      <c r="G56" s="34">
        <v>41</v>
      </c>
      <c r="H56" s="34">
        <v>92</v>
      </c>
      <c r="I56" s="34">
        <v>18</v>
      </c>
      <c r="J56" s="34">
        <v>21</v>
      </c>
      <c r="K56" s="34">
        <v>14</v>
      </c>
      <c r="L56" s="34">
        <v>31</v>
      </c>
      <c r="M56" s="34">
        <v>19</v>
      </c>
      <c r="O56" s="34">
        <f>VLOOKUP(A56,'c-1'!$A$13:$AQ$221,43,FALSE)</f>
        <v>755</v>
      </c>
      <c r="P56" s="34" t="b">
        <f t="shared" si="5"/>
        <v>1</v>
      </c>
    </row>
    <row r="57" spans="1:16" ht="15.5" x14ac:dyDescent="0.2">
      <c r="A57" s="7" t="s">
        <v>108</v>
      </c>
      <c r="B57" s="33">
        <f t="shared" si="1"/>
        <v>5</v>
      </c>
      <c r="C57" s="35">
        <v>2</v>
      </c>
      <c r="D57" s="34">
        <v>3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O57" s="34">
        <f>VLOOKUP(A57,'c-1'!$A$13:$AQ$221,43,FALSE)</f>
        <v>5</v>
      </c>
      <c r="P57" s="34" t="b">
        <f t="shared" ref="P57:P88" si="6">O57=B57</f>
        <v>1</v>
      </c>
    </row>
    <row r="58" spans="1:16" ht="15.5" x14ac:dyDescent="0.2">
      <c r="A58" s="7" t="s">
        <v>109</v>
      </c>
      <c r="B58" s="33">
        <f t="shared" si="1"/>
        <v>1</v>
      </c>
      <c r="C58" s="35">
        <v>0</v>
      </c>
      <c r="D58" s="34">
        <v>1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O58" s="34">
        <f>VLOOKUP(A58,'c-1'!$A$13:$AQ$221,43,FALSE)</f>
        <v>1</v>
      </c>
      <c r="P58" s="34" t="b">
        <f t="shared" si="6"/>
        <v>1</v>
      </c>
    </row>
    <row r="59" spans="1:16" ht="15.5" x14ac:dyDescent="0.2">
      <c r="A59" s="7" t="s">
        <v>110</v>
      </c>
      <c r="B59" s="33">
        <f t="shared" si="1"/>
        <v>1</v>
      </c>
      <c r="C59" s="35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1</v>
      </c>
      <c r="J59" s="34">
        <v>0</v>
      </c>
      <c r="K59" s="34">
        <v>0</v>
      </c>
      <c r="L59" s="34">
        <v>0</v>
      </c>
      <c r="M59" s="34">
        <v>0</v>
      </c>
      <c r="O59" s="34">
        <f>VLOOKUP(A59,'c-1'!$A$13:$AQ$221,43,FALSE)</f>
        <v>1</v>
      </c>
      <c r="P59" s="34" t="b">
        <f t="shared" si="6"/>
        <v>1</v>
      </c>
    </row>
    <row r="60" spans="1:16" ht="15.5" x14ac:dyDescent="0.2">
      <c r="A60" s="7" t="s">
        <v>475</v>
      </c>
      <c r="B60" s="33">
        <f t="shared" si="1"/>
        <v>1</v>
      </c>
      <c r="C60" s="35">
        <v>0</v>
      </c>
      <c r="D60" s="34">
        <v>0</v>
      </c>
      <c r="E60" s="34">
        <v>1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O60" s="34">
        <f>VLOOKUP(A60,'c-1'!$A$13:$AQ$221,43,FALSE)</f>
        <v>1</v>
      </c>
      <c r="P60" s="34" t="b">
        <f t="shared" si="6"/>
        <v>1</v>
      </c>
    </row>
    <row r="61" spans="1:16" ht="15.5" x14ac:dyDescent="0.2">
      <c r="A61" s="7" t="s">
        <v>112</v>
      </c>
      <c r="B61" s="33">
        <f t="shared" si="1"/>
        <v>24</v>
      </c>
      <c r="C61" s="35">
        <v>7</v>
      </c>
      <c r="D61" s="34">
        <v>3</v>
      </c>
      <c r="E61" s="34">
        <v>1</v>
      </c>
      <c r="F61" s="34">
        <v>3</v>
      </c>
      <c r="G61" s="34">
        <v>3</v>
      </c>
      <c r="H61" s="34">
        <v>4</v>
      </c>
      <c r="I61" s="34">
        <v>0</v>
      </c>
      <c r="J61" s="34">
        <v>3</v>
      </c>
      <c r="K61" s="34">
        <v>0</v>
      </c>
      <c r="L61" s="34">
        <v>0</v>
      </c>
      <c r="M61" s="34">
        <v>0</v>
      </c>
      <c r="O61" s="34">
        <f>VLOOKUP(A61,'c-1'!$A$13:$AQ$221,43,FALSE)</f>
        <v>24</v>
      </c>
      <c r="P61" s="34" t="b">
        <f t="shared" si="6"/>
        <v>1</v>
      </c>
    </row>
    <row r="62" spans="1:16" ht="15.5" x14ac:dyDescent="0.2">
      <c r="A62" s="7" t="s">
        <v>476</v>
      </c>
      <c r="B62" s="33">
        <f t="shared" si="1"/>
        <v>22</v>
      </c>
      <c r="C62" s="35">
        <v>9</v>
      </c>
      <c r="D62" s="34">
        <v>1</v>
      </c>
      <c r="E62" s="34">
        <v>2</v>
      </c>
      <c r="F62" s="34">
        <v>3</v>
      </c>
      <c r="G62" s="34">
        <v>0</v>
      </c>
      <c r="H62" s="34">
        <v>3</v>
      </c>
      <c r="I62" s="34">
        <v>0</v>
      </c>
      <c r="J62" s="34">
        <v>1</v>
      </c>
      <c r="K62" s="34">
        <v>0</v>
      </c>
      <c r="L62" s="34">
        <v>3</v>
      </c>
      <c r="M62" s="34">
        <v>0</v>
      </c>
      <c r="O62" s="34">
        <f>VLOOKUP(A62,'c-1'!$A$13:$AQ$221,43,FALSE)</f>
        <v>22</v>
      </c>
      <c r="P62" s="34" t="b">
        <f t="shared" si="6"/>
        <v>1</v>
      </c>
    </row>
    <row r="63" spans="1:16" ht="15.5" x14ac:dyDescent="0.2">
      <c r="A63" s="7" t="s">
        <v>113</v>
      </c>
      <c r="B63" s="33">
        <f t="shared" si="1"/>
        <v>15</v>
      </c>
      <c r="C63" s="35">
        <v>8</v>
      </c>
      <c r="D63" s="34">
        <v>4</v>
      </c>
      <c r="E63" s="34">
        <v>2</v>
      </c>
      <c r="F63" s="34">
        <v>0</v>
      </c>
      <c r="G63" s="34">
        <v>0</v>
      </c>
      <c r="H63" s="34">
        <v>1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O63" s="34">
        <f>VLOOKUP(A63,'c-1'!$A$13:$AQ$221,43,FALSE)</f>
        <v>15</v>
      </c>
      <c r="P63" s="34" t="b">
        <f t="shared" si="6"/>
        <v>1</v>
      </c>
    </row>
    <row r="64" spans="1:16" ht="15.5" x14ac:dyDescent="0.2">
      <c r="A64" s="7" t="s">
        <v>115</v>
      </c>
      <c r="B64" s="33">
        <f t="shared" si="1"/>
        <v>1</v>
      </c>
      <c r="C64" s="35">
        <v>0</v>
      </c>
      <c r="D64" s="34">
        <v>1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O64" s="34">
        <f>VLOOKUP(A64,'c-1'!$A$13:$AQ$221,43,FALSE)</f>
        <v>1</v>
      </c>
      <c r="P64" s="34" t="b">
        <f t="shared" si="6"/>
        <v>1</v>
      </c>
    </row>
    <row r="65" spans="1:16" ht="15.5" x14ac:dyDescent="0.2">
      <c r="A65" s="7" t="s">
        <v>117</v>
      </c>
      <c r="B65" s="33">
        <f t="shared" si="1"/>
        <v>1</v>
      </c>
      <c r="C65" s="35">
        <v>0</v>
      </c>
      <c r="D65" s="34">
        <v>0</v>
      </c>
      <c r="E65" s="34">
        <v>1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O65" s="34">
        <f>VLOOKUP(A65,'c-1'!$A$13:$AQ$221,43,FALSE)</f>
        <v>1</v>
      </c>
      <c r="P65" s="34" t="b">
        <f t="shared" si="6"/>
        <v>1</v>
      </c>
    </row>
    <row r="66" spans="1:16" ht="15.5" x14ac:dyDescent="0.2">
      <c r="A66" s="7" t="s">
        <v>118</v>
      </c>
      <c r="B66" s="33">
        <f t="shared" si="1"/>
        <v>2</v>
      </c>
      <c r="C66" s="35">
        <v>0</v>
      </c>
      <c r="D66" s="34">
        <v>1</v>
      </c>
      <c r="E66" s="34">
        <v>0</v>
      </c>
      <c r="F66" s="34">
        <v>0</v>
      </c>
      <c r="G66" s="34">
        <v>0</v>
      </c>
      <c r="H66" s="34">
        <v>1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O66" s="34">
        <f>VLOOKUP(A66,'c-1'!$A$13:$AQ$221,43,FALSE)</f>
        <v>2</v>
      </c>
      <c r="P66" s="34" t="b">
        <f t="shared" si="6"/>
        <v>1</v>
      </c>
    </row>
    <row r="67" spans="1:16" ht="15.5" x14ac:dyDescent="0.2">
      <c r="A67" s="7" t="s">
        <v>119</v>
      </c>
      <c r="B67" s="33">
        <f t="shared" si="1"/>
        <v>87</v>
      </c>
      <c r="C67" s="35">
        <v>26</v>
      </c>
      <c r="D67" s="34">
        <v>11</v>
      </c>
      <c r="E67" s="34">
        <v>19</v>
      </c>
      <c r="F67" s="34">
        <v>2</v>
      </c>
      <c r="G67" s="34">
        <v>4</v>
      </c>
      <c r="H67" s="34">
        <v>18</v>
      </c>
      <c r="I67" s="34">
        <v>2</v>
      </c>
      <c r="J67" s="34">
        <v>1</v>
      </c>
      <c r="K67" s="34">
        <v>2</v>
      </c>
      <c r="L67" s="34">
        <v>1</v>
      </c>
      <c r="M67" s="34">
        <v>1</v>
      </c>
      <c r="O67" s="34">
        <f>VLOOKUP(A67,'c-1'!$A$13:$AQ$221,43,FALSE)</f>
        <v>87</v>
      </c>
      <c r="P67" s="34" t="b">
        <f t="shared" si="6"/>
        <v>1</v>
      </c>
    </row>
    <row r="68" spans="1:16" ht="15.5" x14ac:dyDescent="0.2">
      <c r="A68" s="7" t="s">
        <v>120</v>
      </c>
      <c r="B68" s="33">
        <f t="shared" si="1"/>
        <v>1</v>
      </c>
      <c r="C68" s="35">
        <v>0</v>
      </c>
      <c r="D68" s="34">
        <v>1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O68" s="34">
        <f>VLOOKUP(A68,'c-1'!$A$13:$AQ$221,43,FALSE)</f>
        <v>1</v>
      </c>
      <c r="P68" s="34" t="b">
        <f t="shared" si="6"/>
        <v>1</v>
      </c>
    </row>
    <row r="69" spans="1:16" ht="15.5" x14ac:dyDescent="0.2">
      <c r="A69" s="7" t="s">
        <v>446</v>
      </c>
      <c r="B69" s="33">
        <f t="shared" si="1"/>
        <v>50</v>
      </c>
      <c r="C69" s="35">
        <v>7</v>
      </c>
      <c r="D69" s="34">
        <v>8</v>
      </c>
      <c r="E69" s="34">
        <v>25</v>
      </c>
      <c r="F69" s="34">
        <v>1</v>
      </c>
      <c r="G69" s="34">
        <v>0</v>
      </c>
      <c r="H69" s="34">
        <v>8</v>
      </c>
      <c r="I69" s="34">
        <v>0</v>
      </c>
      <c r="J69" s="34">
        <v>0</v>
      </c>
      <c r="K69" s="34">
        <v>1</v>
      </c>
      <c r="L69" s="34">
        <v>0</v>
      </c>
      <c r="M69" s="34">
        <v>0</v>
      </c>
      <c r="O69" s="34">
        <f>VLOOKUP(A69,'c-1'!$A$13:$AQ$221,43,FALSE)</f>
        <v>50</v>
      </c>
      <c r="P69" s="34" t="b">
        <f t="shared" si="6"/>
        <v>1</v>
      </c>
    </row>
    <row r="70" spans="1:16" ht="15.5" x14ac:dyDescent="0.2">
      <c r="A70" s="7" t="s">
        <v>121</v>
      </c>
      <c r="B70" s="33">
        <f t="shared" si="1"/>
        <v>37</v>
      </c>
      <c r="C70" s="35">
        <v>7</v>
      </c>
      <c r="D70" s="34">
        <v>8</v>
      </c>
      <c r="E70" s="34">
        <v>7</v>
      </c>
      <c r="F70" s="34">
        <v>1</v>
      </c>
      <c r="G70" s="34">
        <v>6</v>
      </c>
      <c r="H70" s="34">
        <v>1</v>
      </c>
      <c r="I70" s="34">
        <v>6</v>
      </c>
      <c r="J70" s="34">
        <v>0</v>
      </c>
      <c r="K70" s="34">
        <v>0</v>
      </c>
      <c r="L70" s="34">
        <v>0</v>
      </c>
      <c r="M70" s="34">
        <v>1</v>
      </c>
      <c r="O70" s="34">
        <f>VLOOKUP(A70,'c-1'!$A$13:$AQ$221,43,FALSE)</f>
        <v>37</v>
      </c>
      <c r="P70" s="34" t="b">
        <f t="shared" si="6"/>
        <v>1</v>
      </c>
    </row>
    <row r="71" spans="1:16" ht="15.5" x14ac:dyDescent="0.2">
      <c r="A71" s="7" t="s">
        <v>122</v>
      </c>
      <c r="B71" s="33">
        <f t="shared" si="1"/>
        <v>30</v>
      </c>
      <c r="C71" s="35">
        <v>5</v>
      </c>
      <c r="D71" s="34">
        <v>3</v>
      </c>
      <c r="E71" s="34">
        <v>5</v>
      </c>
      <c r="F71" s="34">
        <v>0</v>
      </c>
      <c r="G71" s="34">
        <v>7</v>
      </c>
      <c r="H71" s="34">
        <v>0</v>
      </c>
      <c r="I71" s="34">
        <v>1</v>
      </c>
      <c r="J71" s="34">
        <v>3</v>
      </c>
      <c r="K71" s="34">
        <v>0</v>
      </c>
      <c r="L71" s="34">
        <v>6</v>
      </c>
      <c r="M71" s="34">
        <v>0</v>
      </c>
      <c r="O71" s="34">
        <f>VLOOKUP(A71,'c-1'!$A$13:$AQ$221,43,FALSE)</f>
        <v>30</v>
      </c>
      <c r="P71" s="34" t="b">
        <f t="shared" si="6"/>
        <v>1</v>
      </c>
    </row>
    <row r="72" spans="1:16" ht="15.5" x14ac:dyDescent="0.2">
      <c r="A72" s="7" t="s">
        <v>123</v>
      </c>
      <c r="B72" s="33">
        <f t="shared" si="1"/>
        <v>1335</v>
      </c>
      <c r="C72" s="35">
        <v>365</v>
      </c>
      <c r="D72" s="34">
        <v>199</v>
      </c>
      <c r="E72" s="34">
        <v>288</v>
      </c>
      <c r="F72" s="34">
        <v>65</v>
      </c>
      <c r="G72" s="34">
        <v>108</v>
      </c>
      <c r="H72" s="34">
        <v>117</v>
      </c>
      <c r="I72" s="34">
        <v>43</v>
      </c>
      <c r="J72" s="34">
        <v>47</v>
      </c>
      <c r="K72" s="34">
        <v>20</v>
      </c>
      <c r="L72" s="34">
        <v>58</v>
      </c>
      <c r="M72" s="34">
        <v>25</v>
      </c>
      <c r="O72" s="34">
        <f>VLOOKUP(A72,'c-1'!$A$13:$AQ$221,43,FALSE)</f>
        <v>1335</v>
      </c>
      <c r="P72" s="34" t="b">
        <f t="shared" si="6"/>
        <v>1</v>
      </c>
    </row>
    <row r="73" spans="1:16" ht="15.5" x14ac:dyDescent="0.2">
      <c r="A73" s="7" t="s">
        <v>433</v>
      </c>
      <c r="B73" s="33">
        <f t="shared" si="1"/>
        <v>8</v>
      </c>
      <c r="C73" s="35">
        <v>0</v>
      </c>
      <c r="D73" s="34">
        <v>1</v>
      </c>
      <c r="E73" s="34">
        <v>5</v>
      </c>
      <c r="F73" s="34">
        <v>0</v>
      </c>
      <c r="G73" s="34">
        <v>0</v>
      </c>
      <c r="H73" s="34">
        <v>2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O73" s="34">
        <f>VLOOKUP(A73,'c-1'!$A$13:$AQ$221,43,FALSE)</f>
        <v>8</v>
      </c>
      <c r="P73" s="34" t="b">
        <f t="shared" si="6"/>
        <v>1</v>
      </c>
    </row>
    <row r="74" spans="1:16" ht="15.5" x14ac:dyDescent="0.2">
      <c r="A74" s="7" t="s">
        <v>477</v>
      </c>
      <c r="B74" s="33">
        <f t="shared" si="1"/>
        <v>2</v>
      </c>
      <c r="C74" s="35">
        <v>1</v>
      </c>
      <c r="D74" s="34">
        <v>0</v>
      </c>
      <c r="E74" s="34">
        <v>0</v>
      </c>
      <c r="F74" s="34">
        <v>0</v>
      </c>
      <c r="G74" s="34">
        <v>0</v>
      </c>
      <c r="H74" s="34">
        <v>1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O74" s="34">
        <f>VLOOKUP(A74,'c-1'!$A$13:$AQ$221,43,FALSE)</f>
        <v>2</v>
      </c>
      <c r="P74" s="34" t="b">
        <f t="shared" si="6"/>
        <v>1</v>
      </c>
    </row>
    <row r="75" spans="1:16" ht="15.5" x14ac:dyDescent="0.2">
      <c r="A75" s="7" t="s">
        <v>124</v>
      </c>
      <c r="B75" s="33">
        <f t="shared" si="1"/>
        <v>120</v>
      </c>
      <c r="C75" s="35">
        <v>17</v>
      </c>
      <c r="D75" s="34">
        <v>19</v>
      </c>
      <c r="E75" s="34">
        <v>13</v>
      </c>
      <c r="F75" s="34">
        <v>9</v>
      </c>
      <c r="G75" s="34">
        <v>7</v>
      </c>
      <c r="H75" s="34">
        <v>16</v>
      </c>
      <c r="I75" s="34">
        <v>13</v>
      </c>
      <c r="J75" s="34">
        <v>11</v>
      </c>
      <c r="K75" s="34">
        <v>2</v>
      </c>
      <c r="L75" s="34">
        <v>12</v>
      </c>
      <c r="M75" s="34">
        <v>1</v>
      </c>
      <c r="O75" s="34">
        <f>VLOOKUP(A75,'c-1'!$A$13:$AQ$221,43,FALSE)</f>
        <v>120</v>
      </c>
      <c r="P75" s="34" t="b">
        <f t="shared" si="6"/>
        <v>1</v>
      </c>
    </row>
    <row r="76" spans="1:16" ht="15.5" x14ac:dyDescent="0.2">
      <c r="A76" s="7" t="s">
        <v>125</v>
      </c>
      <c r="B76" s="33">
        <f t="shared" si="1"/>
        <v>41</v>
      </c>
      <c r="C76" s="35">
        <v>3</v>
      </c>
      <c r="D76" s="34">
        <v>7</v>
      </c>
      <c r="E76" s="34">
        <v>13</v>
      </c>
      <c r="F76" s="34">
        <v>2</v>
      </c>
      <c r="G76" s="34">
        <v>5</v>
      </c>
      <c r="H76" s="34">
        <v>1</v>
      </c>
      <c r="I76" s="34">
        <v>4</v>
      </c>
      <c r="J76" s="34">
        <v>0</v>
      </c>
      <c r="K76" s="34">
        <v>1</v>
      </c>
      <c r="L76" s="34">
        <v>3</v>
      </c>
      <c r="M76" s="34">
        <v>2</v>
      </c>
      <c r="O76" s="34">
        <f>VLOOKUP(A76,'c-1'!$A$13:$AQ$221,43,FALSE)</f>
        <v>41</v>
      </c>
      <c r="P76" s="34" t="b">
        <f t="shared" si="6"/>
        <v>1</v>
      </c>
    </row>
    <row r="77" spans="1:16" ht="15.5" x14ac:dyDescent="0.2">
      <c r="A77" s="7" t="s">
        <v>478</v>
      </c>
      <c r="B77" s="33">
        <f t="shared" ref="B77:B115" si="7">SUM(C77:M77)</f>
        <v>2</v>
      </c>
      <c r="C77" s="35">
        <v>0</v>
      </c>
      <c r="D77" s="34">
        <v>0</v>
      </c>
      <c r="E77" s="34">
        <v>0</v>
      </c>
      <c r="F77" s="34">
        <v>1</v>
      </c>
      <c r="G77" s="34">
        <v>0</v>
      </c>
      <c r="H77" s="34">
        <v>0</v>
      </c>
      <c r="I77" s="34">
        <v>1</v>
      </c>
      <c r="J77" s="34">
        <v>0</v>
      </c>
      <c r="K77" s="34">
        <v>0</v>
      </c>
      <c r="L77" s="34">
        <v>0</v>
      </c>
      <c r="M77" s="34">
        <v>0</v>
      </c>
      <c r="O77" s="34">
        <f>VLOOKUP(A77,'c-1'!$A$13:$AQ$221,43,FALSE)</f>
        <v>2</v>
      </c>
      <c r="P77" s="34" t="b">
        <f t="shared" si="6"/>
        <v>1</v>
      </c>
    </row>
    <row r="78" spans="1:16" ht="15.5" x14ac:dyDescent="0.2">
      <c r="A78" s="7" t="s">
        <v>127</v>
      </c>
      <c r="B78" s="33">
        <f t="shared" si="7"/>
        <v>3</v>
      </c>
      <c r="C78" s="35">
        <v>1</v>
      </c>
      <c r="D78" s="34">
        <v>0</v>
      </c>
      <c r="E78" s="34">
        <v>0</v>
      </c>
      <c r="F78" s="34">
        <v>0</v>
      </c>
      <c r="G78" s="34">
        <v>1</v>
      </c>
      <c r="H78" s="34">
        <v>0</v>
      </c>
      <c r="I78" s="34">
        <v>1</v>
      </c>
      <c r="J78" s="34">
        <v>0</v>
      </c>
      <c r="K78" s="34">
        <v>0</v>
      </c>
      <c r="L78" s="34">
        <v>0</v>
      </c>
      <c r="M78" s="34">
        <v>0</v>
      </c>
      <c r="O78" s="34">
        <f>VLOOKUP(A78,'c-1'!$A$13:$AQ$221,43,FALSE)</f>
        <v>3</v>
      </c>
      <c r="P78" s="34" t="b">
        <f t="shared" si="6"/>
        <v>1</v>
      </c>
    </row>
    <row r="79" spans="1:16" ht="15.5" x14ac:dyDescent="0.2">
      <c r="A79" s="7" t="s">
        <v>400</v>
      </c>
      <c r="B79" s="33">
        <f t="shared" si="7"/>
        <v>7</v>
      </c>
      <c r="C79" s="35">
        <v>4</v>
      </c>
      <c r="D79" s="34">
        <v>0</v>
      </c>
      <c r="E79" s="34">
        <v>0</v>
      </c>
      <c r="F79" s="34">
        <v>1</v>
      </c>
      <c r="G79" s="34">
        <v>0</v>
      </c>
      <c r="H79" s="34">
        <v>1</v>
      </c>
      <c r="I79" s="34">
        <v>1</v>
      </c>
      <c r="J79" s="34">
        <v>0</v>
      </c>
      <c r="K79" s="34">
        <v>0</v>
      </c>
      <c r="L79" s="34">
        <v>0</v>
      </c>
      <c r="M79" s="34">
        <v>0</v>
      </c>
      <c r="O79" s="34">
        <f>VLOOKUP(A79,'c-1'!$A$13:$AQ$221,43,FALSE)</f>
        <v>7</v>
      </c>
      <c r="P79" s="34" t="b">
        <f t="shared" si="6"/>
        <v>1</v>
      </c>
    </row>
    <row r="80" spans="1:16" ht="15.5" x14ac:dyDescent="0.2">
      <c r="A80" s="7" t="s">
        <v>391</v>
      </c>
      <c r="B80" s="33">
        <f t="shared" si="7"/>
        <v>1</v>
      </c>
      <c r="C80" s="35">
        <v>0</v>
      </c>
      <c r="D80" s="34">
        <v>1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O80" s="34">
        <f>VLOOKUP(A80,'c-1'!$A$13:$AQ$221,43,FALSE)</f>
        <v>1</v>
      </c>
      <c r="P80" s="34" t="b">
        <f t="shared" si="6"/>
        <v>1</v>
      </c>
    </row>
    <row r="81" spans="1:16" ht="15.5" x14ac:dyDescent="0.2">
      <c r="A81" s="7" t="s">
        <v>449</v>
      </c>
      <c r="B81" s="33">
        <f t="shared" si="7"/>
        <v>13</v>
      </c>
      <c r="C81" s="35">
        <v>3</v>
      </c>
      <c r="D81" s="34">
        <v>5</v>
      </c>
      <c r="E81" s="34">
        <v>3</v>
      </c>
      <c r="F81" s="34">
        <v>0</v>
      </c>
      <c r="G81" s="34">
        <v>0</v>
      </c>
      <c r="H81" s="34">
        <v>2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O81" s="34">
        <f>VLOOKUP(A81,'c-1'!$A$13:$AQ$221,43,FALSE)</f>
        <v>13</v>
      </c>
      <c r="P81" s="34" t="b">
        <f t="shared" si="6"/>
        <v>1</v>
      </c>
    </row>
    <row r="82" spans="1:16" ht="15.5" x14ac:dyDescent="0.2">
      <c r="A82" s="7" t="s">
        <v>401</v>
      </c>
      <c r="B82" s="33">
        <f t="shared" si="7"/>
        <v>35</v>
      </c>
      <c r="C82" s="35">
        <v>2</v>
      </c>
      <c r="D82" s="34">
        <v>10</v>
      </c>
      <c r="E82" s="34">
        <v>14</v>
      </c>
      <c r="F82" s="34">
        <v>0</v>
      </c>
      <c r="G82" s="34">
        <v>5</v>
      </c>
      <c r="H82" s="34">
        <v>1</v>
      </c>
      <c r="I82" s="34">
        <v>0</v>
      </c>
      <c r="J82" s="34">
        <v>0</v>
      </c>
      <c r="K82" s="34">
        <v>2</v>
      </c>
      <c r="L82" s="34">
        <v>0</v>
      </c>
      <c r="M82" s="34">
        <v>1</v>
      </c>
      <c r="O82" s="34">
        <f>VLOOKUP(A82,'c-1'!$A$13:$AQ$221,43,FALSE)</f>
        <v>35</v>
      </c>
      <c r="P82" s="34" t="b">
        <f t="shared" si="6"/>
        <v>1</v>
      </c>
    </row>
    <row r="83" spans="1:16" ht="15.5" x14ac:dyDescent="0.2">
      <c r="A83" s="7" t="s">
        <v>450</v>
      </c>
      <c r="B83" s="33">
        <f t="shared" si="7"/>
        <v>20</v>
      </c>
      <c r="C83" s="35">
        <v>7</v>
      </c>
      <c r="D83" s="34">
        <v>8</v>
      </c>
      <c r="E83" s="34">
        <v>2</v>
      </c>
      <c r="F83" s="34">
        <v>0</v>
      </c>
      <c r="G83" s="34">
        <v>0</v>
      </c>
      <c r="H83" s="34">
        <v>3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O83" s="34">
        <f>VLOOKUP(A83,'c-1'!$A$13:$AQ$221,43,FALSE)</f>
        <v>20</v>
      </c>
      <c r="P83" s="34" t="b">
        <f t="shared" si="6"/>
        <v>1</v>
      </c>
    </row>
    <row r="84" spans="1:16" ht="15.5" x14ac:dyDescent="0.2">
      <c r="A84" s="7" t="s">
        <v>129</v>
      </c>
      <c r="B84" s="33">
        <f t="shared" si="7"/>
        <v>5</v>
      </c>
      <c r="C84" s="35">
        <v>0</v>
      </c>
      <c r="D84" s="34">
        <v>0</v>
      </c>
      <c r="E84" s="34">
        <v>2</v>
      </c>
      <c r="F84" s="34">
        <v>0</v>
      </c>
      <c r="G84" s="34">
        <v>0</v>
      </c>
      <c r="H84" s="34">
        <v>3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O84" s="34">
        <f>VLOOKUP(A84,'c-1'!$A$13:$AQ$221,43,FALSE)</f>
        <v>5</v>
      </c>
      <c r="P84" s="34" t="b">
        <f t="shared" si="6"/>
        <v>1</v>
      </c>
    </row>
    <row r="85" spans="1:16" ht="15.5" x14ac:dyDescent="0.2">
      <c r="A85" s="7" t="s">
        <v>402</v>
      </c>
      <c r="B85" s="33">
        <f t="shared" si="7"/>
        <v>1</v>
      </c>
      <c r="C85" s="35">
        <v>1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O85" s="34">
        <f>VLOOKUP(A85,'c-1'!$A$13:$AQ$221,43,FALSE)</f>
        <v>1</v>
      </c>
      <c r="P85" s="34" t="b">
        <f t="shared" si="6"/>
        <v>1</v>
      </c>
    </row>
    <row r="86" spans="1:16" ht="15.5" x14ac:dyDescent="0.2">
      <c r="A86" s="7" t="s">
        <v>480</v>
      </c>
      <c r="B86" s="33">
        <f t="shared" si="7"/>
        <v>1</v>
      </c>
      <c r="C86" s="35">
        <v>0</v>
      </c>
      <c r="D86" s="34">
        <v>0</v>
      </c>
      <c r="E86" s="34">
        <v>1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O86" s="34">
        <f>VLOOKUP(A86,'c-1'!$A$13:$AQ$221,43,FALSE)</f>
        <v>1</v>
      </c>
      <c r="P86" s="34" t="b">
        <f t="shared" si="6"/>
        <v>1</v>
      </c>
    </row>
    <row r="87" spans="1:16" ht="15.5" x14ac:dyDescent="0.2">
      <c r="A87" s="7" t="s">
        <v>412</v>
      </c>
      <c r="B87" s="33">
        <f t="shared" si="7"/>
        <v>3</v>
      </c>
      <c r="C87" s="35">
        <v>0</v>
      </c>
      <c r="D87" s="34">
        <v>0</v>
      </c>
      <c r="E87" s="34">
        <v>1</v>
      </c>
      <c r="F87" s="34">
        <v>1</v>
      </c>
      <c r="G87" s="34">
        <v>0</v>
      </c>
      <c r="H87" s="34">
        <v>0</v>
      </c>
      <c r="I87" s="34">
        <v>0</v>
      </c>
      <c r="J87" s="34">
        <v>0</v>
      </c>
      <c r="K87" s="34">
        <v>1</v>
      </c>
      <c r="L87" s="34">
        <v>0</v>
      </c>
      <c r="M87" s="34">
        <v>0</v>
      </c>
      <c r="O87" s="34">
        <f>VLOOKUP(A87,'c-1'!$A$13:$AQ$221,43,FALSE)</f>
        <v>3</v>
      </c>
      <c r="P87" s="34" t="b">
        <f t="shared" si="6"/>
        <v>1</v>
      </c>
    </row>
    <row r="88" spans="1:16" ht="15.5" x14ac:dyDescent="0.2">
      <c r="A88" s="7" t="s">
        <v>131</v>
      </c>
      <c r="B88" s="33">
        <f t="shared" si="7"/>
        <v>4</v>
      </c>
      <c r="C88" s="35">
        <v>0</v>
      </c>
      <c r="D88" s="34">
        <v>2</v>
      </c>
      <c r="E88" s="34">
        <v>0</v>
      </c>
      <c r="F88" s="34">
        <v>0</v>
      </c>
      <c r="G88" s="34">
        <v>0</v>
      </c>
      <c r="H88" s="34">
        <v>2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O88" s="34">
        <f>VLOOKUP(A88,'c-1'!$A$13:$AQ$221,43,FALSE)</f>
        <v>4</v>
      </c>
      <c r="P88" s="34" t="b">
        <f t="shared" si="6"/>
        <v>1</v>
      </c>
    </row>
    <row r="89" spans="1:16" ht="15.5" x14ac:dyDescent="0.2">
      <c r="A89" s="7" t="s">
        <v>132</v>
      </c>
      <c r="B89" s="33">
        <f t="shared" si="7"/>
        <v>141</v>
      </c>
      <c r="C89" s="35">
        <v>18</v>
      </c>
      <c r="D89" s="34">
        <v>45</v>
      </c>
      <c r="E89" s="34">
        <v>21</v>
      </c>
      <c r="F89" s="34">
        <v>8</v>
      </c>
      <c r="G89" s="34">
        <v>6</v>
      </c>
      <c r="H89" s="34">
        <v>19</v>
      </c>
      <c r="I89" s="34">
        <v>10</v>
      </c>
      <c r="J89" s="34">
        <v>1</v>
      </c>
      <c r="K89" s="34">
        <v>6</v>
      </c>
      <c r="L89" s="34">
        <v>2</v>
      </c>
      <c r="M89" s="34">
        <v>5</v>
      </c>
      <c r="O89" s="34">
        <f>VLOOKUP(A89,'c-1'!$A$13:$AQ$221,43,FALSE)</f>
        <v>141</v>
      </c>
      <c r="P89" s="34" t="b">
        <f t="shared" ref="P89:P90" si="8">O89=B89</f>
        <v>1</v>
      </c>
    </row>
    <row r="90" spans="1:16" ht="15.5" x14ac:dyDescent="0.2">
      <c r="A90" s="7" t="s">
        <v>403</v>
      </c>
      <c r="B90" s="33">
        <f t="shared" si="7"/>
        <v>4</v>
      </c>
      <c r="C90" s="35">
        <v>0</v>
      </c>
      <c r="D90" s="34">
        <v>0</v>
      </c>
      <c r="E90" s="34">
        <v>3</v>
      </c>
      <c r="F90" s="34">
        <v>0</v>
      </c>
      <c r="G90" s="34">
        <v>0</v>
      </c>
      <c r="H90" s="34">
        <v>1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O90" s="34">
        <f>VLOOKUP(A90,'c-1'!$A$13:$AQ$221,43,FALSE)</f>
        <v>4</v>
      </c>
      <c r="P90" s="34" t="b">
        <f t="shared" si="8"/>
        <v>1</v>
      </c>
    </row>
    <row r="91" spans="1:16" ht="15.5" x14ac:dyDescent="0.2">
      <c r="A91" s="7" t="s">
        <v>133</v>
      </c>
      <c r="B91" s="33">
        <f t="shared" si="7"/>
        <v>3</v>
      </c>
      <c r="C91" s="35">
        <v>1</v>
      </c>
      <c r="D91" s="34">
        <v>2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O91" s="34">
        <f>VLOOKUP(A91,'c-1'!$A$13:$AQ$221,43,FALSE)</f>
        <v>3</v>
      </c>
      <c r="P91" s="34" t="b">
        <f t="shared" si="5"/>
        <v>1</v>
      </c>
    </row>
    <row r="92" spans="1:16" ht="15.5" x14ac:dyDescent="0.2">
      <c r="A92" s="7" t="s">
        <v>404</v>
      </c>
      <c r="B92" s="33">
        <f t="shared" si="7"/>
        <v>2</v>
      </c>
      <c r="C92" s="35">
        <v>0</v>
      </c>
      <c r="D92" s="34">
        <v>0</v>
      </c>
      <c r="E92" s="34">
        <v>1</v>
      </c>
      <c r="F92" s="34">
        <v>0</v>
      </c>
      <c r="G92" s="34">
        <v>0</v>
      </c>
      <c r="H92" s="34">
        <v>1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O92" s="34">
        <f>VLOOKUP(A92,'c-1'!$A$13:$AQ$221,43,FALSE)</f>
        <v>2</v>
      </c>
      <c r="P92" s="34" t="b">
        <f t="shared" si="5"/>
        <v>1</v>
      </c>
    </row>
    <row r="93" spans="1:16" ht="15.5" x14ac:dyDescent="0.2">
      <c r="A93" s="7" t="s">
        <v>426</v>
      </c>
      <c r="B93" s="33">
        <f t="shared" si="7"/>
        <v>1</v>
      </c>
      <c r="C93" s="35">
        <v>0</v>
      </c>
      <c r="D93" s="34">
        <v>0</v>
      </c>
      <c r="E93" s="34">
        <v>0</v>
      </c>
      <c r="F93" s="34">
        <v>0</v>
      </c>
      <c r="G93" s="34">
        <v>0</v>
      </c>
      <c r="H93" s="34">
        <v>1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O93" s="34">
        <f>VLOOKUP(A93,'c-1'!$A$13:$AQ$221,43,FALSE)</f>
        <v>1</v>
      </c>
      <c r="P93" s="34" t="b">
        <f t="shared" si="5"/>
        <v>1</v>
      </c>
    </row>
    <row r="94" spans="1:16" ht="15.5" x14ac:dyDescent="0.2">
      <c r="A94" s="7" t="s">
        <v>482</v>
      </c>
      <c r="B94" s="33">
        <f t="shared" si="7"/>
        <v>1</v>
      </c>
      <c r="C94" s="35">
        <v>0</v>
      </c>
      <c r="D94" s="34">
        <v>0</v>
      </c>
      <c r="E94" s="34">
        <v>0</v>
      </c>
      <c r="F94" s="34">
        <v>0</v>
      </c>
      <c r="G94" s="34">
        <v>1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O94" s="34">
        <f>VLOOKUP(A94,'c-1'!$A$13:$AQ$221,43,FALSE)</f>
        <v>1</v>
      </c>
      <c r="P94" s="34" t="b">
        <f t="shared" si="5"/>
        <v>1</v>
      </c>
    </row>
    <row r="95" spans="1:16" ht="15.5" x14ac:dyDescent="0.2">
      <c r="A95" s="7" t="s">
        <v>136</v>
      </c>
      <c r="B95" s="33">
        <f t="shared" si="7"/>
        <v>4</v>
      </c>
      <c r="C95" s="35">
        <v>1</v>
      </c>
      <c r="D95" s="34">
        <v>0</v>
      </c>
      <c r="E95" s="34">
        <v>1</v>
      </c>
      <c r="F95" s="34">
        <v>0</v>
      </c>
      <c r="G95" s="34">
        <v>0</v>
      </c>
      <c r="H95" s="34">
        <v>2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O95" s="34">
        <f>VLOOKUP(A95,'c-1'!$A$13:$AQ$221,43,FALSE)</f>
        <v>4</v>
      </c>
      <c r="P95" s="34" t="b">
        <f t="shared" si="5"/>
        <v>1</v>
      </c>
    </row>
    <row r="96" spans="1:16" ht="15.5" x14ac:dyDescent="0.2">
      <c r="A96" s="7" t="s">
        <v>137</v>
      </c>
      <c r="B96" s="33">
        <f t="shared" si="7"/>
        <v>78</v>
      </c>
      <c r="C96" s="35">
        <v>22</v>
      </c>
      <c r="D96" s="34">
        <v>9</v>
      </c>
      <c r="E96" s="34">
        <v>21</v>
      </c>
      <c r="F96" s="34">
        <v>5</v>
      </c>
      <c r="G96" s="34">
        <v>4</v>
      </c>
      <c r="H96" s="34">
        <v>5</v>
      </c>
      <c r="I96" s="34">
        <v>3</v>
      </c>
      <c r="J96" s="34">
        <v>4</v>
      </c>
      <c r="K96" s="34">
        <v>0</v>
      </c>
      <c r="L96" s="34">
        <v>4</v>
      </c>
      <c r="M96" s="34">
        <v>1</v>
      </c>
      <c r="O96" s="34">
        <f>VLOOKUP(A96,'c-1'!$A$13:$AQ$221,43,FALSE)</f>
        <v>78</v>
      </c>
      <c r="P96" s="34" t="b">
        <f t="shared" si="5"/>
        <v>1</v>
      </c>
    </row>
    <row r="97" spans="1:16" ht="15.5" x14ac:dyDescent="0.2">
      <c r="A97" s="7" t="s">
        <v>140</v>
      </c>
      <c r="B97" s="33">
        <f t="shared" si="7"/>
        <v>84</v>
      </c>
      <c r="C97" s="35">
        <v>18</v>
      </c>
      <c r="D97" s="34">
        <v>22</v>
      </c>
      <c r="E97" s="34">
        <v>12</v>
      </c>
      <c r="F97" s="34">
        <v>4</v>
      </c>
      <c r="G97" s="34">
        <v>6</v>
      </c>
      <c r="H97" s="34">
        <v>7</v>
      </c>
      <c r="I97" s="34">
        <v>4</v>
      </c>
      <c r="J97" s="34">
        <v>1</v>
      </c>
      <c r="K97" s="34">
        <v>2</v>
      </c>
      <c r="L97" s="34">
        <v>6</v>
      </c>
      <c r="M97" s="34">
        <v>2</v>
      </c>
      <c r="O97" s="34">
        <f>VLOOKUP(A97,'c-1'!$A$13:$AQ$221,43,FALSE)</f>
        <v>84</v>
      </c>
      <c r="P97" s="34" t="b">
        <f t="shared" si="5"/>
        <v>1</v>
      </c>
    </row>
    <row r="98" spans="1:16" ht="15.5" x14ac:dyDescent="0.2">
      <c r="A98" s="7" t="s">
        <v>451</v>
      </c>
      <c r="B98" s="33">
        <f t="shared" si="7"/>
        <v>45</v>
      </c>
      <c r="C98" s="35">
        <v>16</v>
      </c>
      <c r="D98" s="34">
        <v>4</v>
      </c>
      <c r="E98" s="34">
        <v>21</v>
      </c>
      <c r="F98" s="34">
        <v>0</v>
      </c>
      <c r="G98" s="34">
        <v>0</v>
      </c>
      <c r="H98" s="34">
        <v>4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O98" s="34">
        <f>VLOOKUP(A98,'c-1'!$A$13:$AQ$221,43,FALSE)</f>
        <v>45</v>
      </c>
      <c r="P98" s="34" t="b">
        <f t="shared" si="5"/>
        <v>1</v>
      </c>
    </row>
    <row r="99" spans="1:16" ht="15.5" x14ac:dyDescent="0.2">
      <c r="A99" s="7" t="s">
        <v>452</v>
      </c>
      <c r="B99" s="33">
        <f t="shared" si="7"/>
        <v>8</v>
      </c>
      <c r="C99" s="35">
        <v>2</v>
      </c>
      <c r="D99" s="34">
        <v>1</v>
      </c>
      <c r="E99" s="34">
        <v>1</v>
      </c>
      <c r="F99" s="34">
        <v>0</v>
      </c>
      <c r="G99" s="34">
        <v>0</v>
      </c>
      <c r="H99" s="34">
        <v>1</v>
      </c>
      <c r="I99" s="34">
        <v>1</v>
      </c>
      <c r="J99" s="34">
        <v>1</v>
      </c>
      <c r="K99" s="34">
        <v>0</v>
      </c>
      <c r="L99" s="34">
        <v>1</v>
      </c>
      <c r="M99" s="34">
        <v>0</v>
      </c>
      <c r="O99" s="34">
        <f>VLOOKUP(A99,'c-1'!$A$13:$AQ$221,43,FALSE)</f>
        <v>8</v>
      </c>
      <c r="P99" s="34" t="b">
        <f t="shared" si="5"/>
        <v>1</v>
      </c>
    </row>
    <row r="100" spans="1:16" ht="15.5" x14ac:dyDescent="0.2">
      <c r="A100" s="7" t="s">
        <v>453</v>
      </c>
      <c r="B100" s="33">
        <f t="shared" si="7"/>
        <v>1</v>
      </c>
      <c r="C100" s="35">
        <v>0</v>
      </c>
      <c r="D100" s="34">
        <v>1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O100" s="34">
        <f>VLOOKUP(A100,'c-1'!$A$13:$AQ$221,43,FALSE)</f>
        <v>1</v>
      </c>
      <c r="P100" s="34" t="b">
        <f t="shared" si="5"/>
        <v>1</v>
      </c>
    </row>
    <row r="101" spans="1:16" ht="15.5" x14ac:dyDescent="0.2">
      <c r="A101" s="7" t="s">
        <v>454</v>
      </c>
      <c r="B101" s="33">
        <f t="shared" si="7"/>
        <v>3</v>
      </c>
      <c r="C101" s="35">
        <v>0</v>
      </c>
      <c r="D101" s="34">
        <v>0</v>
      </c>
      <c r="E101" s="34">
        <v>0</v>
      </c>
      <c r="F101" s="34">
        <v>1</v>
      </c>
      <c r="G101" s="34">
        <v>0</v>
      </c>
      <c r="H101" s="34">
        <v>0</v>
      </c>
      <c r="I101" s="34">
        <v>0</v>
      </c>
      <c r="J101" s="34">
        <v>1</v>
      </c>
      <c r="K101" s="34">
        <v>0</v>
      </c>
      <c r="L101" s="34">
        <v>1</v>
      </c>
      <c r="M101" s="34">
        <v>0</v>
      </c>
      <c r="O101" s="34">
        <f>VLOOKUP(A101,'c-1'!$A$13:$AQ$221,43,FALSE)</f>
        <v>3</v>
      </c>
      <c r="P101" s="34" t="b">
        <f t="shared" si="5"/>
        <v>1</v>
      </c>
    </row>
    <row r="102" spans="1:16" ht="15.5" x14ac:dyDescent="0.2">
      <c r="A102" s="7" t="s">
        <v>486</v>
      </c>
      <c r="B102" s="33">
        <f t="shared" si="7"/>
        <v>1</v>
      </c>
      <c r="C102" s="35">
        <v>1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O102" s="34">
        <f>VLOOKUP(A102,'c-1'!$A$13:$AQ$221,43,FALSE)</f>
        <v>1</v>
      </c>
      <c r="P102" s="34" t="b">
        <f t="shared" si="5"/>
        <v>1</v>
      </c>
    </row>
    <row r="103" spans="1:16" ht="15.5" x14ac:dyDescent="0.2">
      <c r="A103" s="7" t="s">
        <v>144</v>
      </c>
      <c r="B103" s="33">
        <f t="shared" si="7"/>
        <v>1</v>
      </c>
      <c r="C103" s="35">
        <v>0</v>
      </c>
      <c r="D103" s="34">
        <v>0</v>
      </c>
      <c r="E103" s="34">
        <v>0</v>
      </c>
      <c r="F103" s="34">
        <v>0</v>
      </c>
      <c r="G103" s="34">
        <v>1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O103" s="34">
        <f>VLOOKUP(A103,'c-1'!$A$13:$AQ$221,43,FALSE)</f>
        <v>1</v>
      </c>
      <c r="P103" s="34" t="b">
        <f t="shared" si="5"/>
        <v>1</v>
      </c>
    </row>
    <row r="104" spans="1:16" ht="15.5" x14ac:dyDescent="0.2">
      <c r="A104" s="7" t="s">
        <v>145</v>
      </c>
      <c r="B104" s="33">
        <f t="shared" si="7"/>
        <v>5</v>
      </c>
      <c r="C104" s="35">
        <v>1</v>
      </c>
      <c r="D104" s="34">
        <v>1</v>
      </c>
      <c r="E104" s="34">
        <v>0</v>
      </c>
      <c r="F104" s="34">
        <v>0</v>
      </c>
      <c r="G104" s="34">
        <v>0</v>
      </c>
      <c r="H104" s="34">
        <v>2</v>
      </c>
      <c r="I104" s="34">
        <v>0</v>
      </c>
      <c r="J104" s="34">
        <v>0</v>
      </c>
      <c r="K104" s="34">
        <v>0</v>
      </c>
      <c r="L104" s="34">
        <v>1</v>
      </c>
      <c r="M104" s="34">
        <v>0</v>
      </c>
      <c r="O104" s="34">
        <f>VLOOKUP(A104,'c-1'!$A$13:$AQ$221,43,FALSE)</f>
        <v>5</v>
      </c>
      <c r="P104" s="34" t="b">
        <f t="shared" si="5"/>
        <v>1</v>
      </c>
    </row>
    <row r="105" spans="1:16" ht="15.5" x14ac:dyDescent="0.2">
      <c r="A105" s="7" t="s">
        <v>487</v>
      </c>
      <c r="B105" s="33">
        <f t="shared" si="7"/>
        <v>3</v>
      </c>
      <c r="C105" s="35">
        <v>1</v>
      </c>
      <c r="D105" s="34">
        <v>1</v>
      </c>
      <c r="E105" s="34">
        <v>1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O105" s="34">
        <f>VLOOKUP(A105,'c-1'!$A$13:$AQ$221,43,FALSE)</f>
        <v>3</v>
      </c>
      <c r="P105" s="34" t="b">
        <f t="shared" si="5"/>
        <v>1</v>
      </c>
    </row>
    <row r="106" spans="1:16" ht="15.5" x14ac:dyDescent="0.2">
      <c r="A106" s="7" t="s">
        <v>455</v>
      </c>
      <c r="B106" s="33">
        <f t="shared" si="7"/>
        <v>1</v>
      </c>
      <c r="C106" s="35">
        <v>0</v>
      </c>
      <c r="D106" s="34">
        <v>0</v>
      </c>
      <c r="E106" s="34">
        <v>1</v>
      </c>
      <c r="F106" s="34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O106" s="34">
        <f>VLOOKUP(A106,'c-1'!$A$13:$AQ$221,43,FALSE)</f>
        <v>1</v>
      </c>
      <c r="P106" s="34" t="b">
        <f t="shared" si="5"/>
        <v>1</v>
      </c>
    </row>
    <row r="107" spans="1:16" ht="15.5" x14ac:dyDescent="0.2">
      <c r="A107" s="7" t="s">
        <v>456</v>
      </c>
      <c r="B107" s="33">
        <f t="shared" si="7"/>
        <v>2</v>
      </c>
      <c r="C107" s="35">
        <v>2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O107" s="34">
        <f>VLOOKUP(A107,'c-1'!$A$13:$AQ$221,43,FALSE)</f>
        <v>2</v>
      </c>
      <c r="P107" s="34" t="b">
        <f t="shared" si="5"/>
        <v>1</v>
      </c>
    </row>
    <row r="108" spans="1:16" ht="15.5" x14ac:dyDescent="0.2">
      <c r="A108" s="7" t="s">
        <v>457</v>
      </c>
      <c r="B108" s="33">
        <f t="shared" si="7"/>
        <v>1</v>
      </c>
      <c r="C108" s="35">
        <v>0</v>
      </c>
      <c r="D108" s="34">
        <v>1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O108" s="34">
        <f>VLOOKUP(A108,'c-1'!$A$13:$AQ$221,43,FALSE)</f>
        <v>1</v>
      </c>
      <c r="P108" s="34" t="b">
        <f t="shared" si="5"/>
        <v>1</v>
      </c>
    </row>
    <row r="109" spans="1:16" ht="15.5" x14ac:dyDescent="0.2">
      <c r="A109" s="43" t="s">
        <v>146</v>
      </c>
      <c r="B109" s="33">
        <f t="shared" si="7"/>
        <v>7</v>
      </c>
      <c r="C109" s="35">
        <v>2</v>
      </c>
      <c r="D109" s="34">
        <v>0</v>
      </c>
      <c r="E109" s="34">
        <v>1</v>
      </c>
      <c r="F109" s="34">
        <v>2</v>
      </c>
      <c r="G109" s="34">
        <v>1</v>
      </c>
      <c r="H109" s="34">
        <v>0</v>
      </c>
      <c r="I109" s="34">
        <v>1</v>
      </c>
      <c r="J109" s="34">
        <v>0</v>
      </c>
      <c r="K109" s="34">
        <v>0</v>
      </c>
      <c r="L109" s="34">
        <v>0</v>
      </c>
      <c r="M109" s="34">
        <v>0</v>
      </c>
      <c r="O109" s="34">
        <f>VLOOKUP(A109,'c-1'!$A$13:$AQ$221,43,FALSE)</f>
        <v>7</v>
      </c>
      <c r="P109" s="34" t="b">
        <f t="shared" si="5"/>
        <v>1</v>
      </c>
    </row>
    <row r="110" spans="1:16" ht="15.5" x14ac:dyDescent="0.2">
      <c r="A110" s="7" t="s">
        <v>488</v>
      </c>
      <c r="B110" s="33">
        <f t="shared" si="7"/>
        <v>1</v>
      </c>
      <c r="C110" s="35">
        <v>0</v>
      </c>
      <c r="D110" s="34">
        <v>0</v>
      </c>
      <c r="E110" s="34">
        <v>0</v>
      </c>
      <c r="F110" s="34">
        <v>0</v>
      </c>
      <c r="G110" s="34">
        <v>1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O110" s="34">
        <f>VLOOKUP(A110,'c-1'!$A$13:$AQ$221,43,FALSE)</f>
        <v>1</v>
      </c>
      <c r="P110" s="34" t="b">
        <f t="shared" si="5"/>
        <v>1</v>
      </c>
    </row>
    <row r="111" spans="1:16" ht="15.5" x14ac:dyDescent="0.2">
      <c r="A111" s="7" t="s">
        <v>148</v>
      </c>
      <c r="B111" s="33">
        <f t="shared" si="7"/>
        <v>33</v>
      </c>
      <c r="C111" s="35">
        <v>6</v>
      </c>
      <c r="D111" s="34">
        <v>9</v>
      </c>
      <c r="E111" s="34">
        <v>6</v>
      </c>
      <c r="F111" s="34">
        <v>3</v>
      </c>
      <c r="G111" s="34">
        <v>0</v>
      </c>
      <c r="H111" s="34">
        <v>3</v>
      </c>
      <c r="I111" s="34">
        <v>1</v>
      </c>
      <c r="J111" s="34">
        <v>1</v>
      </c>
      <c r="K111" s="34">
        <v>0</v>
      </c>
      <c r="L111" s="34">
        <v>2</v>
      </c>
      <c r="M111" s="34">
        <v>2</v>
      </c>
      <c r="O111" s="34">
        <f>VLOOKUP(A111,'c-1'!$A$13:$AQ$221,43,FALSE)</f>
        <v>33</v>
      </c>
      <c r="P111" s="34" t="b">
        <f t="shared" si="5"/>
        <v>1</v>
      </c>
    </row>
    <row r="112" spans="1:16" ht="15.5" x14ac:dyDescent="0.2">
      <c r="A112" s="7" t="s">
        <v>459</v>
      </c>
      <c r="B112" s="33">
        <f t="shared" si="7"/>
        <v>59</v>
      </c>
      <c r="C112" s="35">
        <v>21</v>
      </c>
      <c r="D112" s="34">
        <v>10</v>
      </c>
      <c r="E112" s="34">
        <v>12</v>
      </c>
      <c r="F112" s="34">
        <v>2</v>
      </c>
      <c r="G112" s="34">
        <v>4</v>
      </c>
      <c r="H112" s="34">
        <v>0</v>
      </c>
      <c r="I112" s="34">
        <v>1</v>
      </c>
      <c r="J112" s="34">
        <v>0</v>
      </c>
      <c r="K112" s="34">
        <v>1</v>
      </c>
      <c r="L112" s="34">
        <v>8</v>
      </c>
      <c r="M112" s="34">
        <v>0</v>
      </c>
      <c r="O112" s="34">
        <f>VLOOKUP(A112,'c-1'!$A$13:$AQ$221,43,FALSE)</f>
        <v>59</v>
      </c>
      <c r="P112" s="34" t="b">
        <f t="shared" si="5"/>
        <v>1</v>
      </c>
    </row>
    <row r="113" spans="1:16" ht="15.5" x14ac:dyDescent="0.2">
      <c r="A113" s="7" t="s">
        <v>149</v>
      </c>
      <c r="B113" s="33">
        <f t="shared" si="7"/>
        <v>16</v>
      </c>
      <c r="C113" s="35">
        <v>3</v>
      </c>
      <c r="D113" s="34">
        <v>5</v>
      </c>
      <c r="E113" s="34">
        <v>1</v>
      </c>
      <c r="F113" s="34">
        <v>2</v>
      </c>
      <c r="G113" s="34">
        <v>0</v>
      </c>
      <c r="H113" s="34">
        <v>3</v>
      </c>
      <c r="I113" s="34">
        <v>1</v>
      </c>
      <c r="J113" s="34">
        <v>1</v>
      </c>
      <c r="K113" s="34">
        <v>0</v>
      </c>
      <c r="L113" s="34">
        <v>0</v>
      </c>
      <c r="M113" s="34">
        <v>0</v>
      </c>
      <c r="O113" s="34">
        <f>VLOOKUP(A113,'c-1'!$A$13:$AQ$221,43,FALSE)</f>
        <v>16</v>
      </c>
      <c r="P113" s="34" t="b">
        <f t="shared" si="5"/>
        <v>1</v>
      </c>
    </row>
    <row r="114" spans="1:16" ht="15.5" x14ac:dyDescent="0.2">
      <c r="A114" s="7" t="s">
        <v>150</v>
      </c>
      <c r="B114" s="33">
        <f t="shared" si="7"/>
        <v>1</v>
      </c>
      <c r="C114" s="35">
        <v>0</v>
      </c>
      <c r="D114" s="34">
        <v>0</v>
      </c>
      <c r="E114" s="34">
        <v>1</v>
      </c>
      <c r="F114" s="34">
        <v>0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O114" s="34">
        <f>VLOOKUP(A114,'c-1'!$A$13:$AQ$221,43,FALSE)</f>
        <v>1</v>
      </c>
      <c r="P114" s="34" t="b">
        <f t="shared" si="5"/>
        <v>1</v>
      </c>
    </row>
    <row r="115" spans="1:16" ht="15.5" x14ac:dyDescent="0.2">
      <c r="A115" s="7" t="s">
        <v>151</v>
      </c>
      <c r="B115" s="33">
        <f t="shared" si="7"/>
        <v>7</v>
      </c>
      <c r="C115" s="35">
        <v>2</v>
      </c>
      <c r="D115" s="34">
        <v>3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2</v>
      </c>
      <c r="K115" s="34">
        <v>0</v>
      </c>
      <c r="L115" s="34">
        <v>0</v>
      </c>
      <c r="M115" s="34">
        <v>0</v>
      </c>
      <c r="O115" s="34">
        <f>VLOOKUP(A115,'c-1'!$A$13:$AQ$221,43,FALSE)</f>
        <v>7</v>
      </c>
      <c r="P115" s="34" t="b">
        <f t="shared" si="5"/>
        <v>1</v>
      </c>
    </row>
    <row r="116" spans="1:16" ht="15.5" x14ac:dyDescent="0.2">
      <c r="A116" s="7" t="s">
        <v>287</v>
      </c>
      <c r="B116" s="33">
        <f t="shared" ref="B116:B148" si="9">SUM(C116:M116)</f>
        <v>180</v>
      </c>
      <c r="C116" s="35">
        <v>27</v>
      </c>
      <c r="D116" s="34">
        <v>33</v>
      </c>
      <c r="E116" s="34">
        <v>23</v>
      </c>
      <c r="F116" s="34">
        <v>21</v>
      </c>
      <c r="G116" s="34">
        <v>10</v>
      </c>
      <c r="H116" s="34">
        <v>22</v>
      </c>
      <c r="I116" s="34">
        <v>21</v>
      </c>
      <c r="J116" s="34">
        <v>11</v>
      </c>
      <c r="K116" s="34">
        <v>1</v>
      </c>
      <c r="L116" s="34">
        <v>10</v>
      </c>
      <c r="M116" s="34">
        <v>1</v>
      </c>
      <c r="O116" s="34">
        <f>VLOOKUP(A116,'c-1'!$A$13:$AQ$221,43,FALSE)</f>
        <v>180</v>
      </c>
      <c r="P116" s="34" t="b">
        <f t="shared" si="5"/>
        <v>1</v>
      </c>
    </row>
    <row r="117" spans="1:16" ht="15.5" x14ac:dyDescent="0.2">
      <c r="A117" s="7" t="s">
        <v>468</v>
      </c>
      <c r="B117" s="33">
        <f t="shared" si="9"/>
        <v>13</v>
      </c>
      <c r="C117" s="35">
        <v>0</v>
      </c>
      <c r="D117" s="34">
        <v>1</v>
      </c>
      <c r="E117" s="34">
        <v>6</v>
      </c>
      <c r="F117" s="34">
        <v>0</v>
      </c>
      <c r="G117" s="34">
        <v>0</v>
      </c>
      <c r="H117" s="34">
        <v>6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O117" s="34">
        <f>VLOOKUP(A117,'c-1'!$A$13:$AQ$221,43,FALSE)</f>
        <v>13</v>
      </c>
      <c r="P117" s="34" t="b">
        <f t="shared" si="5"/>
        <v>1</v>
      </c>
    </row>
    <row r="118" spans="1:16" ht="15.5" x14ac:dyDescent="0.2">
      <c r="A118" s="7" t="s">
        <v>152</v>
      </c>
      <c r="B118" s="33">
        <f t="shared" si="9"/>
        <v>1478</v>
      </c>
      <c r="C118" s="35">
        <v>551</v>
      </c>
      <c r="D118" s="34">
        <v>193</v>
      </c>
      <c r="E118" s="34">
        <v>437</v>
      </c>
      <c r="F118" s="34">
        <v>0</v>
      </c>
      <c r="G118" s="34">
        <v>0</v>
      </c>
      <c r="H118" s="34">
        <v>297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O118" s="34">
        <f>VLOOKUP(A118,'c-1'!$A$13:$AQ$221,43,FALSE)</f>
        <v>1478</v>
      </c>
      <c r="P118" s="34" t="b">
        <f t="shared" si="5"/>
        <v>1</v>
      </c>
    </row>
    <row r="119" spans="1:16" ht="15.5" x14ac:dyDescent="0.2">
      <c r="A119" s="7" t="s">
        <v>153</v>
      </c>
      <c r="B119" s="33">
        <f t="shared" si="9"/>
        <v>490</v>
      </c>
      <c r="C119" s="35">
        <v>258</v>
      </c>
      <c r="D119" s="34">
        <v>50</v>
      </c>
      <c r="E119" s="34">
        <v>119</v>
      </c>
      <c r="F119" s="34">
        <v>0</v>
      </c>
      <c r="G119" s="34">
        <v>0</v>
      </c>
      <c r="H119" s="34">
        <v>63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O119" s="34">
        <f>VLOOKUP(A119,'c-1'!$A$13:$AQ$221,43,FALSE)</f>
        <v>490</v>
      </c>
      <c r="P119" s="34" t="b">
        <f t="shared" si="5"/>
        <v>1</v>
      </c>
    </row>
    <row r="120" spans="1:16" ht="15.5" x14ac:dyDescent="0.2">
      <c r="A120" s="7"/>
      <c r="B120" s="33"/>
      <c r="C120" s="35"/>
      <c r="D120" s="34"/>
      <c r="E120" s="34"/>
      <c r="F120" s="34"/>
      <c r="G120" s="34"/>
      <c r="H120" s="34"/>
      <c r="I120" s="34"/>
      <c r="J120" s="34"/>
      <c r="K120" s="34"/>
      <c r="L120" s="34"/>
      <c r="M120" s="34"/>
    </row>
    <row r="121" spans="1:16" ht="15.5" x14ac:dyDescent="0.2">
      <c r="A121" s="45" t="s">
        <v>154</v>
      </c>
      <c r="B121" s="33">
        <f>SUM(C121:M121)</f>
        <v>315</v>
      </c>
      <c r="C121" s="35">
        <f t="shared" ref="C121:M121" si="10">SUM(C123:C130)</f>
        <v>96</v>
      </c>
      <c r="D121" s="34">
        <f t="shared" si="10"/>
        <v>53</v>
      </c>
      <c r="E121" s="34">
        <f t="shared" si="10"/>
        <v>79</v>
      </c>
      <c r="F121" s="34">
        <f t="shared" si="10"/>
        <v>14</v>
      </c>
      <c r="G121" s="34">
        <f t="shared" si="10"/>
        <v>18</v>
      </c>
      <c r="H121" s="34">
        <f t="shared" si="10"/>
        <v>29</v>
      </c>
      <c r="I121" s="34">
        <f t="shared" si="10"/>
        <v>12</v>
      </c>
      <c r="J121" s="34">
        <f t="shared" si="10"/>
        <v>8</v>
      </c>
      <c r="K121" s="34">
        <f t="shared" si="10"/>
        <v>0</v>
      </c>
      <c r="L121" s="34">
        <f t="shared" si="10"/>
        <v>6</v>
      </c>
      <c r="M121" s="34">
        <f t="shared" si="10"/>
        <v>0</v>
      </c>
    </row>
    <row r="122" spans="1:16" ht="15.5" x14ac:dyDescent="0.2">
      <c r="A122" s="7"/>
      <c r="B122" s="33"/>
      <c r="C122" s="35"/>
      <c r="D122" s="34"/>
      <c r="E122" s="34"/>
      <c r="F122" s="34"/>
      <c r="G122" s="34"/>
      <c r="H122" s="34"/>
      <c r="I122" s="34"/>
      <c r="J122" s="34"/>
      <c r="K122" s="34"/>
      <c r="L122" s="34"/>
      <c r="M122" s="34"/>
    </row>
    <row r="123" spans="1:16" ht="15.5" x14ac:dyDescent="0.2">
      <c r="A123" s="40" t="s">
        <v>155</v>
      </c>
      <c r="B123" s="33">
        <f t="shared" si="9"/>
        <v>2</v>
      </c>
      <c r="C123" s="35">
        <v>0</v>
      </c>
      <c r="D123" s="34">
        <v>0</v>
      </c>
      <c r="E123" s="34">
        <v>0</v>
      </c>
      <c r="F123" s="34">
        <v>1</v>
      </c>
      <c r="G123" s="34">
        <v>0</v>
      </c>
      <c r="H123" s="34">
        <v>0</v>
      </c>
      <c r="I123" s="34">
        <v>0</v>
      </c>
      <c r="J123" s="34">
        <v>1</v>
      </c>
      <c r="K123" s="34">
        <v>0</v>
      </c>
      <c r="L123" s="34">
        <v>0</v>
      </c>
      <c r="M123" s="34">
        <v>0</v>
      </c>
      <c r="O123" s="34">
        <f>VLOOKUP(A123,'c-1'!$A$13:$AQ$221,43,FALSE)</f>
        <v>2</v>
      </c>
      <c r="P123" s="34" t="b">
        <f>O123=B123</f>
        <v>1</v>
      </c>
    </row>
    <row r="124" spans="1:16" ht="15.5" x14ac:dyDescent="0.2">
      <c r="A124" s="40" t="s">
        <v>156</v>
      </c>
      <c r="B124" s="33">
        <f t="shared" si="9"/>
        <v>98</v>
      </c>
      <c r="C124" s="35">
        <v>23</v>
      </c>
      <c r="D124" s="34">
        <v>6</v>
      </c>
      <c r="E124" s="34">
        <v>41</v>
      </c>
      <c r="F124" s="34">
        <v>3</v>
      </c>
      <c r="G124" s="34">
        <v>9</v>
      </c>
      <c r="H124" s="34">
        <v>8</v>
      </c>
      <c r="I124" s="34">
        <v>3</v>
      </c>
      <c r="J124" s="34">
        <v>3</v>
      </c>
      <c r="K124" s="34">
        <v>0</v>
      </c>
      <c r="L124" s="34">
        <v>2</v>
      </c>
      <c r="M124" s="34">
        <v>0</v>
      </c>
      <c r="O124" s="34">
        <f>VLOOKUP(A124,'c-1'!$A$13:$AQ$221,43,FALSE)</f>
        <v>98</v>
      </c>
      <c r="P124" s="34" t="b">
        <f t="shared" ref="P124:P155" si="11">O124=B124</f>
        <v>1</v>
      </c>
    </row>
    <row r="125" spans="1:16" ht="15.5" x14ac:dyDescent="0.2">
      <c r="A125" s="40" t="s">
        <v>157</v>
      </c>
      <c r="B125" s="33">
        <f t="shared" si="9"/>
        <v>72</v>
      </c>
      <c r="C125" s="35">
        <v>47</v>
      </c>
      <c r="D125" s="34">
        <v>6</v>
      </c>
      <c r="E125" s="34">
        <v>10</v>
      </c>
      <c r="F125" s="34">
        <v>0</v>
      </c>
      <c r="G125" s="34">
        <v>1</v>
      </c>
      <c r="H125" s="34">
        <v>7</v>
      </c>
      <c r="I125" s="34">
        <v>1</v>
      </c>
      <c r="J125" s="34">
        <v>0</v>
      </c>
      <c r="K125" s="34">
        <v>0</v>
      </c>
      <c r="L125" s="34">
        <v>0</v>
      </c>
      <c r="M125" s="34">
        <v>0</v>
      </c>
      <c r="O125" s="34">
        <f>VLOOKUP(A125,'c-1'!$A$13:$AQ$221,43,FALSE)</f>
        <v>72</v>
      </c>
      <c r="P125" s="34" t="b">
        <f t="shared" si="11"/>
        <v>1</v>
      </c>
    </row>
    <row r="126" spans="1:16" ht="15.5" x14ac:dyDescent="0.2">
      <c r="A126" s="40" t="s">
        <v>158</v>
      </c>
      <c r="B126" s="33">
        <f t="shared" si="9"/>
        <v>7</v>
      </c>
      <c r="C126" s="35">
        <v>0</v>
      </c>
      <c r="D126" s="34">
        <v>1</v>
      </c>
      <c r="E126" s="34">
        <v>2</v>
      </c>
      <c r="F126" s="34">
        <v>0</v>
      </c>
      <c r="G126" s="34">
        <v>0</v>
      </c>
      <c r="H126" s="34">
        <v>1</v>
      </c>
      <c r="I126" s="34">
        <v>0</v>
      </c>
      <c r="J126" s="34">
        <v>0</v>
      </c>
      <c r="K126" s="34">
        <v>0</v>
      </c>
      <c r="L126" s="34">
        <v>3</v>
      </c>
      <c r="M126" s="34">
        <v>0</v>
      </c>
      <c r="O126" s="34">
        <f>VLOOKUP(A126,'c-1'!$A$13:$AQ$221,43,FALSE)</f>
        <v>7</v>
      </c>
      <c r="P126" s="34" t="b">
        <f t="shared" si="11"/>
        <v>1</v>
      </c>
    </row>
    <row r="127" spans="1:16" ht="15.5" x14ac:dyDescent="0.2">
      <c r="A127" s="40" t="s">
        <v>159</v>
      </c>
      <c r="B127" s="33">
        <f t="shared" si="9"/>
        <v>18</v>
      </c>
      <c r="C127" s="35">
        <v>1</v>
      </c>
      <c r="D127" s="34">
        <v>7</v>
      </c>
      <c r="E127" s="34">
        <v>5</v>
      </c>
      <c r="F127" s="34">
        <v>0</v>
      </c>
      <c r="G127" s="34">
        <v>2</v>
      </c>
      <c r="H127" s="34">
        <v>2</v>
      </c>
      <c r="I127" s="34">
        <v>1</v>
      </c>
      <c r="J127" s="34">
        <v>0</v>
      </c>
      <c r="K127" s="34">
        <v>0</v>
      </c>
      <c r="L127" s="34">
        <v>0</v>
      </c>
      <c r="M127" s="34">
        <v>0</v>
      </c>
      <c r="O127" s="34">
        <f>VLOOKUP(A127,'c-1'!$A$13:$AQ$221,43,FALSE)</f>
        <v>18</v>
      </c>
      <c r="P127" s="34" t="b">
        <f t="shared" si="11"/>
        <v>1</v>
      </c>
    </row>
    <row r="128" spans="1:16" ht="15.5" x14ac:dyDescent="0.2">
      <c r="A128" s="40" t="s">
        <v>160</v>
      </c>
      <c r="B128" s="33">
        <f t="shared" si="9"/>
        <v>10</v>
      </c>
      <c r="C128" s="35">
        <v>1</v>
      </c>
      <c r="D128" s="34">
        <v>7</v>
      </c>
      <c r="E128" s="34">
        <v>0</v>
      </c>
      <c r="F128" s="34">
        <v>0</v>
      </c>
      <c r="G128" s="34">
        <v>1</v>
      </c>
      <c r="H128" s="34">
        <v>0</v>
      </c>
      <c r="I128" s="34">
        <v>0</v>
      </c>
      <c r="J128" s="34">
        <v>1</v>
      </c>
      <c r="K128" s="34">
        <v>0</v>
      </c>
      <c r="L128" s="34">
        <v>0</v>
      </c>
      <c r="M128" s="34">
        <v>0</v>
      </c>
      <c r="O128" s="34">
        <f>VLOOKUP(A128,'c-1'!$A$13:$AQ$221,43,FALSE)</f>
        <v>10</v>
      </c>
      <c r="P128" s="34" t="b">
        <f t="shared" si="11"/>
        <v>1</v>
      </c>
    </row>
    <row r="129" spans="1:16" ht="15.5" x14ac:dyDescent="0.2">
      <c r="A129" s="40" t="s">
        <v>161</v>
      </c>
      <c r="B129" s="33">
        <f t="shared" si="9"/>
        <v>7</v>
      </c>
      <c r="C129" s="35">
        <v>1</v>
      </c>
      <c r="D129" s="34">
        <v>2</v>
      </c>
      <c r="E129" s="34">
        <v>1</v>
      </c>
      <c r="F129" s="34">
        <v>0</v>
      </c>
      <c r="G129" s="34">
        <v>0</v>
      </c>
      <c r="H129" s="34">
        <v>3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O129" s="34">
        <f>VLOOKUP(A129,'c-1'!$A$13:$AQ$221,43,FALSE)</f>
        <v>7</v>
      </c>
      <c r="P129" s="34" t="b">
        <f t="shared" si="11"/>
        <v>1</v>
      </c>
    </row>
    <row r="130" spans="1:16" ht="15.5" x14ac:dyDescent="0.2">
      <c r="A130" s="40" t="s">
        <v>162</v>
      </c>
      <c r="B130" s="33">
        <f t="shared" si="9"/>
        <v>101</v>
      </c>
      <c r="C130" s="35">
        <v>23</v>
      </c>
      <c r="D130" s="34">
        <v>24</v>
      </c>
      <c r="E130" s="34">
        <v>20</v>
      </c>
      <c r="F130" s="34">
        <v>10</v>
      </c>
      <c r="G130" s="34">
        <v>5</v>
      </c>
      <c r="H130" s="34">
        <v>8</v>
      </c>
      <c r="I130" s="34">
        <v>7</v>
      </c>
      <c r="J130" s="34">
        <v>3</v>
      </c>
      <c r="K130" s="34">
        <v>0</v>
      </c>
      <c r="L130" s="34">
        <v>1</v>
      </c>
      <c r="M130" s="34">
        <v>0</v>
      </c>
      <c r="O130" s="34">
        <f>VLOOKUP(A130,'c-1'!$A$13:$AQ$221,43,FALSE)</f>
        <v>101</v>
      </c>
      <c r="P130" s="34" t="b">
        <f t="shared" si="11"/>
        <v>1</v>
      </c>
    </row>
    <row r="131" spans="1:16" ht="15.5" x14ac:dyDescent="0.2">
      <c r="A131" s="40"/>
      <c r="B131" s="33"/>
      <c r="C131" s="35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O131" s="34"/>
      <c r="P131" s="34"/>
    </row>
    <row r="132" spans="1:16" ht="15.5" x14ac:dyDescent="0.2">
      <c r="A132" s="46" t="s">
        <v>414</v>
      </c>
      <c r="B132" s="33">
        <f t="shared" si="9"/>
        <v>78</v>
      </c>
      <c r="C132" s="35">
        <v>30</v>
      </c>
      <c r="D132" s="34">
        <v>8</v>
      </c>
      <c r="E132" s="34">
        <v>16</v>
      </c>
      <c r="F132" s="34">
        <v>0</v>
      </c>
      <c r="G132" s="34">
        <v>0</v>
      </c>
      <c r="H132" s="34">
        <v>24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O132" s="34">
        <f>VLOOKUP(A132,'c-1'!$A$13:$AQ$221,43,FALSE)</f>
        <v>78</v>
      </c>
      <c r="P132" s="34" t="b">
        <f t="shared" si="11"/>
        <v>1</v>
      </c>
    </row>
    <row r="133" spans="1:16" ht="15.5" x14ac:dyDescent="0.2">
      <c r="A133" s="7" t="s">
        <v>460</v>
      </c>
      <c r="B133" s="33">
        <f t="shared" si="9"/>
        <v>1</v>
      </c>
      <c r="C133" s="35">
        <v>1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O133" s="34">
        <f>VLOOKUP(A133,'c-1'!$A$13:$AQ$221,43,FALSE)</f>
        <v>1</v>
      </c>
      <c r="P133" s="34" t="b">
        <f t="shared" ref="P133:P142" si="12">O133=B133</f>
        <v>1</v>
      </c>
    </row>
    <row r="134" spans="1:16" ht="15.5" x14ac:dyDescent="0.2">
      <c r="A134" s="7" t="s">
        <v>165</v>
      </c>
      <c r="B134" s="33">
        <f t="shared" si="9"/>
        <v>4</v>
      </c>
      <c r="C134" s="35">
        <v>0</v>
      </c>
      <c r="D134" s="34">
        <v>1</v>
      </c>
      <c r="E134" s="34">
        <v>0</v>
      </c>
      <c r="F134" s="34">
        <v>0</v>
      </c>
      <c r="G134" s="34">
        <v>2</v>
      </c>
      <c r="H134" s="34">
        <v>0</v>
      </c>
      <c r="I134" s="34">
        <v>0</v>
      </c>
      <c r="J134" s="34">
        <v>1</v>
      </c>
      <c r="K134" s="34">
        <v>0</v>
      </c>
      <c r="L134" s="34">
        <v>0</v>
      </c>
      <c r="M134" s="34">
        <v>0</v>
      </c>
      <c r="O134" s="34">
        <f>VLOOKUP(A134,'c-1'!$A$13:$AQ$221,43,FALSE)</f>
        <v>4</v>
      </c>
      <c r="P134" s="34" t="b">
        <f t="shared" si="12"/>
        <v>1</v>
      </c>
    </row>
    <row r="135" spans="1:16" ht="15.5" x14ac:dyDescent="0.2">
      <c r="A135" s="7" t="s">
        <v>166</v>
      </c>
      <c r="B135" s="33">
        <f t="shared" si="9"/>
        <v>31</v>
      </c>
      <c r="C135" s="35">
        <v>4</v>
      </c>
      <c r="D135" s="34">
        <v>11</v>
      </c>
      <c r="E135" s="34">
        <v>4</v>
      </c>
      <c r="F135" s="34">
        <v>1</v>
      </c>
      <c r="G135" s="34">
        <v>4</v>
      </c>
      <c r="H135" s="34">
        <v>1</v>
      </c>
      <c r="I135" s="34">
        <v>0</v>
      </c>
      <c r="J135" s="34">
        <v>2</v>
      </c>
      <c r="K135" s="34">
        <v>4</v>
      </c>
      <c r="L135" s="34">
        <v>0</v>
      </c>
      <c r="M135" s="34">
        <v>0</v>
      </c>
      <c r="O135" s="34">
        <f>VLOOKUP(A135,'c-1'!$A$13:$AQ$221,43,FALSE)</f>
        <v>31</v>
      </c>
      <c r="P135" s="34" t="b">
        <f t="shared" si="12"/>
        <v>1</v>
      </c>
    </row>
    <row r="136" spans="1:16" ht="15.5" x14ac:dyDescent="0.2">
      <c r="A136" s="7" t="s">
        <v>167</v>
      </c>
      <c r="B136" s="33">
        <f t="shared" si="9"/>
        <v>45</v>
      </c>
      <c r="C136" s="35">
        <v>21</v>
      </c>
      <c r="D136" s="34">
        <v>9</v>
      </c>
      <c r="E136" s="34">
        <v>10</v>
      </c>
      <c r="F136" s="34">
        <v>0</v>
      </c>
      <c r="G136" s="34">
        <v>0</v>
      </c>
      <c r="H136" s="34">
        <v>5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O136" s="34">
        <f>VLOOKUP(A136,'c-1'!$A$13:$AQ$221,43,FALSE)</f>
        <v>45</v>
      </c>
      <c r="P136" s="34" t="b">
        <f t="shared" si="12"/>
        <v>1</v>
      </c>
    </row>
    <row r="137" spans="1:16" ht="15.5" x14ac:dyDescent="0.2">
      <c r="A137" s="7" t="s">
        <v>461</v>
      </c>
      <c r="B137" s="33">
        <f t="shared" si="9"/>
        <v>3</v>
      </c>
      <c r="C137" s="35">
        <v>0</v>
      </c>
      <c r="D137" s="34">
        <v>0</v>
      </c>
      <c r="E137" s="34">
        <v>2</v>
      </c>
      <c r="F137" s="34">
        <v>0</v>
      </c>
      <c r="G137" s="34">
        <v>0</v>
      </c>
      <c r="H137" s="34">
        <v>1</v>
      </c>
      <c r="I137" s="34">
        <v>0</v>
      </c>
      <c r="J137" s="34">
        <v>0</v>
      </c>
      <c r="K137" s="34">
        <v>0</v>
      </c>
      <c r="L137" s="34">
        <v>0</v>
      </c>
      <c r="M137" s="34">
        <v>0</v>
      </c>
      <c r="O137" s="34">
        <f>VLOOKUP(A137,'c-1'!$A$13:$AQ$221,43,FALSE)</f>
        <v>3</v>
      </c>
      <c r="P137" s="34" t="b">
        <f t="shared" si="12"/>
        <v>1</v>
      </c>
    </row>
    <row r="138" spans="1:16" ht="15.5" x14ac:dyDescent="0.2">
      <c r="A138" s="7" t="s">
        <v>168</v>
      </c>
      <c r="B138" s="33">
        <f t="shared" si="9"/>
        <v>4</v>
      </c>
      <c r="C138" s="35">
        <v>0</v>
      </c>
      <c r="D138" s="34">
        <v>0</v>
      </c>
      <c r="E138" s="34">
        <v>2</v>
      </c>
      <c r="F138" s="34">
        <v>1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1</v>
      </c>
      <c r="M138" s="34">
        <v>0</v>
      </c>
      <c r="O138" s="34">
        <f>VLOOKUP(A138,'c-1'!$A$13:$AQ$221,43,FALSE)</f>
        <v>4</v>
      </c>
      <c r="P138" s="34" t="b">
        <f t="shared" si="12"/>
        <v>1</v>
      </c>
    </row>
    <row r="139" spans="1:16" ht="15.5" x14ac:dyDescent="0.2">
      <c r="A139" s="7" t="s">
        <v>462</v>
      </c>
      <c r="B139" s="33">
        <f t="shared" si="9"/>
        <v>1</v>
      </c>
      <c r="C139" s="35">
        <v>0</v>
      </c>
      <c r="D139" s="34">
        <v>0</v>
      </c>
      <c r="E139" s="34">
        <v>1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0</v>
      </c>
      <c r="L139" s="34">
        <v>0</v>
      </c>
      <c r="M139" s="34">
        <v>0</v>
      </c>
      <c r="O139" s="34">
        <f>VLOOKUP(A139,'c-1'!$A$13:$AQ$221,43,FALSE)</f>
        <v>1</v>
      </c>
      <c r="P139" s="34" t="b">
        <f t="shared" si="12"/>
        <v>1</v>
      </c>
    </row>
    <row r="140" spans="1:16" ht="15.5" x14ac:dyDescent="0.2">
      <c r="A140" s="7" t="s">
        <v>463</v>
      </c>
      <c r="B140" s="33">
        <f t="shared" si="9"/>
        <v>2</v>
      </c>
      <c r="C140" s="35">
        <v>1</v>
      </c>
      <c r="D140" s="34">
        <v>0</v>
      </c>
      <c r="E140" s="34">
        <v>1</v>
      </c>
      <c r="F140" s="34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O140" s="34">
        <f>VLOOKUP(A140,'c-1'!$A$13:$AQ$221,43,FALSE)</f>
        <v>2</v>
      </c>
      <c r="P140" s="34" t="b">
        <f t="shared" si="12"/>
        <v>1</v>
      </c>
    </row>
    <row r="141" spans="1:16" ht="15.5" x14ac:dyDescent="0.2">
      <c r="A141" s="7" t="s">
        <v>427</v>
      </c>
      <c r="B141" s="33">
        <f t="shared" si="9"/>
        <v>2</v>
      </c>
      <c r="C141" s="35">
        <v>0</v>
      </c>
      <c r="D141" s="34">
        <v>1</v>
      </c>
      <c r="E141" s="34">
        <v>0</v>
      </c>
      <c r="F141" s="34">
        <v>0</v>
      </c>
      <c r="G141" s="34">
        <v>0</v>
      </c>
      <c r="H141" s="34">
        <v>1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O141" s="34">
        <f>VLOOKUP(A141,'c-1'!$A$13:$AQ$221,43,FALSE)</f>
        <v>2</v>
      </c>
      <c r="P141" s="34" t="b">
        <f t="shared" si="12"/>
        <v>1</v>
      </c>
    </row>
    <row r="142" spans="1:16" ht="15.5" x14ac:dyDescent="0.2">
      <c r="A142" s="7" t="s">
        <v>171</v>
      </c>
      <c r="B142" s="33">
        <f t="shared" si="9"/>
        <v>1</v>
      </c>
      <c r="C142" s="35">
        <v>0</v>
      </c>
      <c r="D142" s="34">
        <v>0</v>
      </c>
      <c r="E142" s="34">
        <v>0</v>
      </c>
      <c r="F142" s="34">
        <v>0</v>
      </c>
      <c r="G142" s="34">
        <v>0</v>
      </c>
      <c r="H142" s="34">
        <v>1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O142" s="34">
        <f>VLOOKUP(A142,'c-1'!$A$13:$AQ$221,43,FALSE)</f>
        <v>1</v>
      </c>
      <c r="P142" s="34" t="b">
        <f t="shared" si="12"/>
        <v>1</v>
      </c>
    </row>
    <row r="143" spans="1:16" ht="15.5" x14ac:dyDescent="0.2">
      <c r="A143" s="7" t="s">
        <v>395</v>
      </c>
      <c r="B143" s="33">
        <f t="shared" si="9"/>
        <v>228</v>
      </c>
      <c r="C143" s="35">
        <v>72</v>
      </c>
      <c r="D143" s="34">
        <v>12</v>
      </c>
      <c r="E143" s="34">
        <v>58</v>
      </c>
      <c r="F143" s="34">
        <v>11</v>
      </c>
      <c r="G143" s="34">
        <v>6</v>
      </c>
      <c r="H143" s="34">
        <v>12</v>
      </c>
      <c r="I143" s="34">
        <v>9</v>
      </c>
      <c r="J143" s="34">
        <v>11</v>
      </c>
      <c r="K143" s="34">
        <v>2</v>
      </c>
      <c r="L143" s="34">
        <v>27</v>
      </c>
      <c r="M143" s="34">
        <v>8</v>
      </c>
      <c r="O143" s="34">
        <f>VLOOKUP(A143,'c-1'!$A$13:$AQ$221,43,FALSE)</f>
        <v>228</v>
      </c>
      <c r="P143" s="34" t="b">
        <f t="shared" ref="P143:P147" si="13">O143=B143</f>
        <v>1</v>
      </c>
    </row>
    <row r="144" spans="1:16" ht="15.5" x14ac:dyDescent="0.2">
      <c r="A144" s="7" t="s">
        <v>464</v>
      </c>
      <c r="B144" s="33">
        <f t="shared" si="9"/>
        <v>3</v>
      </c>
      <c r="C144" s="35">
        <v>3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O144" s="34">
        <f>VLOOKUP(A144,'c-1'!$A$13:$AQ$221,43,FALSE)</f>
        <v>3</v>
      </c>
      <c r="P144" s="34" t="b">
        <f t="shared" si="13"/>
        <v>1</v>
      </c>
    </row>
    <row r="145" spans="1:16" ht="15.5" x14ac:dyDescent="0.2">
      <c r="A145" s="7" t="s">
        <v>175</v>
      </c>
      <c r="B145" s="33">
        <f t="shared" si="9"/>
        <v>1</v>
      </c>
      <c r="C145" s="35">
        <v>0</v>
      </c>
      <c r="D145" s="34">
        <v>0</v>
      </c>
      <c r="E145" s="34">
        <v>1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O145" s="34">
        <f>VLOOKUP(A145,'c-1'!$A$13:$AQ$221,43,FALSE)</f>
        <v>1</v>
      </c>
      <c r="P145" s="34" t="b">
        <f t="shared" si="13"/>
        <v>1</v>
      </c>
    </row>
    <row r="146" spans="1:16" ht="15.5" x14ac:dyDescent="0.2">
      <c r="A146" s="7" t="s">
        <v>176</v>
      </c>
      <c r="B146" s="33">
        <f t="shared" si="9"/>
        <v>48</v>
      </c>
      <c r="C146" s="35">
        <v>6</v>
      </c>
      <c r="D146" s="34">
        <v>10</v>
      </c>
      <c r="E146" s="34">
        <v>17</v>
      </c>
      <c r="F146" s="34">
        <v>2</v>
      </c>
      <c r="G146" s="34">
        <v>1</v>
      </c>
      <c r="H146" s="34">
        <v>3</v>
      </c>
      <c r="I146" s="34">
        <v>0</v>
      </c>
      <c r="J146" s="34">
        <v>0</v>
      </c>
      <c r="K146" s="34">
        <v>0</v>
      </c>
      <c r="L146" s="34">
        <v>7</v>
      </c>
      <c r="M146" s="34">
        <v>2</v>
      </c>
      <c r="O146" s="34">
        <f>VLOOKUP(A146,'c-1'!$A$13:$AQ$221,43,FALSE)</f>
        <v>48</v>
      </c>
      <c r="P146" s="34" t="b">
        <f t="shared" si="13"/>
        <v>1</v>
      </c>
    </row>
    <row r="147" spans="1:16" ht="15.5" x14ac:dyDescent="0.2">
      <c r="A147" s="7" t="s">
        <v>406</v>
      </c>
      <c r="B147" s="33">
        <f t="shared" si="9"/>
        <v>8</v>
      </c>
      <c r="C147" s="35">
        <v>1</v>
      </c>
      <c r="D147" s="34">
        <v>1</v>
      </c>
      <c r="E147" s="34">
        <v>2</v>
      </c>
      <c r="F147" s="34">
        <v>0</v>
      </c>
      <c r="G147" s="34">
        <v>1</v>
      </c>
      <c r="H147" s="34">
        <v>2</v>
      </c>
      <c r="I147" s="34">
        <v>0</v>
      </c>
      <c r="J147" s="34">
        <v>0</v>
      </c>
      <c r="K147" s="34">
        <v>0</v>
      </c>
      <c r="L147" s="34">
        <v>0</v>
      </c>
      <c r="M147" s="34">
        <v>1</v>
      </c>
      <c r="O147" s="34">
        <f>VLOOKUP(A147,'c-1'!$A$13:$AQ$221,43,FALSE)</f>
        <v>8</v>
      </c>
      <c r="P147" s="34" t="b">
        <f t="shared" si="13"/>
        <v>1</v>
      </c>
    </row>
    <row r="148" spans="1:16" ht="15.5" x14ac:dyDescent="0.2">
      <c r="A148" s="7" t="s">
        <v>407</v>
      </c>
      <c r="B148" s="33">
        <f t="shared" si="9"/>
        <v>1</v>
      </c>
      <c r="C148" s="35">
        <v>1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O148" s="34">
        <f>VLOOKUP(A148,'c-1'!$A$13:$AQ$221,43,FALSE)</f>
        <v>1</v>
      </c>
      <c r="P148" s="34" t="b">
        <f t="shared" si="11"/>
        <v>1</v>
      </c>
    </row>
    <row r="149" spans="1:16" ht="15.5" x14ac:dyDescent="0.2">
      <c r="A149" s="7" t="s">
        <v>408</v>
      </c>
      <c r="B149" s="33">
        <f t="shared" ref="B149:B157" si="14">SUM(C149:M149)</f>
        <v>1</v>
      </c>
      <c r="C149" s="35">
        <v>0</v>
      </c>
      <c r="D149" s="34">
        <v>1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O149" s="34">
        <f>VLOOKUP(A149,'c-1'!$A$13:$AQ$221,43,FALSE)</f>
        <v>1</v>
      </c>
      <c r="P149" s="34" t="b">
        <f t="shared" si="11"/>
        <v>1</v>
      </c>
    </row>
    <row r="150" spans="1:16" ht="15.5" x14ac:dyDescent="0.2">
      <c r="A150" s="7" t="s">
        <v>177</v>
      </c>
      <c r="B150" s="33">
        <f t="shared" si="14"/>
        <v>32</v>
      </c>
      <c r="C150" s="35">
        <v>7</v>
      </c>
      <c r="D150" s="34">
        <v>6</v>
      </c>
      <c r="E150" s="34">
        <v>5</v>
      </c>
      <c r="F150" s="34">
        <v>1</v>
      </c>
      <c r="G150" s="34">
        <v>6</v>
      </c>
      <c r="H150" s="34">
        <v>1</v>
      </c>
      <c r="I150" s="34">
        <v>2</v>
      </c>
      <c r="J150" s="34">
        <v>0</v>
      </c>
      <c r="K150" s="34">
        <v>0</v>
      </c>
      <c r="L150" s="34">
        <v>3</v>
      </c>
      <c r="M150" s="34">
        <v>1</v>
      </c>
      <c r="O150" s="34">
        <f>VLOOKUP(A150,'c-1'!$A$13:$AQ$221,43,FALSE)</f>
        <v>32</v>
      </c>
      <c r="P150" s="34" t="b">
        <f t="shared" si="11"/>
        <v>1</v>
      </c>
    </row>
    <row r="151" spans="1:16" ht="15.5" x14ac:dyDescent="0.2">
      <c r="A151" s="7" t="s">
        <v>178</v>
      </c>
      <c r="B151" s="33">
        <f t="shared" si="14"/>
        <v>10</v>
      </c>
      <c r="C151" s="35">
        <v>3</v>
      </c>
      <c r="D151" s="34">
        <v>4</v>
      </c>
      <c r="E151" s="34">
        <v>3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O151" s="34">
        <f>VLOOKUP(A151,'c-1'!$A$13:$AQ$221,43,FALSE)</f>
        <v>10</v>
      </c>
      <c r="P151" s="34" t="b">
        <f t="shared" si="11"/>
        <v>1</v>
      </c>
    </row>
    <row r="152" spans="1:16" ht="15.5" x14ac:dyDescent="0.2">
      <c r="A152" s="7" t="s">
        <v>179</v>
      </c>
      <c r="B152" s="33">
        <f>SUM(C152:M152)</f>
        <v>1</v>
      </c>
      <c r="C152" s="35">
        <v>0</v>
      </c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1</v>
      </c>
      <c r="J152" s="34">
        <v>0</v>
      </c>
      <c r="K152" s="34">
        <v>0</v>
      </c>
      <c r="L152" s="34">
        <v>0</v>
      </c>
      <c r="M152" s="34">
        <v>0</v>
      </c>
      <c r="O152" s="34">
        <f>VLOOKUP(A152,'c-1'!$A$13:$AQ$221,43,FALSE)</f>
        <v>1</v>
      </c>
      <c r="P152" s="34" t="b">
        <f t="shared" si="11"/>
        <v>1</v>
      </c>
    </row>
    <row r="153" spans="1:16" ht="15.5" x14ac:dyDescent="0.2">
      <c r="A153" s="7" t="s">
        <v>180</v>
      </c>
      <c r="B153" s="33">
        <f t="shared" si="14"/>
        <v>10</v>
      </c>
      <c r="C153" s="35">
        <v>2</v>
      </c>
      <c r="D153" s="34">
        <v>1</v>
      </c>
      <c r="E153" s="34">
        <v>2</v>
      </c>
      <c r="F153" s="34">
        <v>0</v>
      </c>
      <c r="G153" s="34">
        <v>1</v>
      </c>
      <c r="H153" s="34">
        <v>1</v>
      </c>
      <c r="I153" s="34">
        <v>0</v>
      </c>
      <c r="J153" s="34">
        <v>1</v>
      </c>
      <c r="K153" s="34">
        <v>1</v>
      </c>
      <c r="L153" s="34">
        <v>1</v>
      </c>
      <c r="M153" s="34">
        <v>0</v>
      </c>
      <c r="O153" s="34">
        <f>VLOOKUP(A153,'c-1'!$A$13:$AQ$221,43,FALSE)</f>
        <v>10</v>
      </c>
      <c r="P153" s="34" t="b">
        <f t="shared" si="11"/>
        <v>1</v>
      </c>
    </row>
    <row r="154" spans="1:16" ht="15.5" x14ac:dyDescent="0.2">
      <c r="A154" s="7" t="s">
        <v>181</v>
      </c>
      <c r="B154" s="33">
        <f t="shared" si="14"/>
        <v>2</v>
      </c>
      <c r="C154" s="35">
        <v>1</v>
      </c>
      <c r="D154" s="34">
        <v>0</v>
      </c>
      <c r="E154" s="34">
        <v>0</v>
      </c>
      <c r="F154" s="34">
        <v>0</v>
      </c>
      <c r="G154" s="34">
        <v>0</v>
      </c>
      <c r="H154" s="34">
        <v>1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O154" s="34">
        <f>VLOOKUP(A154,'c-1'!$A$13:$AQ$221,43,FALSE)</f>
        <v>2</v>
      </c>
      <c r="P154" s="34" t="b">
        <f t="shared" si="11"/>
        <v>1</v>
      </c>
    </row>
    <row r="155" spans="1:16" ht="15.5" x14ac:dyDescent="0.2">
      <c r="A155" s="7" t="s">
        <v>182</v>
      </c>
      <c r="B155" s="33">
        <f>SUM(C155:M155)</f>
        <v>1</v>
      </c>
      <c r="C155" s="35">
        <v>0</v>
      </c>
      <c r="D155" s="34">
        <v>0</v>
      </c>
      <c r="E155" s="34">
        <v>1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O155" s="34">
        <f>VLOOKUP(A155,'c-1'!$A$13:$AQ$221,43,FALSE)</f>
        <v>1</v>
      </c>
      <c r="P155" s="34" t="b">
        <f t="shared" si="11"/>
        <v>1</v>
      </c>
    </row>
    <row r="156" spans="1:16" ht="15.5" x14ac:dyDescent="0.2">
      <c r="A156" s="7"/>
      <c r="B156" s="33"/>
      <c r="C156" s="35"/>
      <c r="D156" s="34"/>
      <c r="E156" s="34"/>
      <c r="F156" s="34"/>
      <c r="G156" s="34"/>
      <c r="H156" s="34"/>
      <c r="I156" s="34"/>
      <c r="J156" s="34"/>
      <c r="K156" s="34"/>
      <c r="L156" s="34"/>
      <c r="M156" s="34"/>
    </row>
    <row r="157" spans="1:16" ht="15.5" x14ac:dyDescent="0.2">
      <c r="A157" s="47" t="s">
        <v>184</v>
      </c>
      <c r="B157" s="33">
        <f t="shared" si="14"/>
        <v>10</v>
      </c>
      <c r="C157" s="35">
        <v>5</v>
      </c>
      <c r="D157" s="34">
        <v>0</v>
      </c>
      <c r="E157" s="34">
        <v>4</v>
      </c>
      <c r="F157" s="34">
        <v>0</v>
      </c>
      <c r="G157" s="34">
        <v>1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O157" s="34">
        <f>VLOOKUP(A157,'c-1'!$A$13:$AQ$221,43,FALSE)</f>
        <v>10</v>
      </c>
      <c r="P157" s="34" t="b">
        <f>O157=B157</f>
        <v>1</v>
      </c>
    </row>
    <row r="158" spans="1:16" ht="16" thickBot="1" x14ac:dyDescent="0.25">
      <c r="A158" s="48"/>
      <c r="B158" s="49"/>
      <c r="C158" s="50"/>
      <c r="D158" s="48"/>
      <c r="E158" s="48"/>
      <c r="F158" s="48"/>
      <c r="G158" s="48"/>
      <c r="H158" s="48"/>
      <c r="I158" s="48"/>
      <c r="J158" s="48"/>
      <c r="K158" s="48"/>
      <c r="L158" s="48"/>
      <c r="M158" s="48"/>
    </row>
    <row r="159" spans="1:16" ht="15.5" x14ac:dyDescent="0.2">
      <c r="A159" s="52" t="s">
        <v>186</v>
      </c>
      <c r="B159" s="7"/>
    </row>
  </sheetData>
  <mergeCells count="3">
    <mergeCell ref="A8:A9"/>
    <mergeCell ref="B8:B9"/>
    <mergeCell ref="C8:M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BADF7-C68E-4618-9948-8424060347A5}">
  <dimension ref="A1:P179"/>
  <sheetViews>
    <sheetView zoomScale="80" zoomScaleNormal="80" workbookViewId="0">
      <pane xSplit="2" ySplit="11" topLeftCell="C12" activePane="bottomRight" state="frozen"/>
      <selection activeCell="B17" sqref="B17"/>
      <selection pane="topRight" activeCell="B17" sqref="B17"/>
      <selection pane="bottomLeft" activeCell="B17" sqref="B17"/>
      <selection pane="bottomRight" activeCell="B17" sqref="B17"/>
    </sheetView>
  </sheetViews>
  <sheetFormatPr baseColWidth="10" defaultColWidth="0" defaultRowHeight="10" zeroHeight="1" x14ac:dyDescent="0.2"/>
  <cols>
    <col min="1" max="1" width="78" customWidth="1"/>
    <col min="2" max="2" width="18.33203125" customWidth="1"/>
    <col min="3" max="13" width="14.33203125" customWidth="1"/>
    <col min="14" max="14" width="14.33203125" hidden="1" customWidth="1"/>
    <col min="15" max="16" width="16.77734375" hidden="1" customWidth="1"/>
    <col min="17" max="16384" width="14.33203125" hidden="1"/>
  </cols>
  <sheetData>
    <row r="1" spans="1:16" ht="15.5" x14ac:dyDescent="0.35">
      <c r="A1" s="9" t="s">
        <v>273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.5" x14ac:dyDescent="0.35">
      <c r="A3" s="6" t="s">
        <v>16</v>
      </c>
      <c r="B3" s="6"/>
      <c r="C3" s="6"/>
      <c r="D3" s="6"/>
      <c r="E3" s="6"/>
      <c r="F3" s="6"/>
      <c r="G3" s="6"/>
      <c r="H3" s="6"/>
      <c r="I3" s="1"/>
      <c r="J3" s="1"/>
      <c r="K3" s="1"/>
      <c r="L3" s="1"/>
      <c r="M3" s="1"/>
    </row>
    <row r="4" spans="1:16" ht="15.5" x14ac:dyDescent="0.35">
      <c r="A4" s="6" t="s">
        <v>417</v>
      </c>
      <c r="B4" s="6"/>
      <c r="C4" s="6"/>
      <c r="D4" s="6"/>
      <c r="E4" s="6"/>
      <c r="F4" s="6"/>
      <c r="G4" s="6"/>
      <c r="H4" s="6"/>
      <c r="I4" s="1"/>
      <c r="J4" s="1"/>
      <c r="K4" s="1"/>
      <c r="L4" s="1"/>
      <c r="M4" s="1"/>
    </row>
    <row r="5" spans="1:16" ht="15.5" x14ac:dyDescent="0.35">
      <c r="A5" s="1" t="s">
        <v>263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6" ht="15.5" x14ac:dyDescent="0.35">
      <c r="A6" s="1" t="s">
        <v>497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6" ht="15.5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6" ht="15" x14ac:dyDescent="0.2">
      <c r="A8" s="222" t="s">
        <v>415</v>
      </c>
      <c r="B8" s="224" t="s">
        <v>71</v>
      </c>
      <c r="C8" s="247" t="s">
        <v>274</v>
      </c>
      <c r="D8" s="247"/>
      <c r="E8" s="247"/>
      <c r="F8" s="247"/>
      <c r="G8" s="247"/>
      <c r="H8" s="247"/>
      <c r="I8" s="247"/>
      <c r="J8" s="247"/>
      <c r="K8" s="247"/>
      <c r="L8" s="247"/>
      <c r="M8" s="247"/>
    </row>
    <row r="9" spans="1:16" ht="39" customHeight="1" thickBot="1" x14ac:dyDescent="0.25">
      <c r="A9" s="223"/>
      <c r="B9" s="225"/>
      <c r="C9" s="92" t="s">
        <v>43</v>
      </c>
      <c r="D9" s="92" t="s">
        <v>275</v>
      </c>
      <c r="E9" s="93" t="s">
        <v>63</v>
      </c>
      <c r="F9" s="93" t="s">
        <v>276</v>
      </c>
      <c r="G9" s="92" t="s">
        <v>60</v>
      </c>
      <c r="H9" s="92" t="s">
        <v>50</v>
      </c>
      <c r="I9" s="92" t="s">
        <v>277</v>
      </c>
      <c r="J9" s="93" t="s">
        <v>278</v>
      </c>
      <c r="K9" s="92" t="s">
        <v>279</v>
      </c>
      <c r="L9" s="92" t="s">
        <v>37</v>
      </c>
      <c r="M9" s="92" t="s">
        <v>47</v>
      </c>
    </row>
    <row r="10" spans="1:16" ht="15.5" x14ac:dyDescent="0.35">
      <c r="A10" s="1"/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</row>
    <row r="11" spans="1:16" ht="15" x14ac:dyDescent="0.2">
      <c r="A11" s="85" t="s">
        <v>71</v>
      </c>
      <c r="B11" s="24">
        <f>SUM(B13:B50,B60:B139,B149:B177)</f>
        <v>9165</v>
      </c>
      <c r="C11" s="25">
        <f t="shared" ref="C11:M11" si="0">SUM(C13:C50,C60:C139,C149:C177)</f>
        <v>2145</v>
      </c>
      <c r="D11" s="26">
        <f t="shared" si="0"/>
        <v>321</v>
      </c>
      <c r="E11" s="26">
        <f t="shared" si="0"/>
        <v>706</v>
      </c>
      <c r="F11" s="26">
        <f t="shared" si="0"/>
        <v>216</v>
      </c>
      <c r="G11" s="26">
        <f t="shared" si="0"/>
        <v>930</v>
      </c>
      <c r="H11" s="26">
        <f t="shared" si="0"/>
        <v>1171</v>
      </c>
      <c r="I11" s="26">
        <f t="shared" si="0"/>
        <v>615</v>
      </c>
      <c r="J11" s="26">
        <f t="shared" si="0"/>
        <v>372</v>
      </c>
      <c r="K11" s="26">
        <f t="shared" si="0"/>
        <v>272</v>
      </c>
      <c r="L11" s="26">
        <f t="shared" si="0"/>
        <v>1515</v>
      </c>
      <c r="M11" s="26">
        <f t="shared" si="0"/>
        <v>902</v>
      </c>
    </row>
    <row r="12" spans="1:16" ht="15" x14ac:dyDescent="0.2">
      <c r="A12" s="28"/>
      <c r="B12" s="29"/>
      <c r="C12" s="31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spans="1:16" ht="15.5" x14ac:dyDescent="0.2">
      <c r="A13" s="12" t="s">
        <v>396</v>
      </c>
      <c r="B13" s="33">
        <f t="shared" ref="B13:B48" si="1">SUM(C13:M13)</f>
        <v>2</v>
      </c>
      <c r="C13" s="35">
        <v>0</v>
      </c>
      <c r="D13" s="34">
        <v>0</v>
      </c>
      <c r="E13" s="34">
        <v>0</v>
      </c>
      <c r="F13" s="34">
        <v>0</v>
      </c>
      <c r="G13" s="34">
        <v>0</v>
      </c>
      <c r="H13" s="34">
        <v>1</v>
      </c>
      <c r="I13" s="34">
        <v>0</v>
      </c>
      <c r="J13" s="34">
        <v>0</v>
      </c>
      <c r="K13" s="34">
        <v>0</v>
      </c>
      <c r="L13" s="34">
        <v>1</v>
      </c>
      <c r="M13" s="34">
        <v>0</v>
      </c>
      <c r="O13" s="34">
        <f>VLOOKUP(A13,'c-1'!A13:AR221,44,FALSE)</f>
        <v>2</v>
      </c>
      <c r="P13" s="34" t="b">
        <f>O13=B13</f>
        <v>1</v>
      </c>
    </row>
    <row r="14" spans="1:16" ht="15.5" x14ac:dyDescent="0.2">
      <c r="A14" s="7" t="s">
        <v>72</v>
      </c>
      <c r="B14" s="33">
        <f t="shared" si="1"/>
        <v>22</v>
      </c>
      <c r="C14" s="35">
        <v>2</v>
      </c>
      <c r="D14" s="34">
        <v>0</v>
      </c>
      <c r="E14" s="34">
        <v>0</v>
      </c>
      <c r="F14" s="34">
        <v>0</v>
      </c>
      <c r="G14" s="34">
        <v>3</v>
      </c>
      <c r="H14" s="34">
        <v>4</v>
      </c>
      <c r="I14" s="34">
        <v>2</v>
      </c>
      <c r="J14" s="34">
        <v>0</v>
      </c>
      <c r="K14" s="34">
        <v>7</v>
      </c>
      <c r="L14" s="34">
        <v>3</v>
      </c>
      <c r="M14" s="34">
        <v>1</v>
      </c>
      <c r="O14" s="34">
        <f>VLOOKUP(A14,'c-1'!A14:AR222,44,FALSE)</f>
        <v>22</v>
      </c>
      <c r="P14" s="34" t="b">
        <f t="shared" ref="P14:P37" si="2">O14=B14</f>
        <v>1</v>
      </c>
    </row>
    <row r="15" spans="1:16" ht="15.5" x14ac:dyDescent="0.2">
      <c r="A15" s="7" t="s">
        <v>73</v>
      </c>
      <c r="B15" s="33">
        <f t="shared" si="1"/>
        <v>1</v>
      </c>
      <c r="C15" s="35">
        <v>0</v>
      </c>
      <c r="D15" s="34">
        <v>0</v>
      </c>
      <c r="E15" s="34">
        <v>0</v>
      </c>
      <c r="F15" s="34">
        <v>0</v>
      </c>
      <c r="G15" s="34">
        <v>0</v>
      </c>
      <c r="H15" s="34">
        <v>1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O15" s="34">
        <f>VLOOKUP(A15,'c-1'!A15:AR223,44,FALSE)</f>
        <v>1</v>
      </c>
      <c r="P15" s="34" t="b">
        <f t="shared" si="2"/>
        <v>1</v>
      </c>
    </row>
    <row r="16" spans="1:16" ht="15.5" x14ac:dyDescent="0.2">
      <c r="A16" s="7" t="s">
        <v>74</v>
      </c>
      <c r="B16" s="33">
        <f t="shared" si="1"/>
        <v>129</v>
      </c>
      <c r="C16" s="35">
        <v>44</v>
      </c>
      <c r="D16" s="34">
        <v>11</v>
      </c>
      <c r="E16" s="34">
        <v>5</v>
      </c>
      <c r="F16" s="34">
        <v>1</v>
      </c>
      <c r="G16" s="34">
        <v>3</v>
      </c>
      <c r="H16" s="34">
        <v>12</v>
      </c>
      <c r="I16" s="34">
        <v>5</v>
      </c>
      <c r="J16" s="34">
        <v>4</v>
      </c>
      <c r="K16" s="34">
        <v>2</v>
      </c>
      <c r="L16" s="34">
        <v>20</v>
      </c>
      <c r="M16" s="34">
        <v>22</v>
      </c>
      <c r="O16" s="34">
        <f>VLOOKUP(A16,'c-1'!A16:AR224,44,FALSE)</f>
        <v>129</v>
      </c>
      <c r="P16" s="34" t="b">
        <f t="shared" si="2"/>
        <v>1</v>
      </c>
    </row>
    <row r="17" spans="1:16" ht="15.5" x14ac:dyDescent="0.2">
      <c r="A17" s="7" t="s">
        <v>75</v>
      </c>
      <c r="B17" s="33">
        <f t="shared" si="1"/>
        <v>2</v>
      </c>
      <c r="C17" s="35">
        <v>1</v>
      </c>
      <c r="D17" s="34">
        <v>0</v>
      </c>
      <c r="E17" s="34">
        <v>0</v>
      </c>
      <c r="F17" s="34">
        <v>0</v>
      </c>
      <c r="G17" s="34">
        <v>1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O17" s="34">
        <f>VLOOKUP(A17,'c-1'!A17:AR225,44,FALSE)</f>
        <v>2</v>
      </c>
      <c r="P17" s="34" t="b">
        <f t="shared" si="2"/>
        <v>1</v>
      </c>
    </row>
    <row r="18" spans="1:16" ht="15.5" x14ac:dyDescent="0.2">
      <c r="A18" s="7" t="s">
        <v>76</v>
      </c>
      <c r="B18" s="33">
        <f t="shared" si="1"/>
        <v>13</v>
      </c>
      <c r="C18" s="35">
        <v>3</v>
      </c>
      <c r="D18" s="34">
        <v>2</v>
      </c>
      <c r="E18" s="34">
        <v>1</v>
      </c>
      <c r="F18" s="34">
        <v>1</v>
      </c>
      <c r="G18" s="34">
        <v>1</v>
      </c>
      <c r="H18" s="34">
        <v>3</v>
      </c>
      <c r="I18" s="34">
        <v>1</v>
      </c>
      <c r="J18" s="34">
        <v>0</v>
      </c>
      <c r="K18" s="34">
        <v>1</v>
      </c>
      <c r="L18" s="34">
        <v>0</v>
      </c>
      <c r="M18" s="34">
        <v>0</v>
      </c>
      <c r="O18" s="34">
        <f>VLOOKUP(A18,'c-1'!A18:AR226,44,FALSE)</f>
        <v>13</v>
      </c>
      <c r="P18" s="34" t="b">
        <f t="shared" si="2"/>
        <v>1</v>
      </c>
    </row>
    <row r="19" spans="1:16" ht="15.5" x14ac:dyDescent="0.2">
      <c r="A19" s="7" t="s">
        <v>77</v>
      </c>
      <c r="B19" s="33">
        <f t="shared" si="1"/>
        <v>36</v>
      </c>
      <c r="C19" s="35">
        <v>9</v>
      </c>
      <c r="D19" s="34">
        <v>4</v>
      </c>
      <c r="E19" s="34">
        <v>1</v>
      </c>
      <c r="F19" s="34">
        <v>1</v>
      </c>
      <c r="G19" s="34">
        <v>4</v>
      </c>
      <c r="H19" s="34">
        <v>7</v>
      </c>
      <c r="I19" s="34">
        <v>1</v>
      </c>
      <c r="J19" s="34">
        <v>1</v>
      </c>
      <c r="K19" s="34">
        <v>2</v>
      </c>
      <c r="L19" s="34">
        <v>1</v>
      </c>
      <c r="M19" s="34">
        <v>5</v>
      </c>
      <c r="O19" s="34">
        <f>VLOOKUP(A19,'c-1'!A19:AR227,44,FALSE)</f>
        <v>36</v>
      </c>
      <c r="P19" s="34" t="b">
        <f t="shared" si="2"/>
        <v>1</v>
      </c>
    </row>
    <row r="20" spans="1:16" ht="15.5" x14ac:dyDescent="0.2">
      <c r="A20" s="7" t="s">
        <v>78</v>
      </c>
      <c r="B20" s="33">
        <f t="shared" si="1"/>
        <v>22</v>
      </c>
      <c r="C20" s="35">
        <v>7</v>
      </c>
      <c r="D20" s="34">
        <v>0</v>
      </c>
      <c r="E20" s="34">
        <v>1</v>
      </c>
      <c r="F20" s="34">
        <v>0</v>
      </c>
      <c r="G20" s="34">
        <v>2</v>
      </c>
      <c r="H20" s="34">
        <v>4</v>
      </c>
      <c r="I20" s="34">
        <v>3</v>
      </c>
      <c r="J20" s="34">
        <v>0</v>
      </c>
      <c r="K20" s="34">
        <v>1</v>
      </c>
      <c r="L20" s="34">
        <v>3</v>
      </c>
      <c r="M20" s="34">
        <v>1</v>
      </c>
      <c r="O20" s="34">
        <f>VLOOKUP(A20,'c-1'!A20:AR228,44,FALSE)</f>
        <v>22</v>
      </c>
      <c r="P20" s="34" t="b">
        <f t="shared" si="2"/>
        <v>1</v>
      </c>
    </row>
    <row r="21" spans="1:16" ht="15.5" x14ac:dyDescent="0.2">
      <c r="A21" s="7" t="s">
        <v>469</v>
      </c>
      <c r="B21" s="33">
        <f t="shared" si="1"/>
        <v>1</v>
      </c>
      <c r="C21" s="35">
        <v>0</v>
      </c>
      <c r="D21" s="34">
        <v>0</v>
      </c>
      <c r="E21" s="34">
        <v>1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O21" s="34">
        <f>VLOOKUP(A21,'c-1'!A21:AR229,44,FALSE)</f>
        <v>1</v>
      </c>
      <c r="P21" s="34" t="b">
        <f t="shared" si="2"/>
        <v>1</v>
      </c>
    </row>
    <row r="22" spans="1:16" ht="15.5" x14ac:dyDescent="0.2">
      <c r="A22" s="7" t="s">
        <v>80</v>
      </c>
      <c r="B22" s="33">
        <f t="shared" si="1"/>
        <v>72</v>
      </c>
      <c r="C22" s="35">
        <v>15</v>
      </c>
      <c r="D22" s="34">
        <v>0</v>
      </c>
      <c r="E22" s="34">
        <v>8</v>
      </c>
      <c r="F22" s="34">
        <v>0</v>
      </c>
      <c r="G22" s="34">
        <v>7</v>
      </c>
      <c r="H22" s="34">
        <v>15</v>
      </c>
      <c r="I22" s="34">
        <v>1</v>
      </c>
      <c r="J22" s="34">
        <v>0</v>
      </c>
      <c r="K22" s="34">
        <v>0</v>
      </c>
      <c r="L22" s="34">
        <v>22</v>
      </c>
      <c r="M22" s="34">
        <v>4</v>
      </c>
      <c r="O22" s="34">
        <f>VLOOKUP(A22,'c-1'!A22:AR230,44,FALSE)</f>
        <v>72</v>
      </c>
      <c r="P22" s="34" t="b">
        <f t="shared" si="2"/>
        <v>1</v>
      </c>
    </row>
    <row r="23" spans="1:16" ht="15.5" x14ac:dyDescent="0.2">
      <c r="A23" s="7" t="s">
        <v>82</v>
      </c>
      <c r="B23" s="33">
        <f t="shared" si="1"/>
        <v>377</v>
      </c>
      <c r="C23" s="35">
        <v>97</v>
      </c>
      <c r="D23" s="34">
        <v>13</v>
      </c>
      <c r="E23" s="34">
        <v>26</v>
      </c>
      <c r="F23" s="34">
        <v>1</v>
      </c>
      <c r="G23" s="34">
        <v>43</v>
      </c>
      <c r="H23" s="34">
        <v>67</v>
      </c>
      <c r="I23" s="34">
        <v>18</v>
      </c>
      <c r="J23" s="34">
        <v>6</v>
      </c>
      <c r="K23" s="34">
        <v>7</v>
      </c>
      <c r="L23" s="34">
        <v>57</v>
      </c>
      <c r="M23" s="34">
        <v>42</v>
      </c>
      <c r="O23" s="34">
        <f>VLOOKUP(A23,'c-1'!A23:AR231,44,FALSE)</f>
        <v>377</v>
      </c>
      <c r="P23" s="34" t="b">
        <f t="shared" si="2"/>
        <v>1</v>
      </c>
    </row>
    <row r="24" spans="1:16" ht="15.5" x14ac:dyDescent="0.2">
      <c r="A24" s="7" t="s">
        <v>83</v>
      </c>
      <c r="B24" s="33">
        <f t="shared" si="1"/>
        <v>14</v>
      </c>
      <c r="C24" s="35">
        <v>2</v>
      </c>
      <c r="D24" s="34">
        <v>0</v>
      </c>
      <c r="E24" s="34">
        <v>1</v>
      </c>
      <c r="F24" s="34">
        <v>0</v>
      </c>
      <c r="G24" s="34">
        <v>2</v>
      </c>
      <c r="H24" s="34">
        <v>5</v>
      </c>
      <c r="I24" s="34">
        <v>0</v>
      </c>
      <c r="J24" s="34">
        <v>0</v>
      </c>
      <c r="K24" s="34">
        <v>0</v>
      </c>
      <c r="L24" s="34">
        <v>2</v>
      </c>
      <c r="M24" s="34">
        <v>2</v>
      </c>
      <c r="O24" s="34">
        <f>VLOOKUP(A24,'c-1'!A24:AR232,44,FALSE)</f>
        <v>14</v>
      </c>
      <c r="P24" s="34" t="b">
        <f t="shared" si="2"/>
        <v>1</v>
      </c>
    </row>
    <row r="25" spans="1:16" ht="15.5" x14ac:dyDescent="0.2">
      <c r="A25" s="7" t="s">
        <v>389</v>
      </c>
      <c r="B25" s="33">
        <f t="shared" si="1"/>
        <v>7</v>
      </c>
      <c r="C25" s="35">
        <v>4</v>
      </c>
      <c r="D25" s="34">
        <v>0</v>
      </c>
      <c r="E25" s="34">
        <v>0</v>
      </c>
      <c r="F25" s="34">
        <v>0</v>
      </c>
      <c r="G25" s="34">
        <v>0</v>
      </c>
      <c r="H25" s="34">
        <v>2</v>
      </c>
      <c r="I25" s="34">
        <v>0</v>
      </c>
      <c r="J25" s="34">
        <v>0</v>
      </c>
      <c r="K25" s="34">
        <v>0</v>
      </c>
      <c r="L25" s="34">
        <v>1</v>
      </c>
      <c r="M25" s="34">
        <v>0</v>
      </c>
      <c r="O25" s="34">
        <f>VLOOKUP(A25,'c-1'!A25:AR233,44,FALSE)</f>
        <v>7</v>
      </c>
      <c r="P25" s="34" t="b">
        <f t="shared" si="2"/>
        <v>1</v>
      </c>
    </row>
    <row r="26" spans="1:16" ht="15.5" x14ac:dyDescent="0.2">
      <c r="A26" s="7" t="s">
        <v>84</v>
      </c>
      <c r="B26" s="33">
        <f t="shared" si="1"/>
        <v>4</v>
      </c>
      <c r="C26" s="35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3</v>
      </c>
      <c r="M26" s="34">
        <v>1</v>
      </c>
      <c r="O26" s="34">
        <f>VLOOKUP(A26,'c-1'!A26:AR234,44,FALSE)</f>
        <v>4</v>
      </c>
      <c r="P26" s="34" t="b">
        <f t="shared" si="2"/>
        <v>1</v>
      </c>
    </row>
    <row r="27" spans="1:16" ht="15.5" x14ac:dyDescent="0.2">
      <c r="A27" s="7" t="s">
        <v>394</v>
      </c>
      <c r="B27" s="33">
        <f t="shared" si="1"/>
        <v>259</v>
      </c>
      <c r="C27" s="35">
        <v>57</v>
      </c>
      <c r="D27" s="34">
        <v>15</v>
      </c>
      <c r="E27" s="34">
        <v>18</v>
      </c>
      <c r="F27" s="34">
        <v>5</v>
      </c>
      <c r="G27" s="34">
        <v>28</v>
      </c>
      <c r="H27" s="34">
        <v>43</v>
      </c>
      <c r="I27" s="34">
        <v>25</v>
      </c>
      <c r="J27" s="34">
        <v>10</v>
      </c>
      <c r="K27" s="34">
        <v>9</v>
      </c>
      <c r="L27" s="34">
        <v>33</v>
      </c>
      <c r="M27" s="34">
        <v>16</v>
      </c>
      <c r="O27" s="34">
        <f>VLOOKUP(A27,'c-1'!A27:AR235,44,FALSE)</f>
        <v>259</v>
      </c>
      <c r="P27" s="34" t="b">
        <f t="shared" si="2"/>
        <v>1</v>
      </c>
    </row>
    <row r="28" spans="1:16" ht="15.5" x14ac:dyDescent="0.2">
      <c r="A28" s="38" t="s">
        <v>438</v>
      </c>
      <c r="B28" s="33">
        <f t="shared" si="1"/>
        <v>6</v>
      </c>
      <c r="C28" s="35">
        <v>1</v>
      </c>
      <c r="D28" s="34">
        <v>0</v>
      </c>
      <c r="E28" s="34">
        <v>0</v>
      </c>
      <c r="F28" s="34">
        <v>0</v>
      </c>
      <c r="G28" s="34">
        <v>0</v>
      </c>
      <c r="H28" s="34">
        <v>2</v>
      </c>
      <c r="I28" s="34">
        <v>0</v>
      </c>
      <c r="J28" s="34">
        <v>0</v>
      </c>
      <c r="K28" s="34">
        <v>0</v>
      </c>
      <c r="L28" s="34">
        <v>2</v>
      </c>
      <c r="M28" s="34">
        <v>1</v>
      </c>
      <c r="O28" s="34">
        <f>VLOOKUP(A28,'c-1'!A28:AR236,44,FALSE)</f>
        <v>6</v>
      </c>
      <c r="P28" s="34" t="b">
        <f t="shared" si="2"/>
        <v>1</v>
      </c>
    </row>
    <row r="29" spans="1:16" ht="15.5" x14ac:dyDescent="0.2">
      <c r="A29" s="7" t="s">
        <v>439</v>
      </c>
      <c r="B29" s="33">
        <f t="shared" si="1"/>
        <v>7</v>
      </c>
      <c r="C29" s="35">
        <v>1</v>
      </c>
      <c r="D29" s="34">
        <v>0</v>
      </c>
      <c r="E29" s="34">
        <v>0</v>
      </c>
      <c r="F29" s="34">
        <v>0</v>
      </c>
      <c r="G29" s="34">
        <v>0</v>
      </c>
      <c r="H29" s="34">
        <v>3</v>
      </c>
      <c r="I29" s="34">
        <v>0</v>
      </c>
      <c r="J29" s="34">
        <v>0</v>
      </c>
      <c r="K29" s="34">
        <v>0</v>
      </c>
      <c r="L29" s="34">
        <v>3</v>
      </c>
      <c r="M29" s="34">
        <v>0</v>
      </c>
      <c r="O29" s="34">
        <f>VLOOKUP(A29,'c-1'!A29:AR237,44,FALSE)</f>
        <v>7</v>
      </c>
      <c r="P29" s="34" t="b">
        <f t="shared" si="2"/>
        <v>1</v>
      </c>
    </row>
    <row r="30" spans="1:16" ht="15.5" x14ac:dyDescent="0.2">
      <c r="A30" s="7" t="s">
        <v>85</v>
      </c>
      <c r="B30" s="33">
        <f t="shared" si="1"/>
        <v>6</v>
      </c>
      <c r="C30" s="35">
        <v>1</v>
      </c>
      <c r="D30" s="34">
        <v>0</v>
      </c>
      <c r="E30" s="34">
        <v>0</v>
      </c>
      <c r="F30" s="34">
        <v>0</v>
      </c>
      <c r="G30" s="34">
        <v>0</v>
      </c>
      <c r="H30" s="34">
        <v>3</v>
      </c>
      <c r="I30" s="34">
        <v>0</v>
      </c>
      <c r="J30" s="34">
        <v>0</v>
      </c>
      <c r="K30" s="34">
        <v>0</v>
      </c>
      <c r="L30" s="34">
        <v>1</v>
      </c>
      <c r="M30" s="34">
        <v>1</v>
      </c>
      <c r="O30" s="34">
        <f>VLOOKUP(A30,'c-1'!A30:AR238,44,FALSE)</f>
        <v>6</v>
      </c>
      <c r="P30" s="34" t="b">
        <f t="shared" si="2"/>
        <v>1</v>
      </c>
    </row>
    <row r="31" spans="1:16" ht="15.5" x14ac:dyDescent="0.2">
      <c r="A31" s="7" t="s">
        <v>441</v>
      </c>
      <c r="B31" s="33">
        <f t="shared" si="1"/>
        <v>6</v>
      </c>
      <c r="C31" s="35">
        <v>0</v>
      </c>
      <c r="D31" s="34">
        <v>0</v>
      </c>
      <c r="E31" s="34">
        <v>2</v>
      </c>
      <c r="F31" s="34">
        <v>0</v>
      </c>
      <c r="G31" s="34">
        <v>1</v>
      </c>
      <c r="H31" s="34">
        <v>1</v>
      </c>
      <c r="I31" s="34">
        <v>0</v>
      </c>
      <c r="J31" s="34">
        <v>0</v>
      </c>
      <c r="K31" s="34">
        <v>0</v>
      </c>
      <c r="L31" s="34">
        <v>1</v>
      </c>
      <c r="M31" s="34">
        <v>1</v>
      </c>
      <c r="O31" s="34">
        <f>VLOOKUP(A31,'c-1'!A31:AR239,44,FALSE)</f>
        <v>6</v>
      </c>
      <c r="P31" s="34" t="b">
        <f t="shared" si="2"/>
        <v>1</v>
      </c>
    </row>
    <row r="32" spans="1:16" ht="15.5" x14ac:dyDescent="0.2">
      <c r="A32" s="7" t="s">
        <v>398</v>
      </c>
      <c r="B32" s="33">
        <f t="shared" si="1"/>
        <v>222</v>
      </c>
      <c r="C32" s="35">
        <v>52</v>
      </c>
      <c r="D32" s="34">
        <v>4</v>
      </c>
      <c r="E32" s="34">
        <v>21</v>
      </c>
      <c r="F32" s="34">
        <v>3</v>
      </c>
      <c r="G32" s="34">
        <v>18</v>
      </c>
      <c r="H32" s="34">
        <v>37</v>
      </c>
      <c r="I32" s="34">
        <v>7</v>
      </c>
      <c r="J32" s="34">
        <v>5</v>
      </c>
      <c r="K32" s="34">
        <v>3</v>
      </c>
      <c r="L32" s="34">
        <v>50</v>
      </c>
      <c r="M32" s="34">
        <v>22</v>
      </c>
      <c r="O32" s="34">
        <f>VLOOKUP(A32,'c-1'!A32:AR240,44,FALSE)</f>
        <v>222</v>
      </c>
      <c r="P32" s="34" t="b">
        <f t="shared" si="2"/>
        <v>1</v>
      </c>
    </row>
    <row r="33" spans="1:16" ht="15.5" x14ac:dyDescent="0.2">
      <c r="A33" s="7" t="s">
        <v>471</v>
      </c>
      <c r="B33" s="33">
        <f t="shared" si="1"/>
        <v>1</v>
      </c>
      <c r="C33" s="35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1</v>
      </c>
      <c r="M33" s="34">
        <v>0</v>
      </c>
      <c r="O33" s="34">
        <f>VLOOKUP(A33,'c-1'!A33:AR241,44,FALSE)</f>
        <v>1</v>
      </c>
      <c r="P33" s="34" t="b">
        <f t="shared" si="2"/>
        <v>1</v>
      </c>
    </row>
    <row r="34" spans="1:16" ht="15.5" x14ac:dyDescent="0.2">
      <c r="A34" s="7" t="s">
        <v>87</v>
      </c>
      <c r="B34" s="33">
        <f t="shared" si="1"/>
        <v>1</v>
      </c>
      <c r="C34" s="35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1</v>
      </c>
      <c r="O34" s="34">
        <f>VLOOKUP(A34,'c-1'!A34:AR242,44,FALSE)</f>
        <v>1</v>
      </c>
      <c r="P34" s="34" t="b">
        <f t="shared" si="2"/>
        <v>1</v>
      </c>
    </row>
    <row r="35" spans="1:16" ht="15.5" x14ac:dyDescent="0.2">
      <c r="A35" s="7" t="s">
        <v>472</v>
      </c>
      <c r="B35" s="33">
        <f t="shared" si="1"/>
        <v>1</v>
      </c>
      <c r="C35" s="35">
        <v>1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O35" s="34">
        <f>VLOOKUP(A35,'c-1'!A35:AR243,44,FALSE)</f>
        <v>1</v>
      </c>
      <c r="P35" s="34" t="b">
        <f t="shared" si="2"/>
        <v>1</v>
      </c>
    </row>
    <row r="36" spans="1:16" ht="15.5" x14ac:dyDescent="0.2">
      <c r="A36" s="7" t="s">
        <v>89</v>
      </c>
      <c r="B36" s="33">
        <f t="shared" si="1"/>
        <v>10</v>
      </c>
      <c r="C36" s="35">
        <v>4</v>
      </c>
      <c r="D36" s="34">
        <v>1</v>
      </c>
      <c r="E36" s="34">
        <v>0</v>
      </c>
      <c r="F36" s="34">
        <v>1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1</v>
      </c>
      <c r="M36" s="34">
        <v>3</v>
      </c>
      <c r="O36" s="34">
        <f>VLOOKUP(A36,'c-1'!A36:AR244,44,FALSE)</f>
        <v>10</v>
      </c>
      <c r="P36" s="34" t="b">
        <f t="shared" si="2"/>
        <v>1</v>
      </c>
    </row>
    <row r="37" spans="1:16" ht="15.5" x14ac:dyDescent="0.2">
      <c r="A37" s="7" t="s">
        <v>90</v>
      </c>
      <c r="B37" s="33">
        <f t="shared" si="1"/>
        <v>1</v>
      </c>
      <c r="C37" s="35">
        <v>0</v>
      </c>
      <c r="D37" s="34">
        <v>0</v>
      </c>
      <c r="E37" s="34">
        <v>0</v>
      </c>
      <c r="F37" s="34">
        <v>0</v>
      </c>
      <c r="G37" s="34">
        <v>0</v>
      </c>
      <c r="H37" s="34">
        <v>1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O37" s="34">
        <f>VLOOKUP(A37,'c-1'!A37:AR245,44,FALSE)</f>
        <v>1</v>
      </c>
      <c r="P37" s="34" t="b">
        <f t="shared" si="2"/>
        <v>1</v>
      </c>
    </row>
    <row r="38" spans="1:16" ht="15.5" x14ac:dyDescent="0.2">
      <c r="A38" s="12" t="s">
        <v>91</v>
      </c>
      <c r="B38" s="33">
        <f t="shared" si="1"/>
        <v>10</v>
      </c>
      <c r="C38" s="35">
        <v>5</v>
      </c>
      <c r="D38" s="34">
        <v>0</v>
      </c>
      <c r="E38" s="34">
        <v>1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4</v>
      </c>
      <c r="M38" s="34">
        <v>0</v>
      </c>
      <c r="O38" s="34">
        <f>VLOOKUP(A38,'c-1'!A36:AR243,44,FALSE)</f>
        <v>10</v>
      </c>
      <c r="P38" s="34" t="b">
        <f t="shared" ref="P38:P48" si="3">O38=B38</f>
        <v>1</v>
      </c>
    </row>
    <row r="39" spans="1:16" ht="15.5" x14ac:dyDescent="0.2">
      <c r="A39" s="7" t="s">
        <v>473</v>
      </c>
      <c r="B39" s="33">
        <f t="shared" si="1"/>
        <v>1</v>
      </c>
      <c r="C39" s="35">
        <v>0</v>
      </c>
      <c r="D39" s="34">
        <v>0</v>
      </c>
      <c r="E39" s="34">
        <v>0</v>
      </c>
      <c r="F39" s="34">
        <v>0</v>
      </c>
      <c r="G39" s="34">
        <v>1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O39" s="34">
        <f>VLOOKUP(A39,'c-1'!A39:AR244,44,FALSE)</f>
        <v>1</v>
      </c>
      <c r="P39" s="34" t="b">
        <f t="shared" si="3"/>
        <v>1</v>
      </c>
    </row>
    <row r="40" spans="1:16" ht="15.5" x14ac:dyDescent="0.2">
      <c r="A40" s="7" t="s">
        <v>92</v>
      </c>
      <c r="B40" s="33">
        <f t="shared" si="1"/>
        <v>38</v>
      </c>
      <c r="C40" s="35">
        <v>6</v>
      </c>
      <c r="D40" s="34">
        <v>2</v>
      </c>
      <c r="E40" s="34">
        <v>1</v>
      </c>
      <c r="F40" s="34">
        <v>0</v>
      </c>
      <c r="G40" s="34">
        <v>10</v>
      </c>
      <c r="H40" s="34">
        <v>5</v>
      </c>
      <c r="I40" s="34">
        <v>1</v>
      </c>
      <c r="J40" s="34">
        <v>3</v>
      </c>
      <c r="K40" s="34">
        <v>1</v>
      </c>
      <c r="L40" s="34">
        <v>9</v>
      </c>
      <c r="M40" s="34">
        <v>0</v>
      </c>
      <c r="O40" s="34">
        <f>VLOOKUP(A40,'c-1'!A40:AR245,44,FALSE)</f>
        <v>38</v>
      </c>
      <c r="P40" s="34" t="b">
        <f t="shared" si="3"/>
        <v>1</v>
      </c>
    </row>
    <row r="41" spans="1:16" ht="15.5" x14ac:dyDescent="0.2">
      <c r="A41" s="7" t="s">
        <v>286</v>
      </c>
      <c r="B41" s="33">
        <f t="shared" si="1"/>
        <v>10</v>
      </c>
      <c r="C41" s="35">
        <v>3</v>
      </c>
      <c r="D41" s="34">
        <v>0</v>
      </c>
      <c r="E41" s="34">
        <v>2</v>
      </c>
      <c r="F41" s="34">
        <v>0</v>
      </c>
      <c r="G41" s="34">
        <v>0</v>
      </c>
      <c r="H41" s="34">
        <v>1</v>
      </c>
      <c r="I41" s="34">
        <v>0</v>
      </c>
      <c r="J41" s="34">
        <v>1</v>
      </c>
      <c r="K41" s="34">
        <v>2</v>
      </c>
      <c r="L41" s="34">
        <v>0</v>
      </c>
      <c r="M41" s="34">
        <v>1</v>
      </c>
      <c r="O41" s="34">
        <f>VLOOKUP(A41,'c-1'!A41:AR246,44,FALSE)</f>
        <v>10</v>
      </c>
      <c r="P41" s="34" t="b">
        <f t="shared" si="3"/>
        <v>1</v>
      </c>
    </row>
    <row r="42" spans="1:16" ht="15.5" x14ac:dyDescent="0.2">
      <c r="A42" s="7" t="s">
        <v>93</v>
      </c>
      <c r="B42" s="33">
        <f t="shared" si="1"/>
        <v>457</v>
      </c>
      <c r="C42" s="35">
        <v>108</v>
      </c>
      <c r="D42" s="34">
        <v>22</v>
      </c>
      <c r="E42" s="34">
        <v>53</v>
      </c>
      <c r="F42" s="34">
        <v>7</v>
      </c>
      <c r="G42" s="34">
        <v>42</v>
      </c>
      <c r="H42" s="34">
        <v>54</v>
      </c>
      <c r="I42" s="34">
        <v>32</v>
      </c>
      <c r="J42" s="34">
        <v>29</v>
      </c>
      <c r="K42" s="34">
        <v>21</v>
      </c>
      <c r="L42" s="34">
        <v>54</v>
      </c>
      <c r="M42" s="34">
        <v>35</v>
      </c>
      <c r="O42" s="34">
        <f>VLOOKUP(A42,'c-1'!A43:AR247,44,FALSE)</f>
        <v>457</v>
      </c>
      <c r="P42" s="34" t="b">
        <f t="shared" si="3"/>
        <v>1</v>
      </c>
    </row>
    <row r="43" spans="1:16" ht="15.5" x14ac:dyDescent="0.2">
      <c r="A43" s="7" t="s">
        <v>442</v>
      </c>
      <c r="B43" s="33">
        <f t="shared" si="1"/>
        <v>3</v>
      </c>
      <c r="C43" s="35">
        <v>0</v>
      </c>
      <c r="D43" s="34">
        <v>0</v>
      </c>
      <c r="E43" s="34">
        <v>0</v>
      </c>
      <c r="F43" s="34">
        <v>0</v>
      </c>
      <c r="G43" s="34">
        <v>1</v>
      </c>
      <c r="H43" s="34">
        <v>1</v>
      </c>
      <c r="I43" s="34">
        <v>0</v>
      </c>
      <c r="J43" s="34">
        <v>0</v>
      </c>
      <c r="K43" s="34">
        <v>0</v>
      </c>
      <c r="L43" s="34">
        <v>0</v>
      </c>
      <c r="M43" s="34">
        <v>1</v>
      </c>
      <c r="O43" s="34">
        <f>VLOOKUP(A43,'c-1'!A44:AR248,44,FALSE)</f>
        <v>3</v>
      </c>
      <c r="P43" s="34" t="b">
        <f t="shared" si="3"/>
        <v>1</v>
      </c>
    </row>
    <row r="44" spans="1:16" ht="15.5" x14ac:dyDescent="0.2">
      <c r="A44" s="7" t="s">
        <v>94</v>
      </c>
      <c r="B44" s="33">
        <f t="shared" si="1"/>
        <v>140</v>
      </c>
      <c r="C44" s="35">
        <v>26</v>
      </c>
      <c r="D44" s="34">
        <v>2</v>
      </c>
      <c r="E44" s="34">
        <v>9</v>
      </c>
      <c r="F44" s="34">
        <v>0</v>
      </c>
      <c r="G44" s="34">
        <v>10</v>
      </c>
      <c r="H44" s="34">
        <v>24</v>
      </c>
      <c r="I44" s="34">
        <v>2</v>
      </c>
      <c r="J44" s="34">
        <v>1</v>
      </c>
      <c r="K44" s="34">
        <v>1</v>
      </c>
      <c r="L44" s="34">
        <v>51</v>
      </c>
      <c r="M44" s="34">
        <v>14</v>
      </c>
      <c r="O44" s="34">
        <f>VLOOKUP(A44,'c-1'!A45:AR249,44,FALSE)</f>
        <v>140</v>
      </c>
      <c r="P44" s="34" t="b">
        <f t="shared" si="3"/>
        <v>1</v>
      </c>
    </row>
    <row r="45" spans="1:16" ht="15.5" x14ac:dyDescent="0.2">
      <c r="A45" s="7" t="s">
        <v>95</v>
      </c>
      <c r="B45" s="33">
        <f t="shared" si="1"/>
        <v>14</v>
      </c>
      <c r="C45" s="35">
        <v>2</v>
      </c>
      <c r="D45" s="34">
        <v>0</v>
      </c>
      <c r="E45" s="34">
        <v>0</v>
      </c>
      <c r="F45" s="34">
        <v>0</v>
      </c>
      <c r="G45" s="34">
        <v>0</v>
      </c>
      <c r="H45" s="34">
        <v>2</v>
      </c>
      <c r="I45" s="34">
        <v>0</v>
      </c>
      <c r="J45" s="34">
        <v>0</v>
      </c>
      <c r="K45" s="34">
        <v>0</v>
      </c>
      <c r="L45" s="34">
        <v>9</v>
      </c>
      <c r="M45" s="34">
        <v>1</v>
      </c>
      <c r="O45" s="34">
        <f>VLOOKUP(A45,'c-1'!A46:AR250,44,FALSE)</f>
        <v>14</v>
      </c>
      <c r="P45" s="34" t="b">
        <f t="shared" si="3"/>
        <v>1</v>
      </c>
    </row>
    <row r="46" spans="1:16" ht="15.5" x14ac:dyDescent="0.2">
      <c r="A46" s="7" t="s">
        <v>443</v>
      </c>
      <c r="B46" s="33">
        <f t="shared" si="1"/>
        <v>3</v>
      </c>
      <c r="C46" s="35">
        <v>1</v>
      </c>
      <c r="D46" s="34">
        <v>0</v>
      </c>
      <c r="E46" s="34">
        <v>1</v>
      </c>
      <c r="F46" s="34">
        <v>0</v>
      </c>
      <c r="G46" s="34">
        <v>0</v>
      </c>
      <c r="H46" s="34">
        <v>0</v>
      </c>
      <c r="I46" s="34">
        <v>1</v>
      </c>
      <c r="J46" s="34">
        <v>0</v>
      </c>
      <c r="K46" s="34">
        <v>0</v>
      </c>
      <c r="L46" s="34">
        <v>0</v>
      </c>
      <c r="M46" s="34">
        <v>0</v>
      </c>
      <c r="O46" s="34">
        <f>VLOOKUP(A46,'c-1'!A46:AR251,44,FALSE)</f>
        <v>3</v>
      </c>
      <c r="P46" s="34" t="b">
        <f t="shared" si="3"/>
        <v>1</v>
      </c>
    </row>
    <row r="47" spans="1:16" ht="15.5" x14ac:dyDescent="0.2">
      <c r="A47" s="7" t="s">
        <v>96</v>
      </c>
      <c r="B47" s="33">
        <f t="shared" si="1"/>
        <v>5</v>
      </c>
      <c r="C47" s="35">
        <v>1</v>
      </c>
      <c r="D47" s="34">
        <v>0</v>
      </c>
      <c r="E47" s="34">
        <v>1</v>
      </c>
      <c r="F47" s="34">
        <v>0</v>
      </c>
      <c r="G47" s="34">
        <v>0</v>
      </c>
      <c r="H47" s="34">
        <v>3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O47" s="34">
        <f>VLOOKUP(A47,'c-1'!A48:AR252,44,FALSE)</f>
        <v>5</v>
      </c>
      <c r="P47" s="34" t="b">
        <f t="shared" si="3"/>
        <v>1</v>
      </c>
    </row>
    <row r="48" spans="1:16" ht="15.5" x14ac:dyDescent="0.2">
      <c r="A48" s="7" t="s">
        <v>97</v>
      </c>
      <c r="B48" s="33">
        <f t="shared" si="1"/>
        <v>4</v>
      </c>
      <c r="C48" s="35">
        <v>0</v>
      </c>
      <c r="D48" s="34">
        <v>0</v>
      </c>
      <c r="E48" s="34">
        <v>1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3</v>
      </c>
      <c r="M48" s="34">
        <v>0</v>
      </c>
      <c r="O48" s="34">
        <f>VLOOKUP(A48,'c-1'!A49:AR253,44,FALSE)</f>
        <v>4</v>
      </c>
      <c r="P48" s="34" t="b">
        <f t="shared" si="3"/>
        <v>1</v>
      </c>
    </row>
    <row r="49" spans="1:16" ht="15.5" x14ac:dyDescent="0.2">
      <c r="A49" s="7"/>
      <c r="B49" s="33"/>
      <c r="C49" s="35"/>
      <c r="D49" s="34"/>
      <c r="E49" s="34"/>
      <c r="F49" s="34"/>
      <c r="G49" s="34"/>
      <c r="H49" s="34"/>
      <c r="I49" s="34"/>
      <c r="J49" s="34"/>
      <c r="K49" s="34"/>
      <c r="L49" s="34"/>
      <c r="M49" s="34"/>
    </row>
    <row r="50" spans="1:16" ht="15.5" x14ac:dyDescent="0.2">
      <c r="A50" s="39" t="s">
        <v>98</v>
      </c>
      <c r="B50" s="33">
        <f>SUM(C50:M50)</f>
        <v>75</v>
      </c>
      <c r="C50" s="35">
        <f t="shared" ref="C50:M50" si="4">SUM(C52:C58)</f>
        <v>16</v>
      </c>
      <c r="D50" s="34">
        <f t="shared" si="4"/>
        <v>4</v>
      </c>
      <c r="E50" s="34">
        <f t="shared" si="4"/>
        <v>9</v>
      </c>
      <c r="F50" s="34">
        <f t="shared" si="4"/>
        <v>12</v>
      </c>
      <c r="G50" s="34">
        <f t="shared" si="4"/>
        <v>4</v>
      </c>
      <c r="H50" s="34">
        <f t="shared" si="4"/>
        <v>9</v>
      </c>
      <c r="I50" s="34">
        <f t="shared" si="4"/>
        <v>7</v>
      </c>
      <c r="J50" s="34">
        <f t="shared" si="4"/>
        <v>3</v>
      </c>
      <c r="K50" s="34">
        <f t="shared" si="4"/>
        <v>3</v>
      </c>
      <c r="L50" s="34">
        <f t="shared" si="4"/>
        <v>4</v>
      </c>
      <c r="M50" s="34">
        <f t="shared" si="4"/>
        <v>4</v>
      </c>
    </row>
    <row r="51" spans="1:16" ht="15.5" x14ac:dyDescent="0.2">
      <c r="A51" s="39"/>
      <c r="B51" s="33"/>
      <c r="C51" s="35"/>
      <c r="D51" s="34"/>
      <c r="E51" s="34"/>
      <c r="F51" s="34"/>
      <c r="G51" s="34"/>
      <c r="H51" s="34"/>
      <c r="I51" s="34"/>
      <c r="J51" s="34"/>
      <c r="K51" s="34"/>
      <c r="L51" s="34"/>
      <c r="M51" s="34"/>
    </row>
    <row r="52" spans="1:16" ht="15.5" x14ac:dyDescent="0.2">
      <c r="A52" s="40" t="s">
        <v>437</v>
      </c>
      <c r="B52" s="33">
        <f t="shared" ref="B52:B58" si="5">SUM(C52:M52)</f>
        <v>2</v>
      </c>
      <c r="C52" s="35">
        <v>2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O52" s="34">
        <f>VLOOKUP(A52,'c-1'!A53:AR257,44,FALSE)</f>
        <v>2</v>
      </c>
      <c r="P52" s="34" t="b">
        <f t="shared" ref="P52:P58" si="6">O52=B52</f>
        <v>1</v>
      </c>
    </row>
    <row r="53" spans="1:16" ht="15.5" x14ac:dyDescent="0.2">
      <c r="A53" s="40" t="s">
        <v>99</v>
      </c>
      <c r="B53" s="33">
        <f t="shared" si="5"/>
        <v>2</v>
      </c>
      <c r="C53" s="35">
        <v>0</v>
      </c>
      <c r="D53" s="34">
        <v>0</v>
      </c>
      <c r="E53" s="34">
        <v>2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O53" s="34">
        <f>VLOOKUP(A53,'c-1'!A54:AR258,44,FALSE)</f>
        <v>2</v>
      </c>
      <c r="P53" s="34" t="b">
        <f t="shared" si="6"/>
        <v>1</v>
      </c>
    </row>
    <row r="54" spans="1:16" ht="15.5" x14ac:dyDescent="0.2">
      <c r="A54" s="40" t="s">
        <v>101</v>
      </c>
      <c r="B54" s="33">
        <f t="shared" si="5"/>
        <v>1</v>
      </c>
      <c r="C54" s="35">
        <v>1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O54" s="34">
        <f>VLOOKUP(A54,'c-1'!A55:AR259,44,FALSE)</f>
        <v>1</v>
      </c>
      <c r="P54" s="34" t="b">
        <f t="shared" si="6"/>
        <v>1</v>
      </c>
    </row>
    <row r="55" spans="1:16" ht="15.5" x14ac:dyDescent="0.2">
      <c r="A55" s="40" t="s">
        <v>102</v>
      </c>
      <c r="B55" s="33">
        <f t="shared" si="5"/>
        <v>19</v>
      </c>
      <c r="C55" s="35">
        <v>1</v>
      </c>
      <c r="D55" s="34">
        <v>2</v>
      </c>
      <c r="E55" s="34">
        <v>1</v>
      </c>
      <c r="F55" s="34">
        <v>2</v>
      </c>
      <c r="G55" s="34">
        <v>1</v>
      </c>
      <c r="H55" s="34">
        <v>3</v>
      </c>
      <c r="I55" s="34">
        <v>4</v>
      </c>
      <c r="J55" s="34">
        <v>2</v>
      </c>
      <c r="K55" s="34">
        <v>1</v>
      </c>
      <c r="L55" s="34">
        <v>1</v>
      </c>
      <c r="M55" s="34">
        <v>1</v>
      </c>
      <c r="O55" s="34">
        <f>VLOOKUP(A55,'c-1'!A59:AR260,44,FALSE)</f>
        <v>19</v>
      </c>
      <c r="P55" s="34" t="b">
        <f t="shared" si="6"/>
        <v>1</v>
      </c>
    </row>
    <row r="56" spans="1:16" ht="15.5" x14ac:dyDescent="0.2">
      <c r="A56" s="40" t="s">
        <v>103</v>
      </c>
      <c r="B56" s="33">
        <f t="shared" si="5"/>
        <v>4</v>
      </c>
      <c r="C56" s="35">
        <v>2</v>
      </c>
      <c r="D56" s="34">
        <v>0</v>
      </c>
      <c r="E56" s="34">
        <v>0</v>
      </c>
      <c r="F56" s="34">
        <v>0</v>
      </c>
      <c r="G56" s="34">
        <v>1</v>
      </c>
      <c r="H56" s="34">
        <v>0</v>
      </c>
      <c r="I56" s="34">
        <v>0</v>
      </c>
      <c r="J56" s="34">
        <v>0</v>
      </c>
      <c r="K56" s="34">
        <v>0</v>
      </c>
      <c r="L56" s="34">
        <v>1</v>
      </c>
      <c r="M56" s="34">
        <v>0</v>
      </c>
      <c r="O56" s="34">
        <f>VLOOKUP(A56,'c-1'!A60:AR261,44,FALSE)</f>
        <v>4</v>
      </c>
      <c r="P56" s="34" t="b">
        <f t="shared" si="6"/>
        <v>1</v>
      </c>
    </row>
    <row r="57" spans="1:16" ht="15.5" x14ac:dyDescent="0.2">
      <c r="A57" s="40" t="s">
        <v>104</v>
      </c>
      <c r="B57" s="33">
        <f t="shared" si="5"/>
        <v>15</v>
      </c>
      <c r="C57" s="35">
        <v>5</v>
      </c>
      <c r="D57" s="34">
        <v>0</v>
      </c>
      <c r="E57" s="34">
        <v>2</v>
      </c>
      <c r="F57" s="34">
        <v>3</v>
      </c>
      <c r="G57" s="34">
        <v>1</v>
      </c>
      <c r="H57" s="34">
        <v>3</v>
      </c>
      <c r="I57" s="34">
        <v>0</v>
      </c>
      <c r="J57" s="34">
        <v>0</v>
      </c>
      <c r="K57" s="34">
        <v>0</v>
      </c>
      <c r="L57" s="34">
        <v>1</v>
      </c>
      <c r="M57" s="34">
        <v>0</v>
      </c>
      <c r="O57" s="34">
        <f>VLOOKUP(A57,'c-1'!A61:AR262,44,FALSE)</f>
        <v>15</v>
      </c>
      <c r="P57" s="34" t="b">
        <f t="shared" si="6"/>
        <v>1</v>
      </c>
    </row>
    <row r="58" spans="1:16" ht="15.5" x14ac:dyDescent="0.2">
      <c r="A58" s="40" t="s">
        <v>105</v>
      </c>
      <c r="B58" s="33">
        <f t="shared" si="5"/>
        <v>32</v>
      </c>
      <c r="C58" s="35">
        <v>5</v>
      </c>
      <c r="D58" s="34">
        <v>2</v>
      </c>
      <c r="E58" s="34">
        <v>4</v>
      </c>
      <c r="F58" s="34">
        <v>7</v>
      </c>
      <c r="G58" s="34">
        <v>1</v>
      </c>
      <c r="H58" s="34">
        <v>3</v>
      </c>
      <c r="I58" s="34">
        <v>3</v>
      </c>
      <c r="J58" s="34">
        <v>1</v>
      </c>
      <c r="K58" s="34">
        <v>2</v>
      </c>
      <c r="L58" s="34">
        <v>1</v>
      </c>
      <c r="M58" s="34">
        <v>3</v>
      </c>
      <c r="O58" s="34">
        <f>VLOOKUP(A58,'c-1'!A62:AR263,44,FALSE)</f>
        <v>32</v>
      </c>
      <c r="P58" s="34" t="b">
        <f t="shared" si="6"/>
        <v>1</v>
      </c>
    </row>
    <row r="59" spans="1:16" ht="15.5" x14ac:dyDescent="0.2">
      <c r="A59" s="40"/>
      <c r="B59" s="33"/>
      <c r="C59" s="35"/>
      <c r="D59" s="34"/>
      <c r="E59" s="34"/>
      <c r="F59" s="34"/>
      <c r="G59" s="34"/>
      <c r="H59" s="34"/>
      <c r="I59" s="34"/>
      <c r="J59" s="34"/>
      <c r="K59" s="34"/>
      <c r="L59" s="34"/>
      <c r="M59" s="34"/>
    </row>
    <row r="60" spans="1:16" ht="15.5" x14ac:dyDescent="0.2">
      <c r="A60" s="7" t="s">
        <v>106</v>
      </c>
      <c r="B60" s="33">
        <f t="shared" ref="B60:B96" si="7">SUM(C60:M60)</f>
        <v>1</v>
      </c>
      <c r="C60" s="35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1</v>
      </c>
      <c r="O60" s="34">
        <f>VLOOKUP(A60,'c-1'!A65:AR266,44,FALSE)</f>
        <v>1</v>
      </c>
      <c r="P60" s="34" t="b">
        <f t="shared" ref="P60:P61" si="8">O60=B60</f>
        <v>1</v>
      </c>
    </row>
    <row r="61" spans="1:16" ht="15.5" x14ac:dyDescent="0.2">
      <c r="A61" s="7" t="s">
        <v>445</v>
      </c>
      <c r="B61" s="33">
        <f t="shared" si="7"/>
        <v>806</v>
      </c>
      <c r="C61" s="35">
        <v>196</v>
      </c>
      <c r="D61" s="34">
        <v>63</v>
      </c>
      <c r="E61" s="34">
        <v>79</v>
      </c>
      <c r="F61" s="34">
        <v>27</v>
      </c>
      <c r="G61" s="34">
        <v>82</v>
      </c>
      <c r="H61" s="34">
        <v>62</v>
      </c>
      <c r="I61" s="34">
        <v>77</v>
      </c>
      <c r="J61" s="34">
        <v>54</v>
      </c>
      <c r="K61" s="34">
        <v>31</v>
      </c>
      <c r="L61" s="34">
        <v>75</v>
      </c>
      <c r="M61" s="34">
        <v>60</v>
      </c>
      <c r="O61" s="34">
        <f>VLOOKUP(A61,'c-1'!A65:AR267,44,FALSE)</f>
        <v>806</v>
      </c>
      <c r="P61" s="34" t="b">
        <f t="shared" si="8"/>
        <v>1</v>
      </c>
    </row>
    <row r="62" spans="1:16" ht="15.5" x14ac:dyDescent="0.2">
      <c r="A62" s="7" t="s">
        <v>108</v>
      </c>
      <c r="B62" s="33">
        <f t="shared" si="7"/>
        <v>8</v>
      </c>
      <c r="C62" s="35">
        <v>1</v>
      </c>
      <c r="D62" s="34">
        <v>0</v>
      </c>
      <c r="E62" s="34">
        <v>2</v>
      </c>
      <c r="F62" s="34">
        <v>0</v>
      </c>
      <c r="G62" s="34">
        <v>0</v>
      </c>
      <c r="H62" s="34">
        <v>2</v>
      </c>
      <c r="I62" s="34">
        <v>0</v>
      </c>
      <c r="J62" s="34">
        <v>2</v>
      </c>
      <c r="K62" s="34">
        <v>1</v>
      </c>
      <c r="L62" s="34">
        <v>0</v>
      </c>
      <c r="M62" s="34">
        <v>0</v>
      </c>
      <c r="O62" s="34">
        <f>VLOOKUP(A62,'c-1'!A66:AR268,44,FALSE)</f>
        <v>8</v>
      </c>
      <c r="P62" s="34" t="b">
        <f t="shared" ref="P62:P125" si="9">O62=B62</f>
        <v>1</v>
      </c>
    </row>
    <row r="63" spans="1:16" ht="15.5" x14ac:dyDescent="0.2">
      <c r="A63" s="7" t="s">
        <v>109</v>
      </c>
      <c r="B63" s="33">
        <f t="shared" si="7"/>
        <v>1</v>
      </c>
      <c r="C63" s="35">
        <v>1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O63" s="34">
        <f>VLOOKUP(A63,'c-1'!A67:AR269,44,FALSE)</f>
        <v>1</v>
      </c>
      <c r="P63" s="34" t="b">
        <f t="shared" si="9"/>
        <v>1</v>
      </c>
    </row>
    <row r="64" spans="1:16" ht="15.5" x14ac:dyDescent="0.2">
      <c r="A64" s="7" t="s">
        <v>110</v>
      </c>
      <c r="B64" s="33">
        <f t="shared" si="7"/>
        <v>1</v>
      </c>
      <c r="C64" s="35">
        <v>1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O64" s="34">
        <f>VLOOKUP(A64,'c-1'!A68:AR270,44,FALSE)</f>
        <v>1</v>
      </c>
      <c r="P64" s="34" t="b">
        <f t="shared" si="9"/>
        <v>1</v>
      </c>
    </row>
    <row r="65" spans="1:16" ht="31" x14ac:dyDescent="0.2">
      <c r="A65" s="132" t="s">
        <v>436</v>
      </c>
      <c r="B65" s="33">
        <f t="shared" si="7"/>
        <v>1</v>
      </c>
      <c r="C65" s="35">
        <v>1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O65" s="34">
        <f>VLOOKUP(A65,'c-1'!A69:AR271,44,FALSE)</f>
        <v>1</v>
      </c>
      <c r="P65" s="34" t="b">
        <f t="shared" si="9"/>
        <v>1</v>
      </c>
    </row>
    <row r="66" spans="1:16" ht="15.5" x14ac:dyDescent="0.2">
      <c r="A66" s="7" t="s">
        <v>475</v>
      </c>
      <c r="B66" s="33">
        <f t="shared" si="7"/>
        <v>1</v>
      </c>
      <c r="C66" s="35">
        <v>0</v>
      </c>
      <c r="D66" s="34">
        <v>0</v>
      </c>
      <c r="E66" s="34">
        <v>0</v>
      </c>
      <c r="F66" s="34">
        <v>0</v>
      </c>
      <c r="G66" s="34">
        <v>0</v>
      </c>
      <c r="H66" s="34">
        <v>1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O66" s="34">
        <f>VLOOKUP(A66,'c-1'!A70:AR272,44,FALSE)</f>
        <v>1</v>
      </c>
      <c r="P66" s="34" t="b">
        <f t="shared" si="9"/>
        <v>1</v>
      </c>
    </row>
    <row r="67" spans="1:16" ht="15.5" x14ac:dyDescent="0.2">
      <c r="A67" s="7" t="s">
        <v>111</v>
      </c>
      <c r="B67" s="33">
        <f t="shared" si="7"/>
        <v>2</v>
      </c>
      <c r="C67" s="35">
        <v>0</v>
      </c>
      <c r="D67" s="34">
        <v>0</v>
      </c>
      <c r="E67" s="34">
        <v>0</v>
      </c>
      <c r="F67" s="34">
        <v>0</v>
      </c>
      <c r="G67" s="34">
        <v>0</v>
      </c>
      <c r="H67" s="34">
        <v>1</v>
      </c>
      <c r="I67" s="34">
        <v>0</v>
      </c>
      <c r="J67" s="34">
        <v>0</v>
      </c>
      <c r="K67" s="34">
        <v>0</v>
      </c>
      <c r="L67" s="34">
        <v>1</v>
      </c>
      <c r="M67" s="34">
        <v>0</v>
      </c>
      <c r="O67" s="34">
        <f>VLOOKUP(A67,'c-1'!A71:AR273,44,FALSE)</f>
        <v>2</v>
      </c>
      <c r="P67" s="34" t="b">
        <f t="shared" si="9"/>
        <v>1</v>
      </c>
    </row>
    <row r="68" spans="1:16" ht="15.5" x14ac:dyDescent="0.2">
      <c r="A68" s="7" t="s">
        <v>112</v>
      </c>
      <c r="B68" s="33">
        <f t="shared" si="7"/>
        <v>43</v>
      </c>
      <c r="C68" s="35">
        <v>11</v>
      </c>
      <c r="D68" s="34">
        <v>2</v>
      </c>
      <c r="E68" s="34">
        <v>5</v>
      </c>
      <c r="F68" s="34">
        <v>1</v>
      </c>
      <c r="G68" s="34">
        <v>3</v>
      </c>
      <c r="H68" s="34">
        <v>7</v>
      </c>
      <c r="I68" s="34">
        <v>2</v>
      </c>
      <c r="J68" s="34">
        <v>1</v>
      </c>
      <c r="K68" s="34">
        <v>1</v>
      </c>
      <c r="L68" s="34">
        <v>5</v>
      </c>
      <c r="M68" s="34">
        <v>5</v>
      </c>
      <c r="O68" s="34">
        <f>VLOOKUP(A68,'c-1'!A72:AR274,44,FALSE)</f>
        <v>43</v>
      </c>
      <c r="P68" s="34" t="b">
        <f t="shared" si="9"/>
        <v>1</v>
      </c>
    </row>
    <row r="69" spans="1:16" ht="15.5" x14ac:dyDescent="0.2">
      <c r="A69" s="7" t="s">
        <v>476</v>
      </c>
      <c r="B69" s="33">
        <f t="shared" si="7"/>
        <v>1</v>
      </c>
      <c r="C69" s="35">
        <v>0</v>
      </c>
      <c r="D69" s="34">
        <v>0</v>
      </c>
      <c r="E69" s="34">
        <v>0</v>
      </c>
      <c r="F69" s="34">
        <v>0</v>
      </c>
      <c r="G69" s="34">
        <v>0</v>
      </c>
      <c r="H69" s="34">
        <v>1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O69" s="34">
        <f>VLOOKUP(A69,'c-1'!A73:AR275,44,FALSE)</f>
        <v>1</v>
      </c>
      <c r="P69" s="34" t="b">
        <f t="shared" si="9"/>
        <v>1</v>
      </c>
    </row>
    <row r="70" spans="1:16" ht="15.5" x14ac:dyDescent="0.2">
      <c r="A70" s="7" t="s">
        <v>113</v>
      </c>
      <c r="B70" s="33">
        <f t="shared" si="7"/>
        <v>17</v>
      </c>
      <c r="C70" s="35">
        <v>4</v>
      </c>
      <c r="D70" s="34">
        <v>0</v>
      </c>
      <c r="E70" s="34">
        <v>1</v>
      </c>
      <c r="F70" s="34">
        <v>0</v>
      </c>
      <c r="G70" s="34">
        <v>3</v>
      </c>
      <c r="H70" s="34">
        <v>2</v>
      </c>
      <c r="I70" s="34">
        <v>0</v>
      </c>
      <c r="J70" s="34">
        <v>1</v>
      </c>
      <c r="K70" s="34">
        <v>0</v>
      </c>
      <c r="L70" s="34">
        <v>2</v>
      </c>
      <c r="M70" s="34">
        <v>4</v>
      </c>
      <c r="O70" s="34">
        <f>VLOOKUP(A70,'c-1'!A74:AR276,44,FALSE)</f>
        <v>17</v>
      </c>
      <c r="P70" s="34" t="b">
        <f t="shared" si="9"/>
        <v>1</v>
      </c>
    </row>
    <row r="71" spans="1:16" ht="15.5" x14ac:dyDescent="0.2">
      <c r="A71" s="7" t="s">
        <v>114</v>
      </c>
      <c r="B71" s="33">
        <f t="shared" si="7"/>
        <v>2</v>
      </c>
      <c r="C71" s="35">
        <v>0</v>
      </c>
      <c r="D71" s="34">
        <v>0</v>
      </c>
      <c r="E71" s="34">
        <v>0</v>
      </c>
      <c r="F71" s="34">
        <v>0</v>
      </c>
      <c r="G71" s="34">
        <v>2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O71" s="34">
        <f>VLOOKUP(A71,'c-1'!A75:AR277,44,FALSE)</f>
        <v>2</v>
      </c>
      <c r="P71" s="34" t="b">
        <f t="shared" si="9"/>
        <v>1</v>
      </c>
    </row>
    <row r="72" spans="1:16" ht="15.5" x14ac:dyDescent="0.2">
      <c r="A72" s="7" t="s">
        <v>115</v>
      </c>
      <c r="B72" s="33">
        <f t="shared" si="7"/>
        <v>1</v>
      </c>
      <c r="C72" s="35">
        <v>1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O72" s="34">
        <f>VLOOKUP(A72,'c-1'!A76:AR278,44,FALSE)</f>
        <v>1</v>
      </c>
      <c r="P72" s="34" t="b">
        <f t="shared" si="9"/>
        <v>1</v>
      </c>
    </row>
    <row r="73" spans="1:16" ht="15.5" x14ac:dyDescent="0.2">
      <c r="A73" s="7" t="s">
        <v>116</v>
      </c>
      <c r="B73" s="33">
        <f t="shared" si="7"/>
        <v>1</v>
      </c>
      <c r="C73" s="35">
        <v>1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O73" s="34">
        <f>VLOOKUP(A73,'c-1'!A77:AR279,44,FALSE)</f>
        <v>1</v>
      </c>
      <c r="P73" s="34" t="b">
        <f t="shared" si="9"/>
        <v>1</v>
      </c>
    </row>
    <row r="74" spans="1:16" ht="15.5" x14ac:dyDescent="0.2">
      <c r="A74" s="7" t="s">
        <v>117</v>
      </c>
      <c r="B74" s="33">
        <f t="shared" si="7"/>
        <v>1</v>
      </c>
      <c r="C74" s="35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1</v>
      </c>
      <c r="M74" s="34">
        <v>0</v>
      </c>
      <c r="O74" s="34">
        <f>VLOOKUP(A74,'c-1'!A78:AR280,44,FALSE)</f>
        <v>1</v>
      </c>
      <c r="P74" s="34" t="b">
        <f t="shared" si="9"/>
        <v>1</v>
      </c>
    </row>
    <row r="75" spans="1:16" ht="15.5" x14ac:dyDescent="0.2">
      <c r="A75" s="7" t="s">
        <v>118</v>
      </c>
      <c r="B75" s="33">
        <f t="shared" si="7"/>
        <v>1</v>
      </c>
      <c r="C75" s="35">
        <v>0</v>
      </c>
      <c r="D75" s="34">
        <v>0</v>
      </c>
      <c r="E75" s="34">
        <v>0</v>
      </c>
      <c r="F75" s="34">
        <v>0</v>
      </c>
      <c r="G75" s="34">
        <v>0</v>
      </c>
      <c r="H75" s="34">
        <v>1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O75" s="34">
        <f>VLOOKUP(A75,'c-1'!A79:AR281,44,FALSE)</f>
        <v>1</v>
      </c>
      <c r="P75" s="34" t="b">
        <f t="shared" si="9"/>
        <v>1</v>
      </c>
    </row>
    <row r="76" spans="1:16" ht="15.5" x14ac:dyDescent="0.2">
      <c r="A76" s="7" t="s">
        <v>410</v>
      </c>
      <c r="B76" s="33">
        <f t="shared" si="7"/>
        <v>1</v>
      </c>
      <c r="C76" s="35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1</v>
      </c>
      <c r="M76" s="34">
        <v>0</v>
      </c>
      <c r="O76" s="34">
        <f>VLOOKUP(A76,'c-1'!A80:AR282,44,FALSE)</f>
        <v>1</v>
      </c>
      <c r="P76" s="34" t="b">
        <f t="shared" si="9"/>
        <v>1</v>
      </c>
    </row>
    <row r="77" spans="1:16" ht="15.5" x14ac:dyDescent="0.2">
      <c r="A77" s="7" t="s">
        <v>119</v>
      </c>
      <c r="B77" s="33">
        <f t="shared" si="7"/>
        <v>109</v>
      </c>
      <c r="C77" s="35">
        <v>29</v>
      </c>
      <c r="D77" s="34">
        <v>1</v>
      </c>
      <c r="E77" s="34">
        <v>3</v>
      </c>
      <c r="F77" s="34">
        <v>3</v>
      </c>
      <c r="G77" s="34">
        <v>1</v>
      </c>
      <c r="H77" s="34">
        <v>28</v>
      </c>
      <c r="I77" s="34">
        <v>2</v>
      </c>
      <c r="J77" s="34">
        <v>1</v>
      </c>
      <c r="K77" s="34">
        <v>8</v>
      </c>
      <c r="L77" s="34">
        <v>10</v>
      </c>
      <c r="M77" s="34">
        <v>23</v>
      </c>
      <c r="O77" s="34">
        <f>VLOOKUP(A77,'c-1'!A81:AR283,44,FALSE)</f>
        <v>109</v>
      </c>
      <c r="P77" s="34" t="b">
        <f t="shared" si="9"/>
        <v>1</v>
      </c>
    </row>
    <row r="78" spans="1:16" ht="15.5" x14ac:dyDescent="0.2">
      <c r="A78" s="7" t="s">
        <v>120</v>
      </c>
      <c r="B78" s="33">
        <f t="shared" si="7"/>
        <v>1</v>
      </c>
      <c r="C78" s="35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1</v>
      </c>
      <c r="O78" s="34">
        <f>VLOOKUP(A78,'c-1'!A82:AR284,44,FALSE)</f>
        <v>1</v>
      </c>
      <c r="P78" s="34" t="b">
        <f t="shared" si="9"/>
        <v>1</v>
      </c>
    </row>
    <row r="79" spans="1:16" ht="15.5" x14ac:dyDescent="0.2">
      <c r="A79" s="7" t="s">
        <v>446</v>
      </c>
      <c r="B79" s="33">
        <f t="shared" si="7"/>
        <v>142</v>
      </c>
      <c r="C79" s="35">
        <v>29</v>
      </c>
      <c r="D79" s="34">
        <v>3</v>
      </c>
      <c r="E79" s="34">
        <v>6</v>
      </c>
      <c r="F79" s="34">
        <v>15</v>
      </c>
      <c r="G79" s="34">
        <v>2</v>
      </c>
      <c r="H79" s="34">
        <v>33</v>
      </c>
      <c r="I79" s="34">
        <v>3</v>
      </c>
      <c r="J79" s="34">
        <v>5</v>
      </c>
      <c r="K79" s="34">
        <v>7</v>
      </c>
      <c r="L79" s="34">
        <v>12</v>
      </c>
      <c r="M79" s="34">
        <v>27</v>
      </c>
      <c r="O79" s="34">
        <f>VLOOKUP(A79,'c-1'!A83:AR285,44,FALSE)</f>
        <v>142</v>
      </c>
      <c r="P79" s="34" t="b">
        <f t="shared" si="9"/>
        <v>1</v>
      </c>
    </row>
    <row r="80" spans="1:16" ht="15.5" x14ac:dyDescent="0.2">
      <c r="A80" s="7" t="s">
        <v>121</v>
      </c>
      <c r="B80" s="33">
        <f t="shared" si="7"/>
        <v>62</v>
      </c>
      <c r="C80" s="35">
        <v>15</v>
      </c>
      <c r="D80" s="34">
        <v>5</v>
      </c>
      <c r="E80" s="34">
        <v>6</v>
      </c>
      <c r="F80" s="34">
        <v>1</v>
      </c>
      <c r="G80" s="34">
        <v>9</v>
      </c>
      <c r="H80" s="34">
        <v>5</v>
      </c>
      <c r="I80" s="34">
        <v>3</v>
      </c>
      <c r="J80" s="34">
        <v>4</v>
      </c>
      <c r="K80" s="34">
        <v>5</v>
      </c>
      <c r="L80" s="34">
        <v>6</v>
      </c>
      <c r="M80" s="34">
        <v>3</v>
      </c>
      <c r="O80" s="34">
        <f>VLOOKUP(A80,'c-1'!A84:AR286,44,FALSE)</f>
        <v>62</v>
      </c>
      <c r="P80" s="34" t="b">
        <f t="shared" si="9"/>
        <v>1</v>
      </c>
    </row>
    <row r="81" spans="1:16" ht="15.5" x14ac:dyDescent="0.2">
      <c r="A81" s="7" t="s">
        <v>122</v>
      </c>
      <c r="B81" s="33">
        <f t="shared" si="7"/>
        <v>78</v>
      </c>
      <c r="C81" s="35">
        <v>40</v>
      </c>
      <c r="D81" s="34">
        <v>1</v>
      </c>
      <c r="E81" s="34">
        <v>2</v>
      </c>
      <c r="F81" s="34">
        <v>1</v>
      </c>
      <c r="G81" s="34">
        <v>6</v>
      </c>
      <c r="H81" s="34">
        <v>5</v>
      </c>
      <c r="I81" s="34">
        <v>3</v>
      </c>
      <c r="J81" s="34">
        <v>3</v>
      </c>
      <c r="K81" s="34">
        <v>2</v>
      </c>
      <c r="L81" s="34">
        <v>12</v>
      </c>
      <c r="M81" s="34">
        <v>3</v>
      </c>
      <c r="O81" s="34">
        <f>VLOOKUP(A81,'c-1'!A85:AR287,44,FALSE)</f>
        <v>78</v>
      </c>
      <c r="P81" s="34" t="b">
        <f t="shared" si="9"/>
        <v>1</v>
      </c>
    </row>
    <row r="82" spans="1:16" ht="15.5" x14ac:dyDescent="0.2">
      <c r="A82" s="7" t="s">
        <v>123</v>
      </c>
      <c r="B82" s="33">
        <f t="shared" si="7"/>
        <v>1663</v>
      </c>
      <c r="C82" s="35">
        <v>311</v>
      </c>
      <c r="D82" s="34">
        <v>72</v>
      </c>
      <c r="E82" s="34">
        <v>87</v>
      </c>
      <c r="F82" s="34">
        <v>31</v>
      </c>
      <c r="G82" s="34">
        <v>205</v>
      </c>
      <c r="H82" s="34">
        <v>201</v>
      </c>
      <c r="I82" s="34">
        <v>178</v>
      </c>
      <c r="J82" s="34">
        <v>110</v>
      </c>
      <c r="K82" s="34">
        <v>57</v>
      </c>
      <c r="L82" s="34">
        <v>209</v>
      </c>
      <c r="M82" s="34">
        <v>202</v>
      </c>
      <c r="O82" s="34">
        <f>VLOOKUP(A82,'c-1'!A86:AR288,44,FALSE)</f>
        <v>1663</v>
      </c>
      <c r="P82" s="34" t="b">
        <f t="shared" si="9"/>
        <v>1</v>
      </c>
    </row>
    <row r="83" spans="1:16" ht="15.5" x14ac:dyDescent="0.2">
      <c r="A83" s="7" t="s">
        <v>433</v>
      </c>
      <c r="B83" s="33">
        <f t="shared" si="7"/>
        <v>7</v>
      </c>
      <c r="C83" s="35">
        <v>3</v>
      </c>
      <c r="D83" s="34">
        <v>0</v>
      </c>
      <c r="E83" s="34">
        <v>0</v>
      </c>
      <c r="F83" s="34">
        <v>0</v>
      </c>
      <c r="G83" s="34">
        <v>2</v>
      </c>
      <c r="H83" s="34">
        <v>2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O83" s="34">
        <f>VLOOKUP(A83,'c-1'!A87:AR289,44,FALSE)</f>
        <v>7</v>
      </c>
      <c r="P83" s="34" t="b">
        <f t="shared" si="9"/>
        <v>1</v>
      </c>
    </row>
    <row r="84" spans="1:16" ht="15.5" x14ac:dyDescent="0.2">
      <c r="A84" s="7" t="s">
        <v>477</v>
      </c>
      <c r="B84" s="33">
        <f t="shared" si="7"/>
        <v>3</v>
      </c>
      <c r="C84" s="35">
        <v>0</v>
      </c>
      <c r="D84" s="34">
        <v>0</v>
      </c>
      <c r="E84" s="34">
        <v>0</v>
      </c>
      <c r="F84" s="34">
        <v>0</v>
      </c>
      <c r="G84" s="34">
        <v>1</v>
      </c>
      <c r="H84" s="34">
        <v>2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O84" s="34">
        <f>VLOOKUP(A84,'c-1'!A88:AR290,44,FALSE)</f>
        <v>3</v>
      </c>
      <c r="P84" s="34" t="b">
        <f t="shared" si="9"/>
        <v>1</v>
      </c>
    </row>
    <row r="85" spans="1:16" ht="15.5" x14ac:dyDescent="0.2">
      <c r="A85" s="7" t="s">
        <v>124</v>
      </c>
      <c r="B85" s="33">
        <f t="shared" si="7"/>
        <v>75</v>
      </c>
      <c r="C85" s="35">
        <v>9</v>
      </c>
      <c r="D85" s="34">
        <v>0</v>
      </c>
      <c r="E85" s="34">
        <v>21</v>
      </c>
      <c r="F85" s="34">
        <v>0</v>
      </c>
      <c r="G85" s="34">
        <v>12</v>
      </c>
      <c r="H85" s="34">
        <v>7</v>
      </c>
      <c r="I85" s="34">
        <v>0</v>
      </c>
      <c r="J85" s="34">
        <v>0</v>
      </c>
      <c r="K85" s="34">
        <v>0</v>
      </c>
      <c r="L85" s="34">
        <v>26</v>
      </c>
      <c r="M85" s="34">
        <v>0</v>
      </c>
      <c r="O85" s="34">
        <f>VLOOKUP(A85,'c-1'!A89:AR291,44,FALSE)</f>
        <v>75</v>
      </c>
      <c r="P85" s="34" t="b">
        <f t="shared" si="9"/>
        <v>1</v>
      </c>
    </row>
    <row r="86" spans="1:16" ht="15.5" x14ac:dyDescent="0.2">
      <c r="A86" s="7" t="s">
        <v>125</v>
      </c>
      <c r="B86" s="33">
        <f t="shared" si="7"/>
        <v>45</v>
      </c>
      <c r="C86" s="35">
        <v>11</v>
      </c>
      <c r="D86" s="34">
        <v>0</v>
      </c>
      <c r="E86" s="34">
        <v>17</v>
      </c>
      <c r="F86" s="34">
        <v>0</v>
      </c>
      <c r="G86" s="34">
        <v>2</v>
      </c>
      <c r="H86" s="34">
        <v>1</v>
      </c>
      <c r="I86" s="34">
        <v>4</v>
      </c>
      <c r="J86" s="34">
        <v>2</v>
      </c>
      <c r="K86" s="34">
        <v>4</v>
      </c>
      <c r="L86" s="34">
        <v>0</v>
      </c>
      <c r="M86" s="34">
        <v>4</v>
      </c>
      <c r="O86" s="34">
        <f>VLOOKUP(A86,'c-1'!A90:AR292,44,FALSE)</f>
        <v>45</v>
      </c>
      <c r="P86" s="34" t="b">
        <f t="shared" si="9"/>
        <v>1</v>
      </c>
    </row>
    <row r="87" spans="1:16" ht="15.5" x14ac:dyDescent="0.2">
      <c r="A87" s="7" t="s">
        <v>478</v>
      </c>
      <c r="B87" s="33">
        <f t="shared" si="7"/>
        <v>1</v>
      </c>
      <c r="C87" s="35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1</v>
      </c>
      <c r="M87" s="34">
        <v>0</v>
      </c>
      <c r="O87" s="34">
        <f>VLOOKUP(A87,'c-1'!A91:AR293,44,FALSE)</f>
        <v>1</v>
      </c>
      <c r="P87" s="34" t="b">
        <f t="shared" si="9"/>
        <v>1</v>
      </c>
    </row>
    <row r="88" spans="1:16" ht="15.5" x14ac:dyDescent="0.2">
      <c r="A88" s="7" t="s">
        <v>126</v>
      </c>
      <c r="B88" s="33">
        <f t="shared" si="7"/>
        <v>4</v>
      </c>
      <c r="C88" s="35">
        <v>1</v>
      </c>
      <c r="D88" s="34">
        <v>0</v>
      </c>
      <c r="E88" s="34">
        <v>0</v>
      </c>
      <c r="F88" s="34">
        <v>1</v>
      </c>
      <c r="G88" s="34">
        <v>0</v>
      </c>
      <c r="H88" s="34">
        <v>0</v>
      </c>
      <c r="I88" s="34">
        <v>0</v>
      </c>
      <c r="J88" s="34">
        <v>1</v>
      </c>
      <c r="K88" s="34">
        <v>0</v>
      </c>
      <c r="L88" s="34">
        <v>1</v>
      </c>
      <c r="M88" s="34">
        <v>0</v>
      </c>
      <c r="O88" s="34">
        <f>VLOOKUP(A88,'c-1'!A92:AR294,44,FALSE)</f>
        <v>4</v>
      </c>
      <c r="P88" s="34" t="b">
        <f t="shared" si="9"/>
        <v>1</v>
      </c>
    </row>
    <row r="89" spans="1:16" ht="15.5" x14ac:dyDescent="0.2">
      <c r="A89" s="7" t="s">
        <v>127</v>
      </c>
      <c r="B89" s="33">
        <f t="shared" si="7"/>
        <v>4</v>
      </c>
      <c r="C89" s="35">
        <v>1</v>
      </c>
      <c r="D89" s="34">
        <v>0</v>
      </c>
      <c r="E89" s="34">
        <v>0</v>
      </c>
      <c r="F89" s="34">
        <v>0</v>
      </c>
      <c r="G89" s="34">
        <v>0</v>
      </c>
      <c r="H89" s="34">
        <v>1</v>
      </c>
      <c r="I89" s="34">
        <v>0</v>
      </c>
      <c r="J89" s="34">
        <v>0</v>
      </c>
      <c r="K89" s="34">
        <v>0</v>
      </c>
      <c r="L89" s="34">
        <v>2</v>
      </c>
      <c r="M89" s="34">
        <v>0</v>
      </c>
      <c r="O89" s="34">
        <f>VLOOKUP(A89,'c-1'!A93:AR295,44,FALSE)</f>
        <v>4</v>
      </c>
      <c r="P89" s="34" t="b">
        <f t="shared" si="9"/>
        <v>1</v>
      </c>
    </row>
    <row r="90" spans="1:16" ht="15.5" x14ac:dyDescent="0.2">
      <c r="A90" s="7" t="s">
        <v>400</v>
      </c>
      <c r="B90" s="33">
        <f t="shared" si="7"/>
        <v>5</v>
      </c>
      <c r="C90" s="35">
        <v>1</v>
      </c>
      <c r="D90" s="34">
        <v>0</v>
      </c>
      <c r="E90" s="34">
        <v>0</v>
      </c>
      <c r="F90" s="34">
        <v>1</v>
      </c>
      <c r="G90" s="34">
        <v>0</v>
      </c>
      <c r="H90" s="34">
        <v>1</v>
      </c>
      <c r="I90" s="34">
        <v>0</v>
      </c>
      <c r="J90" s="34">
        <v>0</v>
      </c>
      <c r="K90" s="34">
        <v>0</v>
      </c>
      <c r="L90" s="34">
        <v>2</v>
      </c>
      <c r="M90" s="34">
        <v>0</v>
      </c>
      <c r="O90" s="34">
        <f>VLOOKUP(A90,'c-1'!A94:AR296,44,FALSE)</f>
        <v>5</v>
      </c>
      <c r="P90" s="34" t="b">
        <f t="shared" si="9"/>
        <v>1</v>
      </c>
    </row>
    <row r="91" spans="1:16" ht="15.5" x14ac:dyDescent="0.2">
      <c r="A91" s="7" t="s">
        <v>391</v>
      </c>
      <c r="B91" s="33">
        <f t="shared" si="7"/>
        <v>5</v>
      </c>
      <c r="C91" s="35">
        <v>3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2</v>
      </c>
      <c r="O91" s="34">
        <f>VLOOKUP(A91,'c-1'!A95:AR297,44,FALSE)</f>
        <v>5</v>
      </c>
      <c r="P91" s="34" t="b">
        <f t="shared" si="9"/>
        <v>1</v>
      </c>
    </row>
    <row r="92" spans="1:16" ht="15.5" x14ac:dyDescent="0.2">
      <c r="A92" s="7" t="s">
        <v>447</v>
      </c>
      <c r="B92" s="33">
        <f t="shared" si="7"/>
        <v>2</v>
      </c>
      <c r="C92" s="35">
        <v>0</v>
      </c>
      <c r="D92" s="34">
        <v>0</v>
      </c>
      <c r="E92" s="34">
        <v>0</v>
      </c>
      <c r="F92" s="34">
        <v>0</v>
      </c>
      <c r="G92" s="34">
        <v>0</v>
      </c>
      <c r="H92" s="34">
        <v>2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O92" s="34">
        <f>VLOOKUP(A92,'c-1'!A96:AR298,44,FALSE)</f>
        <v>2</v>
      </c>
      <c r="P92" s="34" t="b">
        <f t="shared" si="9"/>
        <v>1</v>
      </c>
    </row>
    <row r="93" spans="1:16" ht="15.5" x14ac:dyDescent="0.2">
      <c r="A93" s="7" t="s">
        <v>448</v>
      </c>
      <c r="B93" s="33">
        <f t="shared" si="7"/>
        <v>1</v>
      </c>
      <c r="C93" s="35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1</v>
      </c>
      <c r="M93" s="34">
        <v>0</v>
      </c>
      <c r="O93" s="34">
        <f>VLOOKUP(A93,'c-1'!A97:AR299,44,FALSE)</f>
        <v>1</v>
      </c>
      <c r="P93" s="34" t="b">
        <f t="shared" si="9"/>
        <v>1</v>
      </c>
    </row>
    <row r="94" spans="1:16" ht="15.5" x14ac:dyDescent="0.2">
      <c r="A94" s="7" t="s">
        <v>128</v>
      </c>
      <c r="B94" s="33">
        <f t="shared" si="7"/>
        <v>5</v>
      </c>
      <c r="C94" s="35">
        <v>1</v>
      </c>
      <c r="D94" s="34">
        <v>0</v>
      </c>
      <c r="E94" s="34">
        <v>1</v>
      </c>
      <c r="F94" s="34">
        <v>0</v>
      </c>
      <c r="G94" s="34">
        <v>0</v>
      </c>
      <c r="H94" s="34">
        <v>1</v>
      </c>
      <c r="I94" s="34">
        <v>0</v>
      </c>
      <c r="J94" s="34">
        <v>0</v>
      </c>
      <c r="K94" s="34">
        <v>0</v>
      </c>
      <c r="L94" s="34">
        <v>1</v>
      </c>
      <c r="M94" s="34">
        <v>1</v>
      </c>
      <c r="O94" s="34">
        <f>VLOOKUP(A94,'c-1'!A98:AR300,44,FALSE)</f>
        <v>5</v>
      </c>
      <c r="P94" s="34" t="b">
        <f t="shared" si="9"/>
        <v>1</v>
      </c>
    </row>
    <row r="95" spans="1:16" ht="15.5" x14ac:dyDescent="0.2">
      <c r="A95" s="7" t="s">
        <v>449</v>
      </c>
      <c r="B95" s="33">
        <f t="shared" si="7"/>
        <v>4</v>
      </c>
      <c r="C95" s="35">
        <v>0</v>
      </c>
      <c r="D95" s="34">
        <v>0</v>
      </c>
      <c r="E95" s="34">
        <v>2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2</v>
      </c>
      <c r="L95" s="34">
        <v>0</v>
      </c>
      <c r="M95" s="34">
        <v>0</v>
      </c>
      <c r="O95" s="34">
        <f>VLOOKUP(A95,'c-1'!A99:AR301,44,FALSE)</f>
        <v>4</v>
      </c>
      <c r="P95" s="34" t="b">
        <f t="shared" si="9"/>
        <v>1</v>
      </c>
    </row>
    <row r="96" spans="1:16" ht="15.5" x14ac:dyDescent="0.2">
      <c r="A96" s="7" t="s">
        <v>401</v>
      </c>
      <c r="B96" s="33">
        <f t="shared" si="7"/>
        <v>20</v>
      </c>
      <c r="C96" s="35">
        <v>8</v>
      </c>
      <c r="D96" s="34">
        <v>1</v>
      </c>
      <c r="E96" s="34">
        <v>3</v>
      </c>
      <c r="F96" s="34">
        <v>0</v>
      </c>
      <c r="G96" s="34">
        <v>0</v>
      </c>
      <c r="H96" s="34">
        <v>3</v>
      </c>
      <c r="I96" s="34">
        <v>2</v>
      </c>
      <c r="J96" s="34">
        <v>0</v>
      </c>
      <c r="K96" s="34">
        <v>1</v>
      </c>
      <c r="L96" s="34">
        <v>0</v>
      </c>
      <c r="M96" s="34">
        <v>2</v>
      </c>
      <c r="O96" s="34">
        <f>VLOOKUP(A96,'c-1'!A100:AR302,44,FALSE)</f>
        <v>20</v>
      </c>
      <c r="P96" s="34" t="b">
        <f t="shared" si="9"/>
        <v>1</v>
      </c>
    </row>
    <row r="97" spans="1:16" ht="15.5" x14ac:dyDescent="0.2">
      <c r="A97" s="7" t="s">
        <v>450</v>
      </c>
      <c r="B97" s="33">
        <f>SUM(C97:M97)</f>
        <v>42</v>
      </c>
      <c r="C97" s="35">
        <v>7</v>
      </c>
      <c r="D97" s="34">
        <v>0</v>
      </c>
      <c r="E97" s="34">
        <v>4</v>
      </c>
      <c r="F97" s="34">
        <v>0</v>
      </c>
      <c r="G97" s="34">
        <v>1</v>
      </c>
      <c r="H97" s="34">
        <v>9</v>
      </c>
      <c r="I97" s="34">
        <v>0</v>
      </c>
      <c r="J97" s="34">
        <v>0</v>
      </c>
      <c r="K97" s="34">
        <v>0</v>
      </c>
      <c r="L97" s="34">
        <v>17</v>
      </c>
      <c r="M97" s="34">
        <v>4</v>
      </c>
      <c r="O97" s="34">
        <f>VLOOKUP(A97,'c-1'!A101:AR303,44,FALSE)</f>
        <v>42</v>
      </c>
      <c r="P97" s="34" t="b">
        <f t="shared" si="9"/>
        <v>1</v>
      </c>
    </row>
    <row r="98" spans="1:16" ht="15.5" x14ac:dyDescent="0.2">
      <c r="A98" s="7" t="s">
        <v>129</v>
      </c>
      <c r="B98" s="33">
        <f>SUM(C98:M98)</f>
        <v>4</v>
      </c>
      <c r="C98" s="35">
        <v>4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O98" s="34">
        <f>VLOOKUP(A98,'c-1'!A102:AR304,44,FALSE)</f>
        <v>4</v>
      </c>
      <c r="P98" s="34" t="b">
        <f t="shared" si="9"/>
        <v>1</v>
      </c>
    </row>
    <row r="99" spans="1:16" ht="15.5" x14ac:dyDescent="0.2">
      <c r="A99" s="7" t="s">
        <v>480</v>
      </c>
      <c r="B99" s="33">
        <f t="shared" ref="B99:B130" si="10">SUM(C99:M99)</f>
        <v>1</v>
      </c>
      <c r="C99" s="35">
        <v>1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O99" s="34">
        <f>VLOOKUP(A99,'c-1'!A103:AR305,44,FALSE)</f>
        <v>1</v>
      </c>
      <c r="P99" s="34" t="b">
        <f t="shared" si="9"/>
        <v>1</v>
      </c>
    </row>
    <row r="100" spans="1:16" ht="15.5" x14ac:dyDescent="0.2">
      <c r="A100" s="7" t="s">
        <v>412</v>
      </c>
      <c r="B100" s="33">
        <f t="shared" si="10"/>
        <v>8</v>
      </c>
      <c r="C100" s="35">
        <v>2</v>
      </c>
      <c r="D100" s="34">
        <v>0</v>
      </c>
      <c r="E100" s="34">
        <v>2</v>
      </c>
      <c r="F100" s="34">
        <v>0</v>
      </c>
      <c r="G100" s="34">
        <v>1</v>
      </c>
      <c r="H100" s="34">
        <v>1</v>
      </c>
      <c r="I100" s="34">
        <v>0</v>
      </c>
      <c r="J100" s="34">
        <v>0</v>
      </c>
      <c r="K100" s="34">
        <v>0</v>
      </c>
      <c r="L100" s="34">
        <v>0</v>
      </c>
      <c r="M100" s="34">
        <v>2</v>
      </c>
      <c r="O100" s="34">
        <f>VLOOKUP(A100,'c-1'!A104:AR306,44,FALSE)</f>
        <v>8</v>
      </c>
      <c r="P100" s="34" t="b">
        <f t="shared" si="9"/>
        <v>1</v>
      </c>
    </row>
    <row r="101" spans="1:16" ht="15.5" x14ac:dyDescent="0.2">
      <c r="A101" s="7" t="s">
        <v>131</v>
      </c>
      <c r="B101" s="33">
        <f t="shared" si="10"/>
        <v>1</v>
      </c>
      <c r="C101" s="35">
        <v>0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1</v>
      </c>
      <c r="O101" s="34">
        <f>VLOOKUP(A101,'c-1'!A105:AR307,44,FALSE)</f>
        <v>1</v>
      </c>
      <c r="P101" s="34" t="b">
        <f t="shared" si="9"/>
        <v>1</v>
      </c>
    </row>
    <row r="102" spans="1:16" ht="15.5" x14ac:dyDescent="0.2">
      <c r="A102" s="7" t="s">
        <v>132</v>
      </c>
      <c r="B102" s="33">
        <f t="shared" si="10"/>
        <v>56</v>
      </c>
      <c r="C102" s="35">
        <v>12</v>
      </c>
      <c r="D102" s="34">
        <v>3</v>
      </c>
      <c r="E102" s="34">
        <v>4</v>
      </c>
      <c r="F102" s="34">
        <v>1</v>
      </c>
      <c r="G102" s="34">
        <v>11</v>
      </c>
      <c r="H102" s="34">
        <v>6</v>
      </c>
      <c r="I102" s="34">
        <v>6</v>
      </c>
      <c r="J102" s="34">
        <v>1</v>
      </c>
      <c r="K102" s="34">
        <v>9</v>
      </c>
      <c r="L102" s="34">
        <v>1</v>
      </c>
      <c r="M102" s="34">
        <v>2</v>
      </c>
      <c r="O102" s="34">
        <f>VLOOKUP(A102,'c-1'!A106:AR308,44,FALSE)</f>
        <v>56</v>
      </c>
      <c r="P102" s="34" t="b">
        <f t="shared" si="9"/>
        <v>1</v>
      </c>
    </row>
    <row r="103" spans="1:16" ht="15.5" x14ac:dyDescent="0.2">
      <c r="A103" s="7" t="s">
        <v>403</v>
      </c>
      <c r="B103" s="33">
        <f t="shared" si="10"/>
        <v>7</v>
      </c>
      <c r="C103" s="35">
        <v>3</v>
      </c>
      <c r="D103" s="34">
        <v>0</v>
      </c>
      <c r="E103" s="34">
        <v>0</v>
      </c>
      <c r="F103" s="34">
        <v>0</v>
      </c>
      <c r="G103" s="34">
        <v>0</v>
      </c>
      <c r="H103" s="34">
        <v>4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O103" s="34">
        <f>VLOOKUP(A103,'c-1'!A107:AR309,44,FALSE)</f>
        <v>7</v>
      </c>
      <c r="P103" s="34" t="b">
        <f t="shared" si="9"/>
        <v>1</v>
      </c>
    </row>
    <row r="104" spans="1:16" ht="15.5" x14ac:dyDescent="0.2">
      <c r="A104" s="7" t="s">
        <v>133</v>
      </c>
      <c r="B104" s="33">
        <f t="shared" si="10"/>
        <v>2</v>
      </c>
      <c r="C104" s="35">
        <v>0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2</v>
      </c>
      <c r="M104" s="34">
        <v>0</v>
      </c>
      <c r="O104" s="34">
        <f>VLOOKUP(A104,'c-1'!A108:AR310,44,FALSE)</f>
        <v>2</v>
      </c>
      <c r="P104" s="34" t="b">
        <f t="shared" si="9"/>
        <v>1</v>
      </c>
    </row>
    <row r="105" spans="1:16" ht="15.5" x14ac:dyDescent="0.2">
      <c r="A105" s="7" t="s">
        <v>426</v>
      </c>
      <c r="B105" s="33">
        <f t="shared" si="10"/>
        <v>1</v>
      </c>
      <c r="C105" s="35">
        <v>0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1</v>
      </c>
      <c r="M105" s="34">
        <v>0</v>
      </c>
      <c r="O105" s="34">
        <f>VLOOKUP(A105,'c-1'!A109:AR311,44,FALSE)</f>
        <v>1</v>
      </c>
      <c r="P105" s="34" t="b">
        <f t="shared" si="9"/>
        <v>1</v>
      </c>
    </row>
    <row r="106" spans="1:16" ht="15.5" x14ac:dyDescent="0.2">
      <c r="A106" s="7" t="s">
        <v>135</v>
      </c>
      <c r="B106" s="33">
        <f t="shared" si="10"/>
        <v>2</v>
      </c>
      <c r="C106" s="35">
        <v>0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1</v>
      </c>
      <c r="J106" s="34">
        <v>0</v>
      </c>
      <c r="K106" s="34">
        <v>1</v>
      </c>
      <c r="L106" s="34">
        <v>0</v>
      </c>
      <c r="M106" s="34">
        <v>0</v>
      </c>
      <c r="O106" s="34">
        <f>VLOOKUP(A106,'c-1'!A110:AR312,44,FALSE)</f>
        <v>2</v>
      </c>
      <c r="P106" s="34" t="b">
        <f t="shared" si="9"/>
        <v>1</v>
      </c>
    </row>
    <row r="107" spans="1:16" ht="15.5" x14ac:dyDescent="0.2">
      <c r="A107" s="7" t="s">
        <v>411</v>
      </c>
      <c r="B107" s="33">
        <f t="shared" si="10"/>
        <v>1</v>
      </c>
      <c r="C107" s="35">
        <v>0</v>
      </c>
      <c r="D107" s="34">
        <v>0</v>
      </c>
      <c r="E107" s="34">
        <v>1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O107" s="34">
        <f>VLOOKUP(A107,'c-1'!A111:AR313,44,FALSE)</f>
        <v>1</v>
      </c>
      <c r="P107" s="34" t="b">
        <f t="shared" si="9"/>
        <v>1</v>
      </c>
    </row>
    <row r="108" spans="1:16" ht="15.5" x14ac:dyDescent="0.2">
      <c r="A108" s="7" t="s">
        <v>413</v>
      </c>
      <c r="B108" s="33">
        <f t="shared" si="10"/>
        <v>1</v>
      </c>
      <c r="C108" s="35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1</v>
      </c>
      <c r="M108" s="34">
        <v>0</v>
      </c>
      <c r="O108" s="34">
        <f>VLOOKUP(A108,'c-1'!A112:AR314,44,FALSE)</f>
        <v>1</v>
      </c>
      <c r="P108" s="34" t="b">
        <f t="shared" si="9"/>
        <v>1</v>
      </c>
    </row>
    <row r="109" spans="1:16" ht="15.5" x14ac:dyDescent="0.2">
      <c r="A109" s="7" t="s">
        <v>136</v>
      </c>
      <c r="B109" s="33">
        <f t="shared" si="10"/>
        <v>4</v>
      </c>
      <c r="C109" s="35">
        <v>1</v>
      </c>
      <c r="D109" s="34">
        <v>0</v>
      </c>
      <c r="E109" s="34">
        <v>1</v>
      </c>
      <c r="F109" s="34">
        <v>0</v>
      </c>
      <c r="G109" s="34">
        <v>1</v>
      </c>
      <c r="H109" s="34">
        <v>0</v>
      </c>
      <c r="I109" s="34">
        <v>0</v>
      </c>
      <c r="J109" s="34">
        <v>0</v>
      </c>
      <c r="K109" s="34">
        <v>0</v>
      </c>
      <c r="L109" s="34">
        <v>1</v>
      </c>
      <c r="M109" s="34">
        <v>0</v>
      </c>
      <c r="O109" s="34">
        <f>VLOOKUP(A109,'c-1'!A113:AR315,44,FALSE)</f>
        <v>4</v>
      </c>
      <c r="P109" s="34" t="b">
        <f t="shared" si="9"/>
        <v>1</v>
      </c>
    </row>
    <row r="110" spans="1:16" ht="15.5" x14ac:dyDescent="0.2">
      <c r="A110" s="7" t="s">
        <v>137</v>
      </c>
      <c r="B110" s="33">
        <f t="shared" si="10"/>
        <v>101</v>
      </c>
      <c r="C110" s="35">
        <v>37</v>
      </c>
      <c r="D110" s="34">
        <v>5</v>
      </c>
      <c r="E110" s="34">
        <v>4</v>
      </c>
      <c r="F110" s="34">
        <v>0</v>
      </c>
      <c r="G110" s="34">
        <v>7</v>
      </c>
      <c r="H110" s="34">
        <v>10</v>
      </c>
      <c r="I110" s="34">
        <v>6</v>
      </c>
      <c r="J110" s="34">
        <v>1</v>
      </c>
      <c r="K110" s="34">
        <v>5</v>
      </c>
      <c r="L110" s="34">
        <v>9</v>
      </c>
      <c r="M110" s="34">
        <v>17</v>
      </c>
      <c r="O110" s="34">
        <f>VLOOKUP(A110,'c-1'!A114:AR316,44,FALSE)</f>
        <v>101</v>
      </c>
      <c r="P110" s="34" t="b">
        <f t="shared" si="9"/>
        <v>1</v>
      </c>
    </row>
    <row r="111" spans="1:16" ht="15.5" x14ac:dyDescent="0.2">
      <c r="A111" s="7" t="s">
        <v>138</v>
      </c>
      <c r="B111" s="33">
        <f t="shared" si="10"/>
        <v>1</v>
      </c>
      <c r="C111" s="35">
        <v>0</v>
      </c>
      <c r="D111" s="34">
        <v>0</v>
      </c>
      <c r="E111" s="34">
        <v>0</v>
      </c>
      <c r="F111" s="34">
        <v>0</v>
      </c>
      <c r="G111" s="34">
        <v>1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O111" s="34">
        <f>VLOOKUP(A111,'c-1'!A115:AR317,44,FALSE)</f>
        <v>1</v>
      </c>
      <c r="P111" s="34" t="b">
        <f t="shared" si="9"/>
        <v>1</v>
      </c>
    </row>
    <row r="112" spans="1:16" ht="15.5" x14ac:dyDescent="0.2">
      <c r="A112" s="7" t="s">
        <v>140</v>
      </c>
      <c r="B112" s="33">
        <f t="shared" si="10"/>
        <v>137</v>
      </c>
      <c r="C112" s="35">
        <v>26</v>
      </c>
      <c r="D112" s="34">
        <v>9</v>
      </c>
      <c r="E112" s="34">
        <v>8</v>
      </c>
      <c r="F112" s="34">
        <v>4</v>
      </c>
      <c r="G112" s="34">
        <v>10</v>
      </c>
      <c r="H112" s="34">
        <v>18</v>
      </c>
      <c r="I112" s="34">
        <v>14</v>
      </c>
      <c r="J112" s="34">
        <v>13</v>
      </c>
      <c r="K112" s="34">
        <v>6</v>
      </c>
      <c r="L112" s="34">
        <v>27</v>
      </c>
      <c r="M112" s="34">
        <v>2</v>
      </c>
      <c r="O112" s="34">
        <f>VLOOKUP(A112,'c-1'!A116:AR318,44,FALSE)</f>
        <v>137</v>
      </c>
      <c r="P112" s="34" t="b">
        <f t="shared" si="9"/>
        <v>1</v>
      </c>
    </row>
    <row r="113" spans="1:16" ht="15.5" x14ac:dyDescent="0.2">
      <c r="A113" s="7" t="s">
        <v>483</v>
      </c>
      <c r="B113" s="33">
        <f t="shared" si="10"/>
        <v>1</v>
      </c>
      <c r="C113" s="35">
        <v>1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O113" s="34">
        <f>VLOOKUP(A113,'c-1'!A117:AR319,44,FALSE)</f>
        <v>1</v>
      </c>
      <c r="P113" s="34" t="b">
        <f t="shared" si="9"/>
        <v>1</v>
      </c>
    </row>
    <row r="114" spans="1:16" ht="15.5" x14ac:dyDescent="0.2">
      <c r="A114" s="7" t="s">
        <v>451</v>
      </c>
      <c r="B114" s="33">
        <f t="shared" si="10"/>
        <v>18</v>
      </c>
      <c r="C114" s="35">
        <v>0</v>
      </c>
      <c r="D114" s="34">
        <v>0</v>
      </c>
      <c r="E114" s="34">
        <v>1</v>
      </c>
      <c r="F114" s="34">
        <v>0</v>
      </c>
      <c r="G114" s="34">
        <v>3</v>
      </c>
      <c r="H114" s="34">
        <v>3</v>
      </c>
      <c r="I114" s="34">
        <v>0</v>
      </c>
      <c r="J114" s="34">
        <v>0</v>
      </c>
      <c r="K114" s="34">
        <v>0</v>
      </c>
      <c r="L114" s="34">
        <v>9</v>
      </c>
      <c r="M114" s="34">
        <v>2</v>
      </c>
      <c r="O114" s="34">
        <f>VLOOKUP(A114,'c-1'!A118:AR320,44,FALSE)</f>
        <v>18</v>
      </c>
      <c r="P114" s="34" t="b">
        <f t="shared" si="9"/>
        <v>1</v>
      </c>
    </row>
    <row r="115" spans="1:16" ht="15.5" x14ac:dyDescent="0.2">
      <c r="A115" s="7" t="s">
        <v>452</v>
      </c>
      <c r="B115" s="33">
        <f t="shared" si="10"/>
        <v>9</v>
      </c>
      <c r="C115" s="35">
        <v>0</v>
      </c>
      <c r="D115" s="34">
        <v>0</v>
      </c>
      <c r="E115" s="34">
        <v>1</v>
      </c>
      <c r="F115" s="34">
        <v>1</v>
      </c>
      <c r="G115" s="34">
        <v>1</v>
      </c>
      <c r="H115" s="34">
        <v>0</v>
      </c>
      <c r="I115" s="34">
        <v>3</v>
      </c>
      <c r="J115" s="34">
        <v>1</v>
      </c>
      <c r="K115" s="34">
        <v>0</v>
      </c>
      <c r="L115" s="34">
        <v>2</v>
      </c>
      <c r="M115" s="34">
        <v>0</v>
      </c>
      <c r="O115" s="34">
        <f>VLOOKUP(A115,'c-1'!A119:AR321,44,FALSE)</f>
        <v>9</v>
      </c>
      <c r="P115" s="34" t="b">
        <f t="shared" si="9"/>
        <v>1</v>
      </c>
    </row>
    <row r="116" spans="1:16" ht="15.5" x14ac:dyDescent="0.2">
      <c r="A116" s="7" t="s">
        <v>142</v>
      </c>
      <c r="B116" s="33">
        <f t="shared" si="10"/>
        <v>1</v>
      </c>
      <c r="C116" s="35">
        <v>0</v>
      </c>
      <c r="D116" s="34">
        <v>0</v>
      </c>
      <c r="E116" s="34">
        <v>0</v>
      </c>
      <c r="F116" s="34">
        <v>0</v>
      </c>
      <c r="G116" s="34">
        <v>1</v>
      </c>
      <c r="H116" s="34">
        <v>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O116" s="34">
        <f>VLOOKUP(A116,'c-1'!A120:AR322,44,FALSE)</f>
        <v>1</v>
      </c>
      <c r="P116" s="34" t="b">
        <f t="shared" si="9"/>
        <v>1</v>
      </c>
    </row>
    <row r="117" spans="1:16" ht="15.5" x14ac:dyDescent="0.2">
      <c r="A117" s="7" t="s">
        <v>454</v>
      </c>
      <c r="B117" s="33">
        <f t="shared" si="10"/>
        <v>4</v>
      </c>
      <c r="C117" s="35">
        <v>0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34">
        <v>0</v>
      </c>
      <c r="K117" s="34">
        <v>0</v>
      </c>
      <c r="L117" s="34">
        <v>4</v>
      </c>
      <c r="M117" s="34">
        <v>0</v>
      </c>
      <c r="O117" s="34">
        <f>VLOOKUP(A117,'c-1'!A121:AR323,44,FALSE)</f>
        <v>4</v>
      </c>
      <c r="P117" s="34" t="b">
        <f t="shared" si="9"/>
        <v>1</v>
      </c>
    </row>
    <row r="118" spans="1:16" ht="15.5" x14ac:dyDescent="0.2">
      <c r="A118" s="7" t="s">
        <v>143</v>
      </c>
      <c r="B118" s="33">
        <f t="shared" si="10"/>
        <v>1</v>
      </c>
      <c r="C118" s="35">
        <v>1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O118" s="34">
        <f>VLOOKUP(A118,'c-1'!A122:AR324,44,FALSE)</f>
        <v>1</v>
      </c>
      <c r="P118" s="34" t="b">
        <f t="shared" si="9"/>
        <v>1</v>
      </c>
    </row>
    <row r="119" spans="1:16" ht="15.5" x14ac:dyDescent="0.2">
      <c r="A119" s="7" t="s">
        <v>484</v>
      </c>
      <c r="B119" s="33">
        <f t="shared" si="10"/>
        <v>3</v>
      </c>
      <c r="C119" s="35">
        <v>1</v>
      </c>
      <c r="D119" s="34">
        <v>0</v>
      </c>
      <c r="E119" s="34">
        <v>1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1</v>
      </c>
      <c r="M119" s="34">
        <v>0</v>
      </c>
      <c r="O119" s="34">
        <f>VLOOKUP(A119,'c-1'!A123:AR325,44,FALSE)</f>
        <v>3</v>
      </c>
      <c r="P119" s="34" t="b">
        <f t="shared" si="9"/>
        <v>1</v>
      </c>
    </row>
    <row r="120" spans="1:16" ht="15.5" x14ac:dyDescent="0.2">
      <c r="A120" s="7" t="s">
        <v>486</v>
      </c>
      <c r="B120" s="33">
        <f t="shared" si="10"/>
        <v>1</v>
      </c>
      <c r="C120" s="35">
        <v>0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34">
        <v>0</v>
      </c>
      <c r="K120" s="34">
        <v>0</v>
      </c>
      <c r="L120" s="34">
        <v>1</v>
      </c>
      <c r="M120" s="34">
        <v>0</v>
      </c>
      <c r="O120" s="34">
        <f>VLOOKUP(A120,'c-1'!A124:AR326,44,FALSE)</f>
        <v>1</v>
      </c>
      <c r="P120" s="34" t="b">
        <f t="shared" si="9"/>
        <v>1</v>
      </c>
    </row>
    <row r="121" spans="1:16" ht="15.5" x14ac:dyDescent="0.2">
      <c r="A121" s="7" t="s">
        <v>145</v>
      </c>
      <c r="B121" s="33">
        <f t="shared" si="10"/>
        <v>11</v>
      </c>
      <c r="C121" s="35">
        <v>4</v>
      </c>
      <c r="D121" s="34">
        <v>0</v>
      </c>
      <c r="E121" s="34">
        <v>2</v>
      </c>
      <c r="F121" s="34">
        <v>0</v>
      </c>
      <c r="G121" s="34">
        <v>1</v>
      </c>
      <c r="H121" s="34">
        <v>1</v>
      </c>
      <c r="I121" s="34">
        <v>0</v>
      </c>
      <c r="J121" s="34">
        <v>1</v>
      </c>
      <c r="K121" s="34">
        <v>1</v>
      </c>
      <c r="L121" s="34">
        <v>1</v>
      </c>
      <c r="M121" s="34">
        <v>0</v>
      </c>
      <c r="O121" s="34">
        <f>VLOOKUP(A121,'c-1'!A125:AR327,44,FALSE)</f>
        <v>11</v>
      </c>
      <c r="P121" s="34" t="b">
        <f t="shared" si="9"/>
        <v>1</v>
      </c>
    </row>
    <row r="122" spans="1:16" ht="15.5" x14ac:dyDescent="0.2">
      <c r="A122" s="7" t="s">
        <v>455</v>
      </c>
      <c r="B122" s="33">
        <f t="shared" si="10"/>
        <v>3</v>
      </c>
      <c r="C122" s="35">
        <v>0</v>
      </c>
      <c r="D122" s="34">
        <v>0</v>
      </c>
      <c r="E122" s="34">
        <v>0</v>
      </c>
      <c r="F122" s="34">
        <v>0</v>
      </c>
      <c r="G122" s="34">
        <v>2</v>
      </c>
      <c r="H122" s="34">
        <v>0</v>
      </c>
      <c r="I122" s="34">
        <v>1</v>
      </c>
      <c r="J122" s="34">
        <v>0</v>
      </c>
      <c r="K122" s="34">
        <v>0</v>
      </c>
      <c r="L122" s="34">
        <v>0</v>
      </c>
      <c r="M122" s="34">
        <v>0</v>
      </c>
      <c r="O122" s="34">
        <f>VLOOKUP(A122,'c-1'!A126:AR328,44,FALSE)</f>
        <v>3</v>
      </c>
      <c r="P122" s="34" t="b">
        <f t="shared" si="9"/>
        <v>1</v>
      </c>
    </row>
    <row r="123" spans="1:16" ht="15.5" x14ac:dyDescent="0.2">
      <c r="A123" s="7" t="s">
        <v>456</v>
      </c>
      <c r="B123" s="33">
        <f t="shared" si="10"/>
        <v>7</v>
      </c>
      <c r="C123" s="35">
        <v>2</v>
      </c>
      <c r="D123" s="34">
        <v>0</v>
      </c>
      <c r="E123" s="34">
        <v>1</v>
      </c>
      <c r="F123" s="34">
        <v>0</v>
      </c>
      <c r="G123" s="34">
        <v>2</v>
      </c>
      <c r="H123" s="34">
        <v>1</v>
      </c>
      <c r="I123" s="34">
        <v>0</v>
      </c>
      <c r="J123" s="34">
        <v>0</v>
      </c>
      <c r="K123" s="34">
        <v>0</v>
      </c>
      <c r="L123" s="34">
        <v>0</v>
      </c>
      <c r="M123" s="34">
        <v>1</v>
      </c>
      <c r="O123" s="34">
        <f>VLOOKUP(A123,'c-1'!A127:AR329,44,FALSE)</f>
        <v>7</v>
      </c>
      <c r="P123" s="34" t="b">
        <f t="shared" si="9"/>
        <v>1</v>
      </c>
    </row>
    <row r="124" spans="1:16" ht="15.5" x14ac:dyDescent="0.2">
      <c r="A124" s="7" t="s">
        <v>146</v>
      </c>
      <c r="B124" s="33">
        <f t="shared" si="10"/>
        <v>16</v>
      </c>
      <c r="C124" s="35">
        <v>3</v>
      </c>
      <c r="D124" s="34">
        <v>0</v>
      </c>
      <c r="E124" s="34">
        <v>2</v>
      </c>
      <c r="F124" s="34">
        <v>0</v>
      </c>
      <c r="G124" s="34">
        <v>1</v>
      </c>
      <c r="H124" s="34">
        <v>2</v>
      </c>
      <c r="I124" s="34">
        <v>1</v>
      </c>
      <c r="J124" s="34">
        <v>0</v>
      </c>
      <c r="K124" s="34">
        <v>1</v>
      </c>
      <c r="L124" s="34">
        <v>4</v>
      </c>
      <c r="M124" s="34">
        <v>2</v>
      </c>
      <c r="O124" s="34">
        <f>VLOOKUP(A124,'c-1'!A128:AR330,44,FALSE)</f>
        <v>16</v>
      </c>
      <c r="P124" s="34" t="b">
        <f t="shared" si="9"/>
        <v>1</v>
      </c>
    </row>
    <row r="125" spans="1:16" ht="15.5" x14ac:dyDescent="0.2">
      <c r="A125" s="7" t="s">
        <v>488</v>
      </c>
      <c r="B125" s="33">
        <f t="shared" si="10"/>
        <v>1</v>
      </c>
      <c r="C125" s="35">
        <v>0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34">
        <v>1</v>
      </c>
      <c r="K125" s="34">
        <v>0</v>
      </c>
      <c r="L125" s="34">
        <v>0</v>
      </c>
      <c r="M125" s="34">
        <v>0</v>
      </c>
      <c r="O125" s="34">
        <f>VLOOKUP(A125,'c-1'!A129:AR331,44,FALSE)</f>
        <v>1</v>
      </c>
      <c r="P125" s="34" t="b">
        <f t="shared" si="9"/>
        <v>1</v>
      </c>
    </row>
    <row r="126" spans="1:16" ht="15.5" x14ac:dyDescent="0.2">
      <c r="A126" s="7" t="s">
        <v>147</v>
      </c>
      <c r="B126" s="33">
        <f t="shared" si="10"/>
        <v>1</v>
      </c>
      <c r="C126" s="35">
        <v>1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O126" s="34">
        <f>VLOOKUP(A126,'c-1'!A130:AR332,44,FALSE)</f>
        <v>1</v>
      </c>
      <c r="P126" s="34" t="b">
        <f t="shared" ref="P126:P137" si="11">O126=B126</f>
        <v>1</v>
      </c>
    </row>
    <row r="127" spans="1:16" ht="15.5" x14ac:dyDescent="0.2">
      <c r="A127" s="7" t="s">
        <v>490</v>
      </c>
      <c r="B127" s="33">
        <f t="shared" si="10"/>
        <v>2</v>
      </c>
      <c r="C127" s="35">
        <v>0</v>
      </c>
      <c r="D127" s="34">
        <v>0</v>
      </c>
      <c r="E127" s="34">
        <v>1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1</v>
      </c>
      <c r="M127" s="34">
        <v>0</v>
      </c>
      <c r="O127" s="34">
        <f>VLOOKUP(A127,'c-1'!A131:AR333,44,FALSE)</f>
        <v>2</v>
      </c>
      <c r="P127" s="34" t="b">
        <f t="shared" si="11"/>
        <v>1</v>
      </c>
    </row>
    <row r="128" spans="1:16" ht="15.5" x14ac:dyDescent="0.2">
      <c r="A128" s="7" t="s">
        <v>405</v>
      </c>
      <c r="B128" s="33">
        <f t="shared" si="10"/>
        <v>1</v>
      </c>
      <c r="C128" s="35">
        <v>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1</v>
      </c>
      <c r="O128" s="34">
        <f>VLOOKUP(A128,'c-1'!A132:AR334,44,FALSE)</f>
        <v>1</v>
      </c>
      <c r="P128" s="34" t="b">
        <f t="shared" si="11"/>
        <v>1</v>
      </c>
    </row>
    <row r="129" spans="1:16" ht="15.5" x14ac:dyDescent="0.2">
      <c r="A129" s="7" t="s">
        <v>148</v>
      </c>
      <c r="B129" s="33">
        <f t="shared" si="10"/>
        <v>105</v>
      </c>
      <c r="C129" s="35">
        <v>50</v>
      </c>
      <c r="D129" s="34">
        <v>10</v>
      </c>
      <c r="E129" s="34">
        <v>2</v>
      </c>
      <c r="F129" s="34">
        <v>2</v>
      </c>
      <c r="G129" s="34">
        <v>5</v>
      </c>
      <c r="H129" s="34">
        <v>5</v>
      </c>
      <c r="I129" s="34">
        <v>4</v>
      </c>
      <c r="J129" s="34">
        <v>6</v>
      </c>
      <c r="K129" s="34">
        <v>9</v>
      </c>
      <c r="L129" s="34">
        <v>6</v>
      </c>
      <c r="M129" s="34">
        <v>6</v>
      </c>
      <c r="O129" s="34">
        <f>VLOOKUP(A129,'c-1'!A133:AR335,44,FALSE)</f>
        <v>105</v>
      </c>
      <c r="P129" s="34" t="b">
        <f t="shared" si="11"/>
        <v>1</v>
      </c>
    </row>
    <row r="130" spans="1:16" ht="15.5" x14ac:dyDescent="0.2">
      <c r="A130" s="7" t="s">
        <v>459</v>
      </c>
      <c r="B130" s="33">
        <f t="shared" si="10"/>
        <v>22</v>
      </c>
      <c r="C130" s="35">
        <v>8</v>
      </c>
      <c r="D130" s="34">
        <v>3</v>
      </c>
      <c r="E130" s="34">
        <v>0</v>
      </c>
      <c r="F130" s="34">
        <v>1</v>
      </c>
      <c r="G130" s="34">
        <v>0</v>
      </c>
      <c r="H130" s="34">
        <v>0</v>
      </c>
      <c r="I130" s="34">
        <v>2</v>
      </c>
      <c r="J130" s="34">
        <v>3</v>
      </c>
      <c r="K130" s="34">
        <v>1</v>
      </c>
      <c r="L130" s="34">
        <v>4</v>
      </c>
      <c r="M130" s="34">
        <v>0</v>
      </c>
      <c r="O130" s="34">
        <f>VLOOKUP(A130,'c-1'!A134:AR336,44,FALSE)</f>
        <v>22</v>
      </c>
      <c r="P130" s="34" t="b">
        <f t="shared" si="11"/>
        <v>1</v>
      </c>
    </row>
    <row r="131" spans="1:16" ht="15.5" x14ac:dyDescent="0.2">
      <c r="A131" s="7" t="s">
        <v>149</v>
      </c>
      <c r="B131" s="33">
        <f t="shared" ref="B131:B137" si="12">SUM(C131:M131)</f>
        <v>15</v>
      </c>
      <c r="C131" s="35">
        <v>3</v>
      </c>
      <c r="D131" s="34">
        <v>1</v>
      </c>
      <c r="E131" s="34">
        <v>2</v>
      </c>
      <c r="F131" s="34">
        <v>0</v>
      </c>
      <c r="G131" s="34">
        <v>4</v>
      </c>
      <c r="H131" s="34">
        <v>2</v>
      </c>
      <c r="I131" s="34">
        <v>1</v>
      </c>
      <c r="J131" s="34">
        <v>0</v>
      </c>
      <c r="K131" s="34">
        <v>0</v>
      </c>
      <c r="L131" s="34">
        <v>1</v>
      </c>
      <c r="M131" s="34">
        <v>1</v>
      </c>
      <c r="O131" s="34">
        <f>VLOOKUP(A131,'c-1'!A135:AR337,44,FALSE)</f>
        <v>15</v>
      </c>
      <c r="P131" s="34" t="b">
        <f t="shared" si="11"/>
        <v>1</v>
      </c>
    </row>
    <row r="132" spans="1:16" ht="15.5" x14ac:dyDescent="0.2">
      <c r="A132" s="7" t="s">
        <v>150</v>
      </c>
      <c r="B132" s="33">
        <f t="shared" si="12"/>
        <v>3</v>
      </c>
      <c r="C132" s="35">
        <v>2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34">
        <v>0</v>
      </c>
      <c r="K132" s="34">
        <v>0</v>
      </c>
      <c r="L132" s="34">
        <v>0</v>
      </c>
      <c r="M132" s="34">
        <v>1</v>
      </c>
      <c r="O132" s="34">
        <f>VLOOKUP(A132,'c-1'!A136:AR338,44,FALSE)</f>
        <v>3</v>
      </c>
      <c r="P132" s="34" t="b">
        <f t="shared" si="11"/>
        <v>1</v>
      </c>
    </row>
    <row r="133" spans="1:16" ht="15.5" x14ac:dyDescent="0.2">
      <c r="A133" s="7" t="s">
        <v>151</v>
      </c>
      <c r="B133" s="33">
        <f t="shared" si="12"/>
        <v>6</v>
      </c>
      <c r="C133" s="35">
        <v>3</v>
      </c>
      <c r="D133" s="34">
        <v>0</v>
      </c>
      <c r="E133" s="34">
        <v>1</v>
      </c>
      <c r="F133" s="34">
        <v>0</v>
      </c>
      <c r="G133" s="34">
        <v>0</v>
      </c>
      <c r="H133" s="34">
        <v>0</v>
      </c>
      <c r="I133" s="34">
        <v>0</v>
      </c>
      <c r="J133" s="34">
        <v>0</v>
      </c>
      <c r="K133" s="34">
        <v>0</v>
      </c>
      <c r="L133" s="34">
        <v>2</v>
      </c>
      <c r="M133" s="34">
        <v>0</v>
      </c>
      <c r="O133" s="34">
        <f>VLOOKUP(A133,'c-1'!A137:AR339,44,FALSE)</f>
        <v>6</v>
      </c>
      <c r="P133" s="34" t="b">
        <f t="shared" si="11"/>
        <v>1</v>
      </c>
    </row>
    <row r="134" spans="1:16" ht="15.5" x14ac:dyDescent="0.2">
      <c r="A134" s="43" t="s">
        <v>287</v>
      </c>
      <c r="B134" s="33">
        <f t="shared" si="12"/>
        <v>239</v>
      </c>
      <c r="C134" s="35">
        <v>25</v>
      </c>
      <c r="D134" s="34">
        <v>8</v>
      </c>
      <c r="E134" s="34">
        <v>40</v>
      </c>
      <c r="F134" s="34">
        <v>4</v>
      </c>
      <c r="G134" s="34">
        <v>40</v>
      </c>
      <c r="H134" s="34">
        <v>9</v>
      </c>
      <c r="I134" s="34">
        <v>29</v>
      </c>
      <c r="J134" s="34">
        <v>36</v>
      </c>
      <c r="K134" s="34">
        <v>8</v>
      </c>
      <c r="L134" s="34">
        <v>31</v>
      </c>
      <c r="M134" s="34">
        <v>9</v>
      </c>
      <c r="O134" s="34">
        <f>VLOOKUP(A134,'c-1'!A138:AR340,44,FALSE)</f>
        <v>239</v>
      </c>
      <c r="P134" s="34" t="b">
        <f t="shared" si="11"/>
        <v>1</v>
      </c>
    </row>
    <row r="135" spans="1:16" ht="15.5" x14ac:dyDescent="0.2">
      <c r="A135" s="7" t="s">
        <v>468</v>
      </c>
      <c r="B135" s="33">
        <f t="shared" si="12"/>
        <v>25</v>
      </c>
      <c r="C135" s="35">
        <v>1</v>
      </c>
      <c r="D135" s="34">
        <v>0</v>
      </c>
      <c r="E135" s="34">
        <v>0</v>
      </c>
      <c r="F135" s="34">
        <v>0</v>
      </c>
      <c r="G135" s="34">
        <v>13</v>
      </c>
      <c r="H135" s="34">
        <v>4</v>
      </c>
      <c r="I135" s="34">
        <v>0</v>
      </c>
      <c r="J135" s="34">
        <v>0</v>
      </c>
      <c r="K135" s="34">
        <v>0</v>
      </c>
      <c r="L135" s="34">
        <v>6</v>
      </c>
      <c r="M135" s="34">
        <v>1</v>
      </c>
      <c r="O135" s="34">
        <f>VLOOKUP(A135,'c-1'!A139:AR341,44,FALSE)</f>
        <v>25</v>
      </c>
      <c r="P135" s="34" t="b">
        <f t="shared" si="11"/>
        <v>1</v>
      </c>
    </row>
    <row r="136" spans="1:16" ht="15.5" x14ac:dyDescent="0.2">
      <c r="A136" s="7" t="s">
        <v>152</v>
      </c>
      <c r="B136" s="33">
        <f t="shared" si="12"/>
        <v>1661</v>
      </c>
      <c r="C136" s="35">
        <v>342</v>
      </c>
      <c r="D136" s="34">
        <v>0</v>
      </c>
      <c r="E136" s="34">
        <v>131</v>
      </c>
      <c r="F136" s="34">
        <v>55</v>
      </c>
      <c r="G136" s="34">
        <v>176</v>
      </c>
      <c r="H136" s="34">
        <v>225</v>
      </c>
      <c r="I136" s="34">
        <v>78</v>
      </c>
      <c r="J136" s="34">
        <v>0</v>
      </c>
      <c r="K136" s="34">
        <v>0</v>
      </c>
      <c r="L136" s="34">
        <v>470</v>
      </c>
      <c r="M136" s="34">
        <v>184</v>
      </c>
      <c r="O136" s="34">
        <f>VLOOKUP(A136,'c-1'!A140:AR342,44,FALSE)</f>
        <v>1661</v>
      </c>
      <c r="P136" s="34" t="b">
        <f t="shared" si="11"/>
        <v>1</v>
      </c>
    </row>
    <row r="137" spans="1:16" ht="15.5" x14ac:dyDescent="0.2">
      <c r="A137" s="7" t="s">
        <v>153</v>
      </c>
      <c r="B137" s="33">
        <f t="shared" si="12"/>
        <v>669</v>
      </c>
      <c r="C137" s="35">
        <v>265</v>
      </c>
      <c r="D137" s="34">
        <v>0</v>
      </c>
      <c r="E137" s="34">
        <v>33</v>
      </c>
      <c r="F137" s="34">
        <v>12</v>
      </c>
      <c r="G137" s="34">
        <v>50</v>
      </c>
      <c r="H137" s="34">
        <v>120</v>
      </c>
      <c r="I137" s="34">
        <v>11</v>
      </c>
      <c r="J137" s="34">
        <v>0</v>
      </c>
      <c r="K137" s="34">
        <v>0</v>
      </c>
      <c r="L137" s="34">
        <v>112</v>
      </c>
      <c r="M137" s="34">
        <v>66</v>
      </c>
      <c r="O137" s="34">
        <f>VLOOKUP(A137,'c-1'!A141:AR343,44,FALSE)</f>
        <v>669</v>
      </c>
      <c r="P137" s="34" t="b">
        <f t="shared" si="11"/>
        <v>1</v>
      </c>
    </row>
    <row r="138" spans="1:16" ht="15.5" x14ac:dyDescent="0.2">
      <c r="A138" s="7"/>
      <c r="B138" s="33"/>
      <c r="C138" s="35"/>
      <c r="D138" s="34"/>
      <c r="E138" s="34"/>
      <c r="F138" s="34"/>
      <c r="G138" s="34"/>
      <c r="H138" s="34"/>
      <c r="I138" s="34"/>
      <c r="J138" s="34"/>
      <c r="K138" s="34"/>
      <c r="L138" s="34"/>
      <c r="M138" s="34"/>
    </row>
    <row r="139" spans="1:16" ht="15.5" x14ac:dyDescent="0.2">
      <c r="A139" s="45" t="s">
        <v>154</v>
      </c>
      <c r="B139" s="33">
        <f>SUM(C139:M139)</f>
        <v>343</v>
      </c>
      <c r="C139" s="35">
        <f t="shared" ref="C139:M139" si="13">SUM(C141:C147)</f>
        <v>74</v>
      </c>
      <c r="D139" s="34">
        <f t="shared" si="13"/>
        <v>24</v>
      </c>
      <c r="E139" s="34">
        <f t="shared" si="13"/>
        <v>23</v>
      </c>
      <c r="F139" s="34">
        <f t="shared" si="13"/>
        <v>11</v>
      </c>
      <c r="G139" s="34">
        <f t="shared" si="13"/>
        <v>29</v>
      </c>
      <c r="H139" s="34">
        <f t="shared" si="13"/>
        <v>26</v>
      </c>
      <c r="I139" s="34">
        <f t="shared" si="13"/>
        <v>35</v>
      </c>
      <c r="J139" s="34">
        <f t="shared" si="13"/>
        <v>27</v>
      </c>
      <c r="K139" s="34">
        <f t="shared" si="13"/>
        <v>24</v>
      </c>
      <c r="L139" s="34">
        <f t="shared" si="13"/>
        <v>35</v>
      </c>
      <c r="M139" s="34">
        <f t="shared" si="13"/>
        <v>35</v>
      </c>
    </row>
    <row r="140" spans="1:16" ht="15.5" x14ac:dyDescent="0.2">
      <c r="A140" s="7"/>
      <c r="B140" s="33"/>
      <c r="C140" s="35"/>
      <c r="D140" s="34"/>
      <c r="E140" s="34"/>
      <c r="F140" s="34"/>
      <c r="G140" s="34"/>
      <c r="H140" s="34"/>
      <c r="I140" s="34"/>
      <c r="J140" s="34"/>
      <c r="K140" s="34"/>
      <c r="L140" s="34"/>
      <c r="M140" s="34"/>
    </row>
    <row r="141" spans="1:16" ht="15.5" x14ac:dyDescent="0.2">
      <c r="A141" s="40" t="s">
        <v>156</v>
      </c>
      <c r="B141" s="33">
        <f t="shared" ref="B141:B147" si="14">SUM(C141:M141)</f>
        <v>85</v>
      </c>
      <c r="C141" s="35">
        <v>19</v>
      </c>
      <c r="D141" s="34">
        <v>10</v>
      </c>
      <c r="E141" s="34">
        <v>1</v>
      </c>
      <c r="F141" s="34">
        <v>5</v>
      </c>
      <c r="G141" s="34">
        <v>8</v>
      </c>
      <c r="H141" s="34">
        <v>6</v>
      </c>
      <c r="I141" s="34">
        <v>4</v>
      </c>
      <c r="J141" s="34">
        <v>8</v>
      </c>
      <c r="K141" s="34">
        <v>7</v>
      </c>
      <c r="L141" s="34">
        <v>5</v>
      </c>
      <c r="M141" s="34">
        <v>12</v>
      </c>
      <c r="O141" s="34">
        <f>VLOOKUP(A141,'c-1'!A120:AR321,44,FALSE)</f>
        <v>85</v>
      </c>
      <c r="P141" s="34" t="b">
        <f t="shared" ref="P141:P147" si="15">O141=B141</f>
        <v>1</v>
      </c>
    </row>
    <row r="142" spans="1:16" ht="15.5" x14ac:dyDescent="0.2">
      <c r="A142" s="40" t="s">
        <v>157</v>
      </c>
      <c r="B142" s="33">
        <f t="shared" si="14"/>
        <v>9</v>
      </c>
      <c r="C142" s="35">
        <v>1</v>
      </c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1</v>
      </c>
      <c r="J142" s="34">
        <v>0</v>
      </c>
      <c r="K142" s="34">
        <v>0</v>
      </c>
      <c r="L142" s="34">
        <v>0</v>
      </c>
      <c r="M142" s="34">
        <v>7</v>
      </c>
      <c r="O142" s="34">
        <f>VLOOKUP(A142,'c-1'!A121:AR322,44,FALSE)</f>
        <v>9</v>
      </c>
      <c r="P142" s="34" t="b">
        <f t="shared" si="15"/>
        <v>1</v>
      </c>
    </row>
    <row r="143" spans="1:16" ht="15.5" x14ac:dyDescent="0.2">
      <c r="A143" s="40" t="s">
        <v>158</v>
      </c>
      <c r="B143" s="33">
        <f t="shared" si="14"/>
        <v>14</v>
      </c>
      <c r="C143" s="35">
        <v>4</v>
      </c>
      <c r="D143" s="34">
        <v>0</v>
      </c>
      <c r="E143" s="34">
        <v>0</v>
      </c>
      <c r="F143" s="34">
        <v>0</v>
      </c>
      <c r="G143" s="34">
        <v>2</v>
      </c>
      <c r="H143" s="34">
        <v>0</v>
      </c>
      <c r="I143" s="34">
        <v>4</v>
      </c>
      <c r="J143" s="34">
        <v>0</v>
      </c>
      <c r="K143" s="34">
        <v>0</v>
      </c>
      <c r="L143" s="34">
        <v>0</v>
      </c>
      <c r="M143" s="34">
        <v>4</v>
      </c>
      <c r="O143" s="34">
        <f>VLOOKUP(A143,'c-1'!A122:AR323,44,FALSE)</f>
        <v>14</v>
      </c>
      <c r="P143" s="34" t="b">
        <f t="shared" si="15"/>
        <v>1</v>
      </c>
    </row>
    <row r="144" spans="1:16" ht="15.5" x14ac:dyDescent="0.2">
      <c r="A144" s="40" t="s">
        <v>159</v>
      </c>
      <c r="B144" s="33">
        <f t="shared" si="14"/>
        <v>10</v>
      </c>
      <c r="C144" s="35">
        <v>2</v>
      </c>
      <c r="D144" s="34">
        <v>1</v>
      </c>
      <c r="E144" s="34">
        <v>1</v>
      </c>
      <c r="F144" s="34">
        <v>2</v>
      </c>
      <c r="G144" s="34">
        <v>0</v>
      </c>
      <c r="H144" s="34">
        <v>2</v>
      </c>
      <c r="I144" s="34">
        <v>1</v>
      </c>
      <c r="J144" s="34">
        <v>0</v>
      </c>
      <c r="K144" s="34">
        <v>0</v>
      </c>
      <c r="L144" s="34">
        <v>1</v>
      </c>
      <c r="M144" s="34">
        <v>0</v>
      </c>
      <c r="O144" s="34">
        <f>VLOOKUP(A144,'c-1'!A122:AR324,44,FALSE)</f>
        <v>10</v>
      </c>
      <c r="P144" s="34" t="b">
        <f t="shared" si="15"/>
        <v>1</v>
      </c>
    </row>
    <row r="145" spans="1:16" ht="15.5" x14ac:dyDescent="0.2">
      <c r="A145" s="40" t="s">
        <v>160</v>
      </c>
      <c r="B145" s="33">
        <f t="shared" si="14"/>
        <v>4</v>
      </c>
      <c r="C145" s="35">
        <v>0</v>
      </c>
      <c r="D145" s="34">
        <v>0</v>
      </c>
      <c r="E145" s="34">
        <v>0</v>
      </c>
      <c r="F145" s="34">
        <v>2</v>
      </c>
      <c r="G145" s="34">
        <v>2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O145" s="34">
        <f>VLOOKUP(A145,'c-1'!A123:AR325,44,FALSE)</f>
        <v>4</v>
      </c>
      <c r="P145" s="34" t="b">
        <f t="shared" si="15"/>
        <v>1</v>
      </c>
    </row>
    <row r="146" spans="1:16" ht="15.5" x14ac:dyDescent="0.2">
      <c r="A146" s="40" t="s">
        <v>162</v>
      </c>
      <c r="B146" s="33">
        <f t="shared" si="14"/>
        <v>215</v>
      </c>
      <c r="C146" s="35">
        <v>47</v>
      </c>
      <c r="D146" s="34">
        <v>10</v>
      </c>
      <c r="E146" s="34">
        <v>21</v>
      </c>
      <c r="F146" s="34">
        <v>2</v>
      </c>
      <c r="G146" s="34">
        <v>17</v>
      </c>
      <c r="H146" s="34">
        <v>18</v>
      </c>
      <c r="I146" s="34">
        <v>25</v>
      </c>
      <c r="J146" s="34">
        <v>18</v>
      </c>
      <c r="K146" s="34">
        <v>17</v>
      </c>
      <c r="L146" s="34">
        <v>28</v>
      </c>
      <c r="M146" s="34">
        <v>12</v>
      </c>
      <c r="O146" s="34">
        <f>VLOOKUP(A146,'c-1'!A124:AR326,44,FALSE)</f>
        <v>215</v>
      </c>
      <c r="P146" s="34" t="b">
        <f t="shared" si="15"/>
        <v>1</v>
      </c>
    </row>
    <row r="147" spans="1:16" ht="15.5" x14ac:dyDescent="0.2">
      <c r="A147" s="40" t="s">
        <v>435</v>
      </c>
      <c r="B147" s="33">
        <f t="shared" si="14"/>
        <v>6</v>
      </c>
      <c r="C147" s="35">
        <v>1</v>
      </c>
      <c r="D147" s="34">
        <v>3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34">
        <v>1</v>
      </c>
      <c r="K147" s="34">
        <v>0</v>
      </c>
      <c r="L147" s="34">
        <v>1</v>
      </c>
      <c r="M147" s="34">
        <v>0</v>
      </c>
      <c r="O147" s="34">
        <f>VLOOKUP(A147,'c-1'!A125:AR327,44,FALSE)</f>
        <v>6</v>
      </c>
      <c r="P147" s="34" t="b">
        <f t="shared" si="15"/>
        <v>1</v>
      </c>
    </row>
    <row r="148" spans="1:16" ht="15.5" x14ac:dyDescent="0.2">
      <c r="A148" s="7"/>
      <c r="B148" s="33"/>
      <c r="C148" s="35"/>
      <c r="D148" s="34"/>
      <c r="E148" s="34"/>
      <c r="F148" s="34"/>
      <c r="G148" s="34"/>
      <c r="H148" s="34"/>
      <c r="I148" s="34"/>
      <c r="J148" s="34"/>
      <c r="K148" s="34"/>
      <c r="L148" s="34"/>
      <c r="M148" s="34"/>
    </row>
    <row r="149" spans="1:16" ht="15.5" x14ac:dyDescent="0.2">
      <c r="A149" s="7" t="s">
        <v>414</v>
      </c>
      <c r="B149" s="33">
        <f t="shared" ref="B149:B167" si="16">SUM(C149:M149)</f>
        <v>67</v>
      </c>
      <c r="C149" s="35">
        <v>10</v>
      </c>
      <c r="D149" s="34">
        <v>2</v>
      </c>
      <c r="E149" s="34">
        <v>13</v>
      </c>
      <c r="F149" s="34">
        <v>4</v>
      </c>
      <c r="G149" s="34">
        <v>7</v>
      </c>
      <c r="H149" s="34">
        <v>4</v>
      </c>
      <c r="I149" s="34">
        <v>5</v>
      </c>
      <c r="J149" s="34">
        <v>8</v>
      </c>
      <c r="K149" s="34">
        <v>2</v>
      </c>
      <c r="L149" s="34">
        <v>7</v>
      </c>
      <c r="M149" s="34">
        <v>5</v>
      </c>
      <c r="O149" s="34">
        <f>VLOOKUP(A149,'c-1'!A131:AR332,44,FALSE)</f>
        <v>67</v>
      </c>
      <c r="P149" s="34" t="b">
        <f t="shared" ref="P149:P174" si="17">O149=B149</f>
        <v>1</v>
      </c>
    </row>
    <row r="150" spans="1:16" ht="15.5" x14ac:dyDescent="0.2">
      <c r="A150" s="7" t="s">
        <v>460</v>
      </c>
      <c r="B150" s="33">
        <f t="shared" si="16"/>
        <v>1</v>
      </c>
      <c r="C150" s="35">
        <v>0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1</v>
      </c>
      <c r="J150" s="34">
        <v>0</v>
      </c>
      <c r="K150" s="34">
        <v>0</v>
      </c>
      <c r="L150" s="34">
        <v>0</v>
      </c>
      <c r="M150" s="34">
        <v>0</v>
      </c>
      <c r="O150" s="34">
        <f>VLOOKUP(A150,'c-1'!A132:AR333,44,FALSE)</f>
        <v>1</v>
      </c>
      <c r="P150" s="34" t="b">
        <f t="shared" si="17"/>
        <v>1</v>
      </c>
    </row>
    <row r="151" spans="1:16" ht="15.5" x14ac:dyDescent="0.2">
      <c r="A151" s="7" t="s">
        <v>164</v>
      </c>
      <c r="B151" s="33">
        <f t="shared" si="16"/>
        <v>3</v>
      </c>
      <c r="C151" s="35">
        <v>0</v>
      </c>
      <c r="D151" s="34">
        <v>1</v>
      </c>
      <c r="E151" s="34">
        <v>0</v>
      </c>
      <c r="F151" s="34">
        <v>0</v>
      </c>
      <c r="G151" s="34">
        <v>0</v>
      </c>
      <c r="H151" s="34">
        <v>1</v>
      </c>
      <c r="I151" s="34">
        <v>1</v>
      </c>
      <c r="J151" s="34">
        <v>0</v>
      </c>
      <c r="K151" s="34">
        <v>0</v>
      </c>
      <c r="L151" s="34">
        <v>0</v>
      </c>
      <c r="M151" s="34">
        <v>0</v>
      </c>
      <c r="O151" s="34">
        <f>VLOOKUP(A151,'c-1'!A133:AR334,44,FALSE)</f>
        <v>3</v>
      </c>
      <c r="P151" s="34" t="b">
        <f t="shared" si="17"/>
        <v>1</v>
      </c>
    </row>
    <row r="152" spans="1:16" ht="15.5" x14ac:dyDescent="0.2">
      <c r="A152" s="7" t="s">
        <v>165</v>
      </c>
      <c r="B152" s="33">
        <f t="shared" si="16"/>
        <v>6</v>
      </c>
      <c r="C152" s="35">
        <v>2</v>
      </c>
      <c r="D152" s="34">
        <v>0</v>
      </c>
      <c r="E152" s="34">
        <v>1</v>
      </c>
      <c r="F152" s="34">
        <v>0</v>
      </c>
      <c r="G152" s="34">
        <v>1</v>
      </c>
      <c r="H152" s="34">
        <v>0</v>
      </c>
      <c r="I152" s="34">
        <v>0</v>
      </c>
      <c r="J152" s="34">
        <v>0</v>
      </c>
      <c r="K152" s="34">
        <v>0</v>
      </c>
      <c r="L152" s="34">
        <v>1</v>
      </c>
      <c r="M152" s="34">
        <v>1</v>
      </c>
      <c r="O152" s="34">
        <f>VLOOKUP(A152,'c-1'!A134:AR335,44,FALSE)</f>
        <v>6</v>
      </c>
      <c r="P152" s="34" t="b">
        <f t="shared" si="17"/>
        <v>1</v>
      </c>
    </row>
    <row r="153" spans="1:16" ht="15.5" x14ac:dyDescent="0.2">
      <c r="A153" s="7" t="s">
        <v>166</v>
      </c>
      <c r="B153" s="33">
        <f t="shared" si="16"/>
        <v>39</v>
      </c>
      <c r="C153" s="35">
        <v>7</v>
      </c>
      <c r="D153" s="34">
        <v>1</v>
      </c>
      <c r="E153" s="34">
        <v>5</v>
      </c>
      <c r="F153" s="34">
        <v>1</v>
      </c>
      <c r="G153" s="34">
        <v>1</v>
      </c>
      <c r="H153" s="34">
        <v>2</v>
      </c>
      <c r="I153" s="34">
        <v>6</v>
      </c>
      <c r="J153" s="34">
        <v>6</v>
      </c>
      <c r="K153" s="34">
        <v>4</v>
      </c>
      <c r="L153" s="34">
        <v>4</v>
      </c>
      <c r="M153" s="34">
        <v>2</v>
      </c>
      <c r="O153" s="34">
        <f>VLOOKUP(A153,'c-1'!A135:AR336,44,FALSE)</f>
        <v>39</v>
      </c>
      <c r="P153" s="34" t="b">
        <f t="shared" si="17"/>
        <v>1</v>
      </c>
    </row>
    <row r="154" spans="1:16" ht="15.5" x14ac:dyDescent="0.2">
      <c r="A154" s="7" t="s">
        <v>167</v>
      </c>
      <c r="B154" s="33">
        <f t="shared" si="16"/>
        <v>65</v>
      </c>
      <c r="C154" s="35">
        <v>22</v>
      </c>
      <c r="D154" s="34">
        <v>4</v>
      </c>
      <c r="E154" s="34">
        <v>2</v>
      </c>
      <c r="F154" s="34">
        <v>1</v>
      </c>
      <c r="G154" s="34">
        <v>2</v>
      </c>
      <c r="H154" s="34">
        <v>6</v>
      </c>
      <c r="I154" s="34">
        <v>4</v>
      </c>
      <c r="J154" s="34">
        <v>3</v>
      </c>
      <c r="K154" s="34">
        <v>5</v>
      </c>
      <c r="L154" s="34">
        <v>11</v>
      </c>
      <c r="M154" s="34">
        <v>5</v>
      </c>
      <c r="O154" s="34">
        <f>VLOOKUP(A154,'c-1'!A137:AR337,44,FALSE)</f>
        <v>65</v>
      </c>
      <c r="P154" s="34" t="b">
        <f t="shared" si="17"/>
        <v>1</v>
      </c>
    </row>
    <row r="155" spans="1:16" ht="15.5" x14ac:dyDescent="0.2">
      <c r="A155" s="7" t="s">
        <v>168</v>
      </c>
      <c r="B155" s="33">
        <f t="shared" si="16"/>
        <v>10</v>
      </c>
      <c r="C155" s="35">
        <v>2</v>
      </c>
      <c r="D155" s="34">
        <v>0</v>
      </c>
      <c r="E155" s="34">
        <v>0</v>
      </c>
      <c r="F155" s="34">
        <v>0</v>
      </c>
      <c r="G155" s="34">
        <v>0</v>
      </c>
      <c r="H155" s="34">
        <v>1</v>
      </c>
      <c r="I155" s="34">
        <v>1</v>
      </c>
      <c r="J155" s="34">
        <v>2</v>
      </c>
      <c r="K155" s="34">
        <v>2</v>
      </c>
      <c r="L155" s="34">
        <v>0</v>
      </c>
      <c r="M155" s="34">
        <v>2</v>
      </c>
      <c r="O155" s="34">
        <f>VLOOKUP(A155,'c-1'!A138:AR338,44,FALSE)</f>
        <v>10</v>
      </c>
      <c r="P155" s="34" t="b">
        <f t="shared" si="17"/>
        <v>1</v>
      </c>
    </row>
    <row r="156" spans="1:16" ht="15.5" x14ac:dyDescent="0.2">
      <c r="A156" s="7" t="s">
        <v>462</v>
      </c>
      <c r="B156" s="33">
        <f t="shared" si="16"/>
        <v>2</v>
      </c>
      <c r="C156" s="35">
        <v>2</v>
      </c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O156" s="34">
        <f>VLOOKUP(A156,'c-1'!A140:AR339,44,FALSE)</f>
        <v>2</v>
      </c>
      <c r="P156" s="34" t="b">
        <f t="shared" si="17"/>
        <v>1</v>
      </c>
    </row>
    <row r="157" spans="1:16" ht="15.5" x14ac:dyDescent="0.2">
      <c r="A157" s="7" t="s">
        <v>463</v>
      </c>
      <c r="B157" s="33">
        <f t="shared" si="16"/>
        <v>1</v>
      </c>
      <c r="C157" s="35">
        <v>0</v>
      </c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1</v>
      </c>
      <c r="M157" s="34">
        <v>0</v>
      </c>
      <c r="O157" s="34">
        <f>VLOOKUP(A157,'c-1'!A141:AR340,44,FALSE)</f>
        <v>1</v>
      </c>
      <c r="P157" s="34" t="b">
        <f t="shared" si="17"/>
        <v>1</v>
      </c>
    </row>
    <row r="158" spans="1:16" ht="15.5" x14ac:dyDescent="0.2">
      <c r="A158" s="7" t="s">
        <v>169</v>
      </c>
      <c r="B158" s="33">
        <f t="shared" si="16"/>
        <v>1</v>
      </c>
      <c r="C158" s="35">
        <v>0</v>
      </c>
      <c r="D158" s="34">
        <v>0</v>
      </c>
      <c r="E158" s="34">
        <v>0</v>
      </c>
      <c r="F158" s="34">
        <v>0</v>
      </c>
      <c r="G158" s="34">
        <v>0</v>
      </c>
      <c r="H158" s="34">
        <v>1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O158" s="34">
        <f>VLOOKUP(A158,'c-1'!A143:AR341,44,FALSE)</f>
        <v>1</v>
      </c>
      <c r="P158" s="34" t="b">
        <f t="shared" si="17"/>
        <v>1</v>
      </c>
    </row>
    <row r="159" spans="1:16" ht="15.5" x14ac:dyDescent="0.2">
      <c r="A159" s="7" t="s">
        <v>427</v>
      </c>
      <c r="B159" s="33">
        <f t="shared" si="16"/>
        <v>8</v>
      </c>
      <c r="C159" s="35">
        <v>6</v>
      </c>
      <c r="D159" s="34">
        <v>0</v>
      </c>
      <c r="E159" s="34">
        <v>0</v>
      </c>
      <c r="F159" s="34">
        <v>0</v>
      </c>
      <c r="G159" s="34">
        <v>1</v>
      </c>
      <c r="H159" s="34">
        <v>1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O159" s="34">
        <f>VLOOKUP(A159,'c-1'!A144:AR342,44,FALSE)</f>
        <v>8</v>
      </c>
      <c r="P159" s="34" t="b">
        <f t="shared" si="17"/>
        <v>1</v>
      </c>
    </row>
    <row r="160" spans="1:16" ht="15.5" x14ac:dyDescent="0.2">
      <c r="A160" s="7" t="s">
        <v>173</v>
      </c>
      <c r="B160" s="33">
        <f t="shared" si="16"/>
        <v>1</v>
      </c>
      <c r="C160" s="35">
        <v>0</v>
      </c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1</v>
      </c>
      <c r="O160" s="34">
        <f>VLOOKUP(A160,'c-1'!A147:AR343,44,FALSE)</f>
        <v>1</v>
      </c>
      <c r="P160" s="34" t="b">
        <f t="shared" si="17"/>
        <v>1</v>
      </c>
    </row>
    <row r="161" spans="1:16" ht="15.5" x14ac:dyDescent="0.2">
      <c r="A161" s="7" t="s">
        <v>174</v>
      </c>
      <c r="B161" s="33">
        <f t="shared" si="16"/>
        <v>1</v>
      </c>
      <c r="C161" s="35">
        <v>0</v>
      </c>
      <c r="D161" s="34">
        <v>0</v>
      </c>
      <c r="E161" s="34">
        <v>0</v>
      </c>
      <c r="F161" s="34">
        <v>0</v>
      </c>
      <c r="G161" s="34">
        <v>0</v>
      </c>
      <c r="H161" s="34">
        <v>1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O161" s="34">
        <f>VLOOKUP(A161,'c-1'!A148:AR344,44,FALSE)</f>
        <v>1</v>
      </c>
      <c r="P161" s="34" t="b">
        <f t="shared" si="17"/>
        <v>1</v>
      </c>
    </row>
    <row r="162" spans="1:16" ht="15.5" x14ac:dyDescent="0.2">
      <c r="A162" s="7" t="s">
        <v>395</v>
      </c>
      <c r="B162" s="33">
        <f t="shared" si="16"/>
        <v>105</v>
      </c>
      <c r="C162" s="35">
        <v>30</v>
      </c>
      <c r="D162" s="34">
        <v>11</v>
      </c>
      <c r="E162" s="34">
        <v>3</v>
      </c>
      <c r="F162" s="34">
        <v>2</v>
      </c>
      <c r="G162" s="34">
        <v>10</v>
      </c>
      <c r="H162" s="34">
        <v>9</v>
      </c>
      <c r="I162" s="34">
        <v>7</v>
      </c>
      <c r="J162" s="34">
        <v>6</v>
      </c>
      <c r="K162" s="34">
        <v>4</v>
      </c>
      <c r="L162" s="34">
        <v>12</v>
      </c>
      <c r="M162" s="34">
        <v>11</v>
      </c>
      <c r="O162" s="34">
        <f>VLOOKUP(A162,'c-1'!A150:AR345,44,FALSE)</f>
        <v>105</v>
      </c>
      <c r="P162" s="34" t="b">
        <f t="shared" si="17"/>
        <v>1</v>
      </c>
    </row>
    <row r="163" spans="1:16" ht="15.5" x14ac:dyDescent="0.2">
      <c r="A163" s="7" t="s">
        <v>465</v>
      </c>
      <c r="B163" s="33">
        <f t="shared" si="16"/>
        <v>1</v>
      </c>
      <c r="C163" s="35">
        <v>0</v>
      </c>
      <c r="D163" s="34">
        <v>0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34">
        <v>0</v>
      </c>
      <c r="K163" s="34">
        <v>0</v>
      </c>
      <c r="L163" s="34">
        <v>0</v>
      </c>
      <c r="M163" s="34">
        <v>1</v>
      </c>
      <c r="O163" s="34">
        <f>VLOOKUP(A163,'c-1'!A151:AR346,44,FALSE)</f>
        <v>1</v>
      </c>
      <c r="P163" s="34" t="b">
        <f t="shared" si="17"/>
        <v>1</v>
      </c>
    </row>
    <row r="164" spans="1:16" ht="15.5" x14ac:dyDescent="0.2">
      <c r="A164" s="7" t="s">
        <v>491</v>
      </c>
      <c r="B164" s="33">
        <f t="shared" si="16"/>
        <v>1</v>
      </c>
      <c r="C164" s="35">
        <v>0</v>
      </c>
      <c r="D164" s="34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34">
        <v>0</v>
      </c>
      <c r="K164" s="34">
        <v>0</v>
      </c>
      <c r="L164" s="34">
        <v>1</v>
      </c>
      <c r="M164" s="34">
        <v>0</v>
      </c>
      <c r="O164" s="34">
        <f>VLOOKUP(A164,'c-1'!A153:AR347,44,FALSE)</f>
        <v>1</v>
      </c>
      <c r="P164" s="34" t="b">
        <f t="shared" si="17"/>
        <v>1</v>
      </c>
    </row>
    <row r="165" spans="1:16" ht="15.5" x14ac:dyDescent="0.2">
      <c r="A165" s="7" t="s">
        <v>176</v>
      </c>
      <c r="B165" s="33">
        <f t="shared" si="16"/>
        <v>77</v>
      </c>
      <c r="C165" s="35">
        <v>14</v>
      </c>
      <c r="D165" s="34">
        <v>6</v>
      </c>
      <c r="E165" s="34">
        <v>9</v>
      </c>
      <c r="F165" s="34">
        <v>1</v>
      </c>
      <c r="G165" s="34">
        <v>14</v>
      </c>
      <c r="H165" s="34">
        <v>7</v>
      </c>
      <c r="I165" s="34">
        <v>5</v>
      </c>
      <c r="J165" s="34">
        <v>2</v>
      </c>
      <c r="K165" s="34">
        <v>4</v>
      </c>
      <c r="L165" s="34">
        <v>3</v>
      </c>
      <c r="M165" s="34">
        <v>12</v>
      </c>
      <c r="O165" s="34">
        <f>VLOOKUP(A165,'c-1'!A154:AR348,44,FALSE)</f>
        <v>77</v>
      </c>
      <c r="P165" s="34" t="b">
        <f t="shared" si="17"/>
        <v>1</v>
      </c>
    </row>
    <row r="166" spans="1:16" ht="15.5" x14ac:dyDescent="0.2">
      <c r="A166" s="7" t="s">
        <v>406</v>
      </c>
      <c r="B166" s="33">
        <f t="shared" si="16"/>
        <v>5</v>
      </c>
      <c r="C166" s="35">
        <v>0</v>
      </c>
      <c r="D166" s="34">
        <v>0</v>
      </c>
      <c r="E166" s="34">
        <v>1</v>
      </c>
      <c r="F166" s="34">
        <v>0</v>
      </c>
      <c r="G166" s="34">
        <v>2</v>
      </c>
      <c r="H166" s="34">
        <v>0</v>
      </c>
      <c r="I166" s="34">
        <v>0</v>
      </c>
      <c r="J166" s="34">
        <v>0</v>
      </c>
      <c r="K166" s="34">
        <v>0</v>
      </c>
      <c r="L166" s="34">
        <v>2</v>
      </c>
      <c r="M166" s="34">
        <v>0</v>
      </c>
      <c r="O166" s="34">
        <f>VLOOKUP(A166,'c-1'!A156:AR349,44,FALSE)</f>
        <v>5</v>
      </c>
      <c r="P166" s="34" t="b">
        <f t="shared" si="17"/>
        <v>1</v>
      </c>
    </row>
    <row r="167" spans="1:16" ht="15.5" x14ac:dyDescent="0.2">
      <c r="A167" s="7" t="s">
        <v>407</v>
      </c>
      <c r="B167" s="33">
        <f t="shared" si="16"/>
        <v>3</v>
      </c>
      <c r="C167" s="35">
        <v>0</v>
      </c>
      <c r="D167" s="34">
        <v>0</v>
      </c>
      <c r="E167" s="34">
        <v>2</v>
      </c>
      <c r="F167" s="34">
        <v>0</v>
      </c>
      <c r="G167" s="34">
        <v>0</v>
      </c>
      <c r="H167" s="34">
        <v>0</v>
      </c>
      <c r="I167" s="34">
        <v>0</v>
      </c>
      <c r="J167" s="34">
        <v>0</v>
      </c>
      <c r="K167" s="34">
        <v>0</v>
      </c>
      <c r="L167" s="34">
        <v>1</v>
      </c>
      <c r="M167" s="34">
        <v>0</v>
      </c>
      <c r="O167" s="34">
        <f>VLOOKUP(A167,'c-1'!A156:AR350,44,FALSE)</f>
        <v>3</v>
      </c>
      <c r="P167" s="34" t="b">
        <f t="shared" si="17"/>
        <v>1</v>
      </c>
    </row>
    <row r="168" spans="1:16" ht="15.5" x14ac:dyDescent="0.2">
      <c r="A168" s="7" t="s">
        <v>408</v>
      </c>
      <c r="B168" s="33">
        <f t="shared" ref="B168:B177" si="18">SUM(C168:M168)</f>
        <v>2</v>
      </c>
      <c r="C168" s="35">
        <v>1</v>
      </c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34">
        <v>0</v>
      </c>
      <c r="K168" s="34">
        <v>0</v>
      </c>
      <c r="L168" s="34">
        <v>0</v>
      </c>
      <c r="M168" s="34">
        <v>1</v>
      </c>
      <c r="O168" s="34">
        <f>VLOOKUP(A168,'c-1'!A159:AR351,44,FALSE)</f>
        <v>2</v>
      </c>
      <c r="P168" s="34" t="b">
        <f t="shared" si="17"/>
        <v>1</v>
      </c>
    </row>
    <row r="169" spans="1:16" ht="15.5" x14ac:dyDescent="0.2">
      <c r="A169" s="7" t="s">
        <v>177</v>
      </c>
      <c r="B169" s="33">
        <f t="shared" si="18"/>
        <v>58</v>
      </c>
      <c r="C169" s="35">
        <v>15</v>
      </c>
      <c r="D169" s="34">
        <v>3</v>
      </c>
      <c r="E169" s="34">
        <v>0</v>
      </c>
      <c r="F169" s="34">
        <v>2</v>
      </c>
      <c r="G169" s="34">
        <v>9</v>
      </c>
      <c r="H169" s="34">
        <v>4</v>
      </c>
      <c r="I169" s="34">
        <v>7</v>
      </c>
      <c r="J169" s="34">
        <v>5</v>
      </c>
      <c r="K169" s="34">
        <v>4</v>
      </c>
      <c r="L169" s="34">
        <v>5</v>
      </c>
      <c r="M169" s="34">
        <v>4</v>
      </c>
      <c r="O169" s="34">
        <f>VLOOKUP(A169,'c-1'!A160:AR352,44,FALSE)</f>
        <v>58</v>
      </c>
      <c r="P169" s="34" t="b">
        <f t="shared" si="17"/>
        <v>1</v>
      </c>
    </row>
    <row r="170" spans="1:16" ht="15.5" x14ac:dyDescent="0.2">
      <c r="A170" s="7" t="s">
        <v>178</v>
      </c>
      <c r="B170" s="33">
        <f t="shared" si="18"/>
        <v>22</v>
      </c>
      <c r="C170" s="35">
        <v>3</v>
      </c>
      <c r="D170" s="34">
        <v>1</v>
      </c>
      <c r="E170" s="34">
        <v>2</v>
      </c>
      <c r="F170" s="34">
        <v>1</v>
      </c>
      <c r="G170" s="34">
        <v>4</v>
      </c>
      <c r="H170" s="34">
        <v>2</v>
      </c>
      <c r="I170" s="34">
        <v>1</v>
      </c>
      <c r="J170" s="34">
        <v>3</v>
      </c>
      <c r="K170" s="34">
        <v>2</v>
      </c>
      <c r="L170" s="34">
        <v>1</v>
      </c>
      <c r="M170" s="34">
        <v>2</v>
      </c>
      <c r="O170" s="34">
        <f>VLOOKUP(A170,'c-1'!A162:AR353,44,FALSE)</f>
        <v>22</v>
      </c>
      <c r="P170" s="34" t="b">
        <f t="shared" si="17"/>
        <v>1</v>
      </c>
    </row>
    <row r="171" spans="1:16" ht="15.5" x14ac:dyDescent="0.2">
      <c r="A171" s="7" t="s">
        <v>179</v>
      </c>
      <c r="B171" s="33">
        <f t="shared" si="18"/>
        <v>4</v>
      </c>
      <c r="C171" s="35">
        <v>0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2</v>
      </c>
      <c r="J171" s="34">
        <v>0</v>
      </c>
      <c r="K171" s="34">
        <v>1</v>
      </c>
      <c r="L171" s="34">
        <v>1</v>
      </c>
      <c r="M171" s="34">
        <v>0</v>
      </c>
      <c r="O171" s="34">
        <f>VLOOKUP(A171,'c-1'!A163:AR354,44,FALSE)</f>
        <v>4</v>
      </c>
      <c r="P171" s="34" t="b">
        <f t="shared" si="17"/>
        <v>1</v>
      </c>
    </row>
    <row r="172" spans="1:16" ht="15.5" x14ac:dyDescent="0.2">
      <c r="A172" s="7" t="s">
        <v>180</v>
      </c>
      <c r="B172" s="33">
        <f t="shared" si="18"/>
        <v>16</v>
      </c>
      <c r="C172" s="35">
        <v>1</v>
      </c>
      <c r="D172" s="34">
        <v>1</v>
      </c>
      <c r="E172" s="34">
        <v>1</v>
      </c>
      <c r="F172" s="34">
        <v>0</v>
      </c>
      <c r="G172" s="34">
        <v>4</v>
      </c>
      <c r="H172" s="34">
        <v>3</v>
      </c>
      <c r="I172" s="34">
        <v>2</v>
      </c>
      <c r="J172" s="34">
        <v>0</v>
      </c>
      <c r="K172" s="34">
        <v>0</v>
      </c>
      <c r="L172" s="34">
        <v>3</v>
      </c>
      <c r="M172" s="34">
        <v>1</v>
      </c>
      <c r="O172" s="34">
        <f>VLOOKUP(A172,'c-1'!A164:AR355,44,FALSE)</f>
        <v>16</v>
      </c>
      <c r="P172" s="34" t="b">
        <f t="shared" si="17"/>
        <v>1</v>
      </c>
    </row>
    <row r="173" spans="1:16" ht="15.5" x14ac:dyDescent="0.2">
      <c r="A173" s="7" t="s">
        <v>181</v>
      </c>
      <c r="B173" s="33">
        <f t="shared" si="18"/>
        <v>10</v>
      </c>
      <c r="C173" s="35">
        <v>2</v>
      </c>
      <c r="D173" s="34">
        <v>0</v>
      </c>
      <c r="E173" s="34">
        <v>0</v>
      </c>
      <c r="F173" s="34">
        <v>0</v>
      </c>
      <c r="G173" s="34">
        <v>2</v>
      </c>
      <c r="H173" s="34">
        <v>2</v>
      </c>
      <c r="I173" s="34">
        <v>1</v>
      </c>
      <c r="J173" s="34">
        <v>0</v>
      </c>
      <c r="K173" s="34">
        <v>0</v>
      </c>
      <c r="L173" s="34">
        <v>3</v>
      </c>
      <c r="M173" s="34">
        <v>0</v>
      </c>
      <c r="O173" s="34">
        <f>VLOOKUP(A173,'c-1'!A165:AR356,44,FALSE)</f>
        <v>10</v>
      </c>
      <c r="P173" s="34" t="b">
        <f t="shared" si="17"/>
        <v>1</v>
      </c>
    </row>
    <row r="174" spans="1:16" ht="15.5" x14ac:dyDescent="0.2">
      <c r="A174" s="7" t="s">
        <v>182</v>
      </c>
      <c r="B174" s="33">
        <f t="shared" si="18"/>
        <v>1</v>
      </c>
      <c r="C174" s="35">
        <v>0</v>
      </c>
      <c r="D174" s="34">
        <v>0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34">
        <v>0</v>
      </c>
      <c r="K174" s="34">
        <v>0</v>
      </c>
      <c r="L174" s="34">
        <v>1</v>
      </c>
      <c r="M174" s="34">
        <v>0</v>
      </c>
      <c r="O174" s="34">
        <f>VLOOKUP(A174,'c-1'!A167:AR357,44,FALSE)</f>
        <v>1</v>
      </c>
      <c r="P174" s="34" t="b">
        <f t="shared" si="17"/>
        <v>1</v>
      </c>
    </row>
    <row r="175" spans="1:16" ht="15.5" x14ac:dyDescent="0.2">
      <c r="A175" s="47"/>
      <c r="B175" s="33"/>
      <c r="C175" s="35"/>
      <c r="D175" s="34"/>
      <c r="E175" s="34"/>
      <c r="F175" s="34"/>
      <c r="G175" s="34"/>
      <c r="H175" s="34"/>
      <c r="I175" s="34"/>
      <c r="J175" s="34"/>
      <c r="K175" s="34"/>
      <c r="L175" s="34"/>
      <c r="M175" s="34"/>
    </row>
    <row r="176" spans="1:16" ht="15.5" x14ac:dyDescent="0.2">
      <c r="A176" s="47" t="s">
        <v>184</v>
      </c>
      <c r="B176" s="33">
        <f t="shared" si="18"/>
        <v>9</v>
      </c>
      <c r="C176" s="35">
        <v>1</v>
      </c>
      <c r="D176" s="34">
        <v>0</v>
      </c>
      <c r="E176" s="34">
        <v>4</v>
      </c>
      <c r="F176" s="34">
        <v>0</v>
      </c>
      <c r="G176" s="34">
        <v>1</v>
      </c>
      <c r="H176" s="34">
        <v>1</v>
      </c>
      <c r="I176" s="34">
        <v>0</v>
      </c>
      <c r="J176" s="34">
        <v>0</v>
      </c>
      <c r="K176" s="34">
        <v>0</v>
      </c>
      <c r="L176" s="34">
        <v>2</v>
      </c>
      <c r="M176" s="34">
        <v>0</v>
      </c>
      <c r="O176" s="34">
        <f>VLOOKUP(A176,'c-1'!A172:AR362,44,FALSE)</f>
        <v>9</v>
      </c>
      <c r="P176" s="34" t="b">
        <f>O176=B176</f>
        <v>1</v>
      </c>
    </row>
    <row r="177" spans="1:16" ht="15.5" x14ac:dyDescent="0.2">
      <c r="A177" s="47" t="s">
        <v>185</v>
      </c>
      <c r="B177" s="33">
        <f t="shared" si="18"/>
        <v>2</v>
      </c>
      <c r="C177" s="35">
        <v>0</v>
      </c>
      <c r="D177" s="34">
        <v>0</v>
      </c>
      <c r="E177" s="34">
        <v>0</v>
      </c>
      <c r="F177" s="34">
        <v>0</v>
      </c>
      <c r="G177" s="34">
        <v>1</v>
      </c>
      <c r="H177" s="34">
        <v>1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O177" s="34">
        <f>VLOOKUP(A177,'c-1'!A173:AR363,44,FALSE)</f>
        <v>2</v>
      </c>
      <c r="P177" s="34" t="b">
        <f t="shared" ref="P177" si="19">O177=B177</f>
        <v>1</v>
      </c>
    </row>
    <row r="178" spans="1:16" ht="16" thickBot="1" x14ac:dyDescent="0.25">
      <c r="A178" s="48"/>
      <c r="B178" s="49"/>
      <c r="C178" s="50"/>
      <c r="D178" s="48"/>
      <c r="E178" s="48"/>
      <c r="F178" s="48"/>
      <c r="G178" s="48"/>
      <c r="H178" s="48"/>
      <c r="I178" s="48"/>
      <c r="J178" s="48"/>
      <c r="K178" s="48"/>
      <c r="L178" s="48"/>
      <c r="M178" s="48"/>
    </row>
    <row r="179" spans="1:16" ht="15.5" x14ac:dyDescent="0.35">
      <c r="A179" s="52" t="s">
        <v>186</v>
      </c>
      <c r="B179" s="7"/>
      <c r="C179" s="7"/>
      <c r="D179" s="7"/>
      <c r="E179" s="7"/>
      <c r="F179" s="7"/>
      <c r="G179" s="7"/>
      <c r="H179" s="7"/>
      <c r="I179" s="7"/>
      <c r="J179" s="1"/>
      <c r="K179" s="1"/>
      <c r="L179" s="1"/>
      <c r="M179" s="1"/>
    </row>
  </sheetData>
  <mergeCells count="3">
    <mergeCell ref="A8:A9"/>
    <mergeCell ref="B8:B9"/>
    <mergeCell ref="C8:M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A6B5D-B5E9-415D-914E-76456CDFF5FB}">
  <dimension ref="A1:K152"/>
  <sheetViews>
    <sheetView zoomScale="80" zoomScaleNormal="80" workbookViewId="0">
      <pane xSplit="2" ySplit="11" topLeftCell="C12" activePane="bottomRight" state="frozen"/>
      <selection activeCell="B17" sqref="B17"/>
      <selection pane="topRight" activeCell="B17" sqref="B17"/>
      <selection pane="bottomLeft" activeCell="B17" sqref="B17"/>
      <selection pane="bottomRight" activeCell="B17" sqref="B17"/>
    </sheetView>
  </sheetViews>
  <sheetFormatPr baseColWidth="10" defaultColWidth="0" defaultRowHeight="15.5" zeroHeight="1" x14ac:dyDescent="0.35"/>
  <cols>
    <col min="1" max="1" width="80.77734375" style="1" bestFit="1" customWidth="1"/>
    <col min="2" max="8" width="20.109375" style="1" customWidth="1"/>
    <col min="9" max="9" width="12" hidden="1" customWidth="1"/>
    <col min="10" max="11" width="18.44140625" hidden="1" customWidth="1"/>
    <col min="12" max="16384" width="12" hidden="1"/>
  </cols>
  <sheetData>
    <row r="1" spans="1:11" x14ac:dyDescent="0.35">
      <c r="A1" s="9" t="s">
        <v>280</v>
      </c>
    </row>
    <row r="2" spans="1:11" x14ac:dyDescent="0.35"/>
    <row r="3" spans="1:11" x14ac:dyDescent="0.2">
      <c r="A3" s="6" t="s">
        <v>17</v>
      </c>
      <c r="B3" s="6"/>
      <c r="C3" s="6"/>
      <c r="D3" s="6"/>
      <c r="E3" s="6"/>
      <c r="F3" s="6"/>
      <c r="G3" s="6"/>
      <c r="H3" s="6"/>
    </row>
    <row r="4" spans="1:11" x14ac:dyDescent="0.2">
      <c r="A4" s="6" t="s">
        <v>417</v>
      </c>
      <c r="B4" s="6"/>
      <c r="C4" s="6"/>
      <c r="D4" s="6"/>
      <c r="E4" s="6"/>
      <c r="F4" s="6"/>
      <c r="G4" s="6"/>
      <c r="H4" s="6"/>
    </row>
    <row r="5" spans="1:11" x14ac:dyDescent="0.35">
      <c r="A5" s="1" t="s">
        <v>263</v>
      </c>
    </row>
    <row r="6" spans="1:11" x14ac:dyDescent="0.35">
      <c r="A6" s="1" t="s">
        <v>497</v>
      </c>
    </row>
    <row r="7" spans="1:11" ht="16" thickBot="1" x14ac:dyDescent="0.4"/>
    <row r="8" spans="1:11" thickBot="1" x14ac:dyDescent="0.35">
      <c r="A8" s="222" t="s">
        <v>415</v>
      </c>
      <c r="B8" s="224" t="s">
        <v>71</v>
      </c>
      <c r="C8" s="248" t="s">
        <v>281</v>
      </c>
      <c r="D8" s="248"/>
      <c r="E8" s="248"/>
      <c r="F8" s="248"/>
      <c r="G8" s="248"/>
      <c r="H8" s="248"/>
    </row>
    <row r="9" spans="1:11" ht="16" thickBot="1" x14ac:dyDescent="0.4">
      <c r="A9" s="223"/>
      <c r="B9" s="225"/>
      <c r="C9" s="95" t="s">
        <v>40</v>
      </c>
      <c r="D9" s="95" t="s">
        <v>282</v>
      </c>
      <c r="E9" s="95" t="s">
        <v>51</v>
      </c>
      <c r="F9" s="95" t="s">
        <v>283</v>
      </c>
      <c r="G9" s="95" t="s">
        <v>284</v>
      </c>
      <c r="H9" s="95" t="s">
        <v>285</v>
      </c>
    </row>
    <row r="10" spans="1:11" x14ac:dyDescent="0.35">
      <c r="B10" s="63"/>
      <c r="C10" s="64"/>
      <c r="D10" s="64"/>
      <c r="E10" s="64"/>
      <c r="F10" s="64"/>
      <c r="G10" s="64"/>
      <c r="H10" s="64"/>
    </row>
    <row r="11" spans="1:11" ht="15" x14ac:dyDescent="0.2">
      <c r="A11" s="94" t="s">
        <v>71</v>
      </c>
      <c r="B11" s="24">
        <f>SUM(B13:B43,B53:B115,B128:B150)</f>
        <v>7976</v>
      </c>
      <c r="C11" s="25">
        <f t="shared" ref="C11:H11" si="0">SUM(C13:C43,C53:C115,C128:C150)</f>
        <v>1900</v>
      </c>
      <c r="D11" s="26">
        <f t="shared" si="0"/>
        <v>2258</v>
      </c>
      <c r="E11" s="26">
        <f t="shared" si="0"/>
        <v>1336</v>
      </c>
      <c r="F11" s="26">
        <f t="shared" si="0"/>
        <v>808</v>
      </c>
      <c r="G11" s="26">
        <f t="shared" si="0"/>
        <v>962</v>
      </c>
      <c r="H11" s="26">
        <f t="shared" si="0"/>
        <v>712</v>
      </c>
    </row>
    <row r="12" spans="1:11" ht="15" x14ac:dyDescent="0.2">
      <c r="A12" s="28"/>
      <c r="B12" s="29"/>
      <c r="C12" s="31"/>
      <c r="D12" s="30"/>
      <c r="E12" s="30"/>
      <c r="F12" s="30"/>
      <c r="G12" s="30"/>
      <c r="H12" s="30"/>
    </row>
    <row r="13" spans="1:11" x14ac:dyDescent="0.2">
      <c r="A13" s="12" t="s">
        <v>396</v>
      </c>
      <c r="B13" s="33">
        <f>SUM(C13:H13)</f>
        <v>1</v>
      </c>
      <c r="C13" s="35">
        <v>1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J13" s="34">
        <f>VLOOKUP(A13,'c-1'!A13:AS221,45,FALSE)</f>
        <v>1</v>
      </c>
      <c r="K13" s="34" t="b">
        <f>J13=B13</f>
        <v>1</v>
      </c>
    </row>
    <row r="14" spans="1:11" x14ac:dyDescent="0.2">
      <c r="A14" s="7" t="s">
        <v>72</v>
      </c>
      <c r="B14" s="33">
        <f t="shared" ref="B14:B41" si="1">SUM(C14:H14)</f>
        <v>9</v>
      </c>
      <c r="C14" s="35">
        <v>3</v>
      </c>
      <c r="D14" s="34">
        <v>4</v>
      </c>
      <c r="E14" s="34">
        <v>0</v>
      </c>
      <c r="F14" s="34">
        <v>0</v>
      </c>
      <c r="G14" s="34">
        <v>0</v>
      </c>
      <c r="H14" s="34">
        <v>2</v>
      </c>
      <c r="J14" s="34">
        <f>VLOOKUP(A14,'c-1'!A14:AS222,45,FALSE)</f>
        <v>9</v>
      </c>
      <c r="K14" s="34" t="b">
        <f t="shared" ref="K14:K41" si="2">J14=B14</f>
        <v>1</v>
      </c>
    </row>
    <row r="15" spans="1:11" x14ac:dyDescent="0.2">
      <c r="A15" s="7" t="s">
        <v>74</v>
      </c>
      <c r="B15" s="33">
        <f t="shared" si="1"/>
        <v>120</v>
      </c>
      <c r="C15" s="35">
        <v>28</v>
      </c>
      <c r="D15" s="34">
        <v>46</v>
      </c>
      <c r="E15" s="34">
        <v>29</v>
      </c>
      <c r="F15" s="34">
        <v>7</v>
      </c>
      <c r="G15" s="34">
        <v>4</v>
      </c>
      <c r="H15" s="34">
        <v>6</v>
      </c>
      <c r="J15" s="34">
        <f>VLOOKUP(A15,'c-1'!A15:AS223,45,FALSE)</f>
        <v>120</v>
      </c>
      <c r="K15" s="34" t="b">
        <f t="shared" si="2"/>
        <v>1</v>
      </c>
    </row>
    <row r="16" spans="1:11" x14ac:dyDescent="0.2">
      <c r="A16" s="7" t="s">
        <v>75</v>
      </c>
      <c r="B16" s="33">
        <f t="shared" si="1"/>
        <v>2</v>
      </c>
      <c r="C16" s="35">
        <v>0</v>
      </c>
      <c r="D16" s="34">
        <v>2</v>
      </c>
      <c r="E16" s="34">
        <v>0</v>
      </c>
      <c r="F16" s="34">
        <v>0</v>
      </c>
      <c r="G16" s="34">
        <v>0</v>
      </c>
      <c r="H16" s="34">
        <v>0</v>
      </c>
      <c r="J16" s="34">
        <f>VLOOKUP(A16,'c-1'!A16:AS224,45,FALSE)</f>
        <v>2</v>
      </c>
      <c r="K16" s="34" t="b">
        <f t="shared" si="2"/>
        <v>1</v>
      </c>
    </row>
    <row r="17" spans="1:11" x14ac:dyDescent="0.2">
      <c r="A17" s="7" t="s">
        <v>76</v>
      </c>
      <c r="B17" s="33">
        <f t="shared" si="1"/>
        <v>20</v>
      </c>
      <c r="C17" s="35">
        <v>1</v>
      </c>
      <c r="D17" s="34">
        <v>3</v>
      </c>
      <c r="E17" s="34">
        <v>4</v>
      </c>
      <c r="F17" s="34">
        <v>4</v>
      </c>
      <c r="G17" s="34">
        <v>4</v>
      </c>
      <c r="H17" s="34">
        <v>4</v>
      </c>
      <c r="J17" s="34">
        <f>VLOOKUP(A17,'c-1'!A17:AS225,45,FALSE)</f>
        <v>20</v>
      </c>
      <c r="K17" s="34" t="b">
        <f t="shared" si="2"/>
        <v>1</v>
      </c>
    </row>
    <row r="18" spans="1:11" x14ac:dyDescent="0.2">
      <c r="A18" s="7" t="s">
        <v>77</v>
      </c>
      <c r="B18" s="33">
        <f t="shared" si="1"/>
        <v>28</v>
      </c>
      <c r="C18" s="35">
        <v>1</v>
      </c>
      <c r="D18" s="34">
        <v>7</v>
      </c>
      <c r="E18" s="34">
        <v>6</v>
      </c>
      <c r="F18" s="34">
        <v>12</v>
      </c>
      <c r="G18" s="34">
        <v>0</v>
      </c>
      <c r="H18" s="34">
        <v>2</v>
      </c>
      <c r="J18" s="34">
        <f>VLOOKUP(A18,'c-1'!A18:AS226,45,FALSE)</f>
        <v>28</v>
      </c>
      <c r="K18" s="34" t="b">
        <f t="shared" si="2"/>
        <v>1</v>
      </c>
    </row>
    <row r="19" spans="1:11" x14ac:dyDescent="0.2">
      <c r="A19" s="7" t="s">
        <v>78</v>
      </c>
      <c r="B19" s="33">
        <f t="shared" si="1"/>
        <v>16</v>
      </c>
      <c r="C19" s="35">
        <v>8</v>
      </c>
      <c r="D19" s="34">
        <v>3</v>
      </c>
      <c r="E19" s="34">
        <v>1</v>
      </c>
      <c r="F19" s="34">
        <v>1</v>
      </c>
      <c r="G19" s="34">
        <v>1</v>
      </c>
      <c r="H19" s="34">
        <v>2</v>
      </c>
      <c r="J19" s="34">
        <f>VLOOKUP(A19,'c-1'!A19:AS227,45,FALSE)</f>
        <v>16</v>
      </c>
      <c r="K19" s="34" t="b">
        <f t="shared" si="2"/>
        <v>1</v>
      </c>
    </row>
    <row r="20" spans="1:11" x14ac:dyDescent="0.2">
      <c r="A20" s="7" t="s">
        <v>80</v>
      </c>
      <c r="B20" s="33">
        <f t="shared" si="1"/>
        <v>21</v>
      </c>
      <c r="C20" s="35">
        <v>8</v>
      </c>
      <c r="D20" s="34">
        <v>6</v>
      </c>
      <c r="E20" s="34">
        <v>1</v>
      </c>
      <c r="F20" s="34">
        <v>2</v>
      </c>
      <c r="G20" s="34">
        <v>1</v>
      </c>
      <c r="H20" s="34">
        <v>3</v>
      </c>
      <c r="J20" s="34">
        <f>VLOOKUP(A20,'c-1'!A20:AS228,45,FALSE)</f>
        <v>21</v>
      </c>
      <c r="K20" s="34" t="b">
        <f t="shared" si="2"/>
        <v>1</v>
      </c>
    </row>
    <row r="21" spans="1:11" x14ac:dyDescent="0.2">
      <c r="A21" s="7" t="s">
        <v>81</v>
      </c>
      <c r="B21" s="33">
        <f t="shared" si="1"/>
        <v>2</v>
      </c>
      <c r="C21" s="35">
        <v>1</v>
      </c>
      <c r="D21" s="34">
        <v>1</v>
      </c>
      <c r="E21" s="34">
        <v>0</v>
      </c>
      <c r="F21" s="34">
        <v>0</v>
      </c>
      <c r="G21" s="34">
        <v>0</v>
      </c>
      <c r="H21" s="34">
        <v>0</v>
      </c>
      <c r="J21" s="34">
        <f>VLOOKUP(A21,'c-1'!A21:AS229,45,FALSE)</f>
        <v>2</v>
      </c>
      <c r="K21" s="34" t="b">
        <f t="shared" si="2"/>
        <v>1</v>
      </c>
    </row>
    <row r="22" spans="1:11" x14ac:dyDescent="0.2">
      <c r="A22" s="7" t="s">
        <v>82</v>
      </c>
      <c r="B22" s="33">
        <f t="shared" si="1"/>
        <v>394</v>
      </c>
      <c r="C22" s="35">
        <v>79</v>
      </c>
      <c r="D22" s="34">
        <v>82</v>
      </c>
      <c r="E22" s="34">
        <v>87</v>
      </c>
      <c r="F22" s="34">
        <v>41</v>
      </c>
      <c r="G22" s="34">
        <v>52</v>
      </c>
      <c r="H22" s="34">
        <v>53</v>
      </c>
      <c r="J22" s="34">
        <f>VLOOKUP(A22,'c-1'!A22:AS230,45,FALSE)</f>
        <v>394</v>
      </c>
      <c r="K22" s="34" t="b">
        <f t="shared" si="2"/>
        <v>1</v>
      </c>
    </row>
    <row r="23" spans="1:11" x14ac:dyDescent="0.2">
      <c r="A23" s="7" t="s">
        <v>83</v>
      </c>
      <c r="B23" s="33">
        <f t="shared" si="1"/>
        <v>10</v>
      </c>
      <c r="C23" s="35">
        <v>0</v>
      </c>
      <c r="D23" s="34">
        <v>3</v>
      </c>
      <c r="E23" s="34">
        <v>3</v>
      </c>
      <c r="F23" s="34">
        <v>4</v>
      </c>
      <c r="G23" s="34">
        <v>0</v>
      </c>
      <c r="H23" s="34">
        <v>0</v>
      </c>
      <c r="J23" s="34">
        <f>VLOOKUP(A23,'c-1'!A23:AS231,45,FALSE)</f>
        <v>10</v>
      </c>
      <c r="K23" s="34" t="b">
        <f t="shared" si="2"/>
        <v>1</v>
      </c>
    </row>
    <row r="24" spans="1:11" x14ac:dyDescent="0.2">
      <c r="A24" s="7" t="s">
        <v>389</v>
      </c>
      <c r="B24" s="33">
        <f t="shared" si="1"/>
        <v>3</v>
      </c>
      <c r="C24" s="35">
        <v>0</v>
      </c>
      <c r="D24" s="34">
        <v>0</v>
      </c>
      <c r="E24" s="34">
        <v>1</v>
      </c>
      <c r="F24" s="34">
        <v>1</v>
      </c>
      <c r="G24" s="34">
        <v>1</v>
      </c>
      <c r="H24" s="34">
        <v>0</v>
      </c>
      <c r="J24" s="34">
        <f>VLOOKUP(A24,'c-1'!A24:AS232,45,FALSE)</f>
        <v>3</v>
      </c>
      <c r="K24" s="34" t="b">
        <f t="shared" si="2"/>
        <v>1</v>
      </c>
    </row>
    <row r="25" spans="1:11" x14ac:dyDescent="0.2">
      <c r="A25" s="7" t="s">
        <v>84</v>
      </c>
      <c r="B25" s="33">
        <f t="shared" si="1"/>
        <v>4</v>
      </c>
      <c r="C25" s="35">
        <v>2</v>
      </c>
      <c r="D25" s="34">
        <v>1</v>
      </c>
      <c r="E25" s="34">
        <v>1</v>
      </c>
      <c r="F25" s="34">
        <v>0</v>
      </c>
      <c r="G25" s="34">
        <v>0</v>
      </c>
      <c r="H25" s="34">
        <v>0</v>
      </c>
      <c r="J25" s="34">
        <f>VLOOKUP(A25,'c-1'!A25:AS233,45,FALSE)</f>
        <v>4</v>
      </c>
      <c r="K25" s="34" t="b">
        <f t="shared" si="2"/>
        <v>1</v>
      </c>
    </row>
    <row r="26" spans="1:11" x14ac:dyDescent="0.2">
      <c r="A26" s="7" t="s">
        <v>394</v>
      </c>
      <c r="B26" s="33">
        <f t="shared" si="1"/>
        <v>310</v>
      </c>
      <c r="C26" s="35">
        <v>90</v>
      </c>
      <c r="D26" s="34">
        <v>101</v>
      </c>
      <c r="E26" s="34">
        <v>43</v>
      </c>
      <c r="F26" s="34">
        <v>31</v>
      </c>
      <c r="G26" s="34">
        <v>22</v>
      </c>
      <c r="H26" s="34">
        <v>23</v>
      </c>
      <c r="J26" s="34">
        <f>VLOOKUP(A26,'c-1'!A25:AS234,45,FALSE)</f>
        <v>310</v>
      </c>
      <c r="K26" s="34" t="b">
        <f t="shared" si="2"/>
        <v>1</v>
      </c>
    </row>
    <row r="27" spans="1:11" x14ac:dyDescent="0.2">
      <c r="A27" s="7" t="s">
        <v>438</v>
      </c>
      <c r="B27" s="33">
        <f t="shared" si="1"/>
        <v>1</v>
      </c>
      <c r="C27" s="35">
        <v>1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J27" s="34">
        <f>VLOOKUP(A27,'c-1'!A26:AS235,45,FALSE)</f>
        <v>1</v>
      </c>
      <c r="K27" s="34" t="b">
        <f t="shared" si="2"/>
        <v>1</v>
      </c>
    </row>
    <row r="28" spans="1:11" x14ac:dyDescent="0.2">
      <c r="A28" s="7" t="s">
        <v>85</v>
      </c>
      <c r="B28" s="33">
        <f t="shared" si="1"/>
        <v>4</v>
      </c>
      <c r="C28" s="35">
        <v>0</v>
      </c>
      <c r="D28" s="34">
        <v>2</v>
      </c>
      <c r="E28" s="34">
        <v>0</v>
      </c>
      <c r="F28" s="34">
        <v>2</v>
      </c>
      <c r="G28" s="34">
        <v>0</v>
      </c>
      <c r="H28" s="34">
        <v>0</v>
      </c>
      <c r="J28" s="34">
        <f>VLOOKUP(A28,'c-1'!A26:AS236,45,FALSE)</f>
        <v>4</v>
      </c>
      <c r="K28" s="34" t="b">
        <f t="shared" si="2"/>
        <v>1</v>
      </c>
    </row>
    <row r="29" spans="1:11" x14ac:dyDescent="0.2">
      <c r="A29" s="7" t="s">
        <v>441</v>
      </c>
      <c r="B29" s="33">
        <f t="shared" si="1"/>
        <v>3</v>
      </c>
      <c r="C29" s="35">
        <v>2</v>
      </c>
      <c r="D29" s="34">
        <v>0</v>
      </c>
      <c r="E29" s="34">
        <v>1</v>
      </c>
      <c r="F29" s="34">
        <v>0</v>
      </c>
      <c r="G29" s="34">
        <v>0</v>
      </c>
      <c r="H29" s="34">
        <v>0</v>
      </c>
      <c r="J29" s="34">
        <f>VLOOKUP(A29,'c-1'!A27:AS237,45,FALSE)</f>
        <v>3</v>
      </c>
      <c r="K29" s="34" t="b">
        <f t="shared" si="2"/>
        <v>1</v>
      </c>
    </row>
    <row r="30" spans="1:11" x14ac:dyDescent="0.2">
      <c r="A30" s="38" t="s">
        <v>398</v>
      </c>
      <c r="B30" s="33">
        <f t="shared" si="1"/>
        <v>134</v>
      </c>
      <c r="C30" s="35">
        <v>32</v>
      </c>
      <c r="D30" s="34">
        <v>31</v>
      </c>
      <c r="E30" s="34">
        <v>18</v>
      </c>
      <c r="F30" s="34">
        <v>35</v>
      </c>
      <c r="G30" s="34">
        <v>18</v>
      </c>
      <c r="H30" s="34">
        <v>0</v>
      </c>
      <c r="J30" s="34">
        <f>VLOOKUP(A30,'c-1'!A27:AS238,45,FALSE)</f>
        <v>134</v>
      </c>
      <c r="K30" s="34" t="b">
        <f t="shared" si="2"/>
        <v>1</v>
      </c>
    </row>
    <row r="31" spans="1:11" x14ac:dyDescent="0.2">
      <c r="A31" s="7" t="s">
        <v>471</v>
      </c>
      <c r="B31" s="33">
        <f t="shared" si="1"/>
        <v>1</v>
      </c>
      <c r="C31" s="35">
        <v>0</v>
      </c>
      <c r="D31" s="34">
        <v>0</v>
      </c>
      <c r="E31" s="34">
        <v>0</v>
      </c>
      <c r="F31" s="34">
        <v>1</v>
      </c>
      <c r="G31" s="34">
        <v>0</v>
      </c>
      <c r="H31" s="34">
        <v>0</v>
      </c>
      <c r="J31" s="34">
        <f>VLOOKUP(A31,'c-1'!A28:AS239,45,FALSE)</f>
        <v>1</v>
      </c>
      <c r="K31" s="34" t="b">
        <f t="shared" si="2"/>
        <v>1</v>
      </c>
    </row>
    <row r="32" spans="1:11" x14ac:dyDescent="0.2">
      <c r="A32" s="7" t="s">
        <v>86</v>
      </c>
      <c r="B32" s="33">
        <f t="shared" si="1"/>
        <v>1</v>
      </c>
      <c r="C32" s="35">
        <v>0</v>
      </c>
      <c r="D32" s="34">
        <v>0</v>
      </c>
      <c r="E32" s="34">
        <v>0</v>
      </c>
      <c r="F32" s="34">
        <v>1</v>
      </c>
      <c r="G32" s="34">
        <v>0</v>
      </c>
      <c r="H32" s="34">
        <v>0</v>
      </c>
      <c r="J32" s="34">
        <f>VLOOKUP(A32,'c-1'!A29:AS240,45,FALSE)</f>
        <v>1</v>
      </c>
      <c r="K32" s="34" t="b">
        <f t="shared" si="2"/>
        <v>1</v>
      </c>
    </row>
    <row r="33" spans="1:11" x14ac:dyDescent="0.2">
      <c r="A33" s="7" t="s">
        <v>89</v>
      </c>
      <c r="B33" s="33">
        <f t="shared" si="1"/>
        <v>4</v>
      </c>
      <c r="C33" s="35">
        <v>3</v>
      </c>
      <c r="D33" s="34">
        <v>1</v>
      </c>
      <c r="E33" s="34">
        <v>0</v>
      </c>
      <c r="F33" s="34">
        <v>0</v>
      </c>
      <c r="G33" s="34">
        <v>0</v>
      </c>
      <c r="H33" s="34">
        <v>0</v>
      </c>
      <c r="J33" s="34">
        <f>VLOOKUP(A33,'c-1'!A30:AS241,45,FALSE)</f>
        <v>4</v>
      </c>
      <c r="K33" s="34" t="b">
        <f t="shared" si="2"/>
        <v>1</v>
      </c>
    </row>
    <row r="34" spans="1:11" x14ac:dyDescent="0.2">
      <c r="A34" s="7" t="s">
        <v>90</v>
      </c>
      <c r="B34" s="33">
        <f t="shared" si="1"/>
        <v>1</v>
      </c>
      <c r="C34" s="35">
        <v>0</v>
      </c>
      <c r="D34" s="34">
        <v>0</v>
      </c>
      <c r="E34" s="34">
        <v>1</v>
      </c>
      <c r="F34" s="34">
        <v>0</v>
      </c>
      <c r="G34" s="34">
        <v>0</v>
      </c>
      <c r="H34" s="34">
        <v>0</v>
      </c>
      <c r="J34" s="34">
        <f>VLOOKUP(A34,'c-1'!A33:AS242,45,FALSE)</f>
        <v>1</v>
      </c>
      <c r="K34" s="34" t="b">
        <f t="shared" si="2"/>
        <v>1</v>
      </c>
    </row>
    <row r="35" spans="1:11" x14ac:dyDescent="0.2">
      <c r="A35" s="7" t="s">
        <v>91</v>
      </c>
      <c r="B35" s="33">
        <f t="shared" si="1"/>
        <v>6</v>
      </c>
      <c r="C35" s="35">
        <v>1</v>
      </c>
      <c r="D35" s="34">
        <v>1</v>
      </c>
      <c r="E35" s="34">
        <v>1</v>
      </c>
      <c r="F35" s="34">
        <v>2</v>
      </c>
      <c r="G35" s="34">
        <v>0</v>
      </c>
      <c r="H35" s="34">
        <v>1</v>
      </c>
      <c r="J35" s="34">
        <f>VLOOKUP(A35,'c-1'!A36:AS243,45,FALSE)</f>
        <v>6</v>
      </c>
      <c r="K35" s="34" t="b">
        <f t="shared" si="2"/>
        <v>1</v>
      </c>
    </row>
    <row r="36" spans="1:11" x14ac:dyDescent="0.2">
      <c r="A36" s="7" t="s">
        <v>92</v>
      </c>
      <c r="B36" s="33">
        <f t="shared" si="1"/>
        <v>35</v>
      </c>
      <c r="C36" s="35">
        <v>7</v>
      </c>
      <c r="D36" s="34">
        <v>16</v>
      </c>
      <c r="E36" s="34">
        <v>2</v>
      </c>
      <c r="F36" s="34">
        <v>2</v>
      </c>
      <c r="G36" s="34">
        <v>3</v>
      </c>
      <c r="H36" s="34">
        <v>5</v>
      </c>
      <c r="J36" s="34">
        <f>VLOOKUP(A36,'c-1'!A39:AS244,45,FALSE)</f>
        <v>35</v>
      </c>
      <c r="K36" s="34" t="b">
        <f t="shared" si="2"/>
        <v>1</v>
      </c>
    </row>
    <row r="37" spans="1:11" x14ac:dyDescent="0.2">
      <c r="A37" s="7" t="s">
        <v>286</v>
      </c>
      <c r="B37" s="33">
        <f t="shared" si="1"/>
        <v>6</v>
      </c>
      <c r="C37" s="35">
        <v>2</v>
      </c>
      <c r="D37" s="34">
        <v>2</v>
      </c>
      <c r="E37" s="34">
        <v>0</v>
      </c>
      <c r="F37" s="34">
        <v>1</v>
      </c>
      <c r="G37" s="34">
        <v>0</v>
      </c>
      <c r="H37" s="34">
        <v>1</v>
      </c>
      <c r="J37" s="34">
        <f>VLOOKUP(A37,'c-1'!A40:AS245,45,FALSE)</f>
        <v>6</v>
      </c>
      <c r="K37" s="34" t="b">
        <f t="shared" si="2"/>
        <v>1</v>
      </c>
    </row>
    <row r="38" spans="1:11" x14ac:dyDescent="0.2">
      <c r="A38" s="7" t="s">
        <v>93</v>
      </c>
      <c r="B38" s="33">
        <f t="shared" si="1"/>
        <v>304</v>
      </c>
      <c r="C38" s="35">
        <v>133</v>
      </c>
      <c r="D38" s="34">
        <v>50</v>
      </c>
      <c r="E38" s="34">
        <v>40</v>
      </c>
      <c r="F38" s="34">
        <v>41</v>
      </c>
      <c r="G38" s="34">
        <v>24</v>
      </c>
      <c r="H38" s="34">
        <v>16</v>
      </c>
      <c r="J38" s="34">
        <f>VLOOKUP(A38,'c-1'!A41:AS246,45,FALSE)</f>
        <v>304</v>
      </c>
      <c r="K38" s="34" t="b">
        <f t="shared" si="2"/>
        <v>1</v>
      </c>
    </row>
    <row r="39" spans="1:11" x14ac:dyDescent="0.2">
      <c r="A39" s="7" t="s">
        <v>94</v>
      </c>
      <c r="B39" s="33">
        <f t="shared" si="1"/>
        <v>227</v>
      </c>
      <c r="C39" s="35">
        <v>89</v>
      </c>
      <c r="D39" s="34">
        <v>49</v>
      </c>
      <c r="E39" s="34">
        <v>24</v>
      </c>
      <c r="F39" s="34">
        <v>18</v>
      </c>
      <c r="G39" s="34">
        <v>13</v>
      </c>
      <c r="H39" s="34">
        <v>34</v>
      </c>
      <c r="J39" s="34">
        <f>VLOOKUP(A39,'c-1'!A43:AS247,45,FALSE)</f>
        <v>227</v>
      </c>
      <c r="K39" s="34" t="b">
        <f t="shared" si="2"/>
        <v>1</v>
      </c>
    </row>
    <row r="40" spans="1:11" x14ac:dyDescent="0.2">
      <c r="A40" s="7" t="s">
        <v>95</v>
      </c>
      <c r="B40" s="33">
        <f t="shared" si="1"/>
        <v>5</v>
      </c>
      <c r="C40" s="35">
        <v>2</v>
      </c>
      <c r="D40" s="34">
        <v>0</v>
      </c>
      <c r="E40" s="34">
        <v>1</v>
      </c>
      <c r="F40" s="34">
        <v>2</v>
      </c>
      <c r="G40" s="34">
        <v>0</v>
      </c>
      <c r="H40" s="34">
        <v>0</v>
      </c>
      <c r="J40" s="34">
        <f>VLOOKUP(A40,'c-1'!A44:AS248,45,FALSE)</f>
        <v>5</v>
      </c>
      <c r="K40" s="34" t="b">
        <f t="shared" si="2"/>
        <v>1</v>
      </c>
    </row>
    <row r="41" spans="1:11" x14ac:dyDescent="0.2">
      <c r="A41" s="7" t="s">
        <v>444</v>
      </c>
      <c r="B41" s="33">
        <f t="shared" si="1"/>
        <v>1</v>
      </c>
      <c r="C41" s="35">
        <v>0</v>
      </c>
      <c r="D41" s="34">
        <v>1</v>
      </c>
      <c r="E41" s="34">
        <v>0</v>
      </c>
      <c r="F41" s="34">
        <v>0</v>
      </c>
      <c r="G41" s="34">
        <v>0</v>
      </c>
      <c r="H41" s="34">
        <v>0</v>
      </c>
      <c r="J41" s="34">
        <f>VLOOKUP(A41,'c-1'!A45:AS249,45,FALSE)</f>
        <v>1</v>
      </c>
      <c r="K41" s="34" t="b">
        <f t="shared" si="2"/>
        <v>1</v>
      </c>
    </row>
    <row r="42" spans="1:11" x14ac:dyDescent="0.2">
      <c r="A42" s="7"/>
      <c r="B42" s="33"/>
      <c r="C42" s="35"/>
      <c r="D42" s="34"/>
      <c r="E42" s="34"/>
      <c r="F42" s="34"/>
      <c r="G42" s="34"/>
      <c r="H42" s="34"/>
    </row>
    <row r="43" spans="1:11" x14ac:dyDescent="0.2">
      <c r="A43" s="39" t="s">
        <v>98</v>
      </c>
      <c r="B43" s="33">
        <f>SUM(C43:M43)</f>
        <v>69</v>
      </c>
      <c r="C43" s="35">
        <f t="shared" ref="C43:H43" si="3">SUM(C45:C51)</f>
        <v>18</v>
      </c>
      <c r="D43" s="34">
        <f t="shared" si="3"/>
        <v>19</v>
      </c>
      <c r="E43" s="34">
        <f t="shared" si="3"/>
        <v>18</v>
      </c>
      <c r="F43" s="34">
        <f t="shared" si="3"/>
        <v>6</v>
      </c>
      <c r="G43" s="34">
        <f t="shared" si="3"/>
        <v>5</v>
      </c>
      <c r="H43" s="34">
        <f t="shared" si="3"/>
        <v>3</v>
      </c>
    </row>
    <row r="44" spans="1:11" x14ac:dyDescent="0.2">
      <c r="A44" s="39"/>
      <c r="B44" s="33"/>
      <c r="C44" s="35"/>
      <c r="D44" s="34"/>
      <c r="E44" s="34"/>
      <c r="F44" s="34"/>
      <c r="G44" s="34"/>
      <c r="H44" s="34"/>
    </row>
    <row r="45" spans="1:11" x14ac:dyDescent="0.2">
      <c r="A45" s="40" t="s">
        <v>437</v>
      </c>
      <c r="B45" s="33">
        <f t="shared" ref="B45:B113" si="4">SUM(C45:H45)</f>
        <v>7</v>
      </c>
      <c r="C45" s="35">
        <v>1</v>
      </c>
      <c r="D45" s="34">
        <v>2</v>
      </c>
      <c r="E45" s="34">
        <v>3</v>
      </c>
      <c r="F45" s="34">
        <v>0</v>
      </c>
      <c r="G45" s="34">
        <v>0</v>
      </c>
      <c r="H45" s="34">
        <v>1</v>
      </c>
      <c r="J45" s="34">
        <f>VLOOKUP(A45,'c-1'!A50:AS254,45,FALSE)</f>
        <v>7</v>
      </c>
      <c r="K45" s="34" t="b">
        <f t="shared" ref="K45:K51" si="5">J45=B45</f>
        <v>1</v>
      </c>
    </row>
    <row r="46" spans="1:11" x14ac:dyDescent="0.2">
      <c r="A46" s="40" t="s">
        <v>100</v>
      </c>
      <c r="B46" s="33">
        <f t="shared" si="4"/>
        <v>2</v>
      </c>
      <c r="C46" s="35">
        <v>1</v>
      </c>
      <c r="D46" s="34">
        <v>1</v>
      </c>
      <c r="E46" s="34">
        <v>0</v>
      </c>
      <c r="F46" s="34">
        <v>0</v>
      </c>
      <c r="G46" s="34">
        <v>0</v>
      </c>
      <c r="H46" s="34">
        <v>0</v>
      </c>
      <c r="J46" s="34">
        <f>VLOOKUP(A46,'c-1'!A52:AS255,45,FALSE)</f>
        <v>2</v>
      </c>
      <c r="K46" s="34" t="b">
        <f t="shared" si="5"/>
        <v>1</v>
      </c>
    </row>
    <row r="47" spans="1:11" x14ac:dyDescent="0.2">
      <c r="A47" s="40" t="s">
        <v>101</v>
      </c>
      <c r="B47" s="33">
        <f t="shared" si="4"/>
        <v>1</v>
      </c>
      <c r="C47" s="35">
        <v>0</v>
      </c>
      <c r="D47" s="34">
        <v>0</v>
      </c>
      <c r="E47" s="34">
        <v>0</v>
      </c>
      <c r="F47" s="34">
        <v>0</v>
      </c>
      <c r="G47" s="34">
        <v>1</v>
      </c>
      <c r="H47" s="34">
        <v>0</v>
      </c>
      <c r="J47" s="34">
        <f>VLOOKUP(A47,'c-1'!A52:AS256,45,FALSE)</f>
        <v>1</v>
      </c>
      <c r="K47" s="34" t="b">
        <f t="shared" si="5"/>
        <v>1</v>
      </c>
    </row>
    <row r="48" spans="1:11" x14ac:dyDescent="0.2">
      <c r="A48" s="40" t="s">
        <v>102</v>
      </c>
      <c r="B48" s="33">
        <f t="shared" ref="B48" si="6">SUM(C48:H48)</f>
        <v>12</v>
      </c>
      <c r="C48" s="35">
        <v>4</v>
      </c>
      <c r="D48" s="34">
        <v>3</v>
      </c>
      <c r="E48" s="34">
        <v>2</v>
      </c>
      <c r="F48" s="34">
        <v>1</v>
      </c>
      <c r="G48" s="34">
        <v>1</v>
      </c>
      <c r="H48" s="34">
        <v>1</v>
      </c>
      <c r="J48" s="34">
        <f>VLOOKUP(A48,'c-1'!A53:AS257,45,FALSE)</f>
        <v>12</v>
      </c>
      <c r="K48" s="34" t="b">
        <f t="shared" ref="K48" si="7">J48=B48</f>
        <v>1</v>
      </c>
    </row>
    <row r="49" spans="1:11" x14ac:dyDescent="0.2">
      <c r="A49" s="40" t="s">
        <v>103</v>
      </c>
      <c r="B49" s="33">
        <f t="shared" si="4"/>
        <v>2</v>
      </c>
      <c r="C49" s="35">
        <v>1</v>
      </c>
      <c r="D49" s="34">
        <v>1</v>
      </c>
      <c r="E49" s="34">
        <v>0</v>
      </c>
      <c r="F49" s="34">
        <v>0</v>
      </c>
      <c r="G49" s="34">
        <v>0</v>
      </c>
      <c r="H49" s="34">
        <v>0</v>
      </c>
      <c r="J49" s="34">
        <f>VLOOKUP(A49,'c-1'!A53:AS257,45,FALSE)</f>
        <v>2</v>
      </c>
      <c r="K49" s="34" t="b">
        <f t="shared" si="5"/>
        <v>1</v>
      </c>
    </row>
    <row r="50" spans="1:11" x14ac:dyDescent="0.2">
      <c r="A50" s="40" t="s">
        <v>104</v>
      </c>
      <c r="B50" s="33">
        <f t="shared" si="4"/>
        <v>8</v>
      </c>
      <c r="C50" s="35">
        <v>3</v>
      </c>
      <c r="D50" s="34">
        <v>2</v>
      </c>
      <c r="E50" s="34">
        <v>1</v>
      </c>
      <c r="F50" s="34">
        <v>1</v>
      </c>
      <c r="G50" s="34">
        <v>1</v>
      </c>
      <c r="H50" s="34">
        <v>0</v>
      </c>
      <c r="J50" s="34">
        <f>VLOOKUP(A50,'c-1'!A54:AS258,45,FALSE)</f>
        <v>8</v>
      </c>
      <c r="K50" s="34" t="b">
        <f t="shared" si="5"/>
        <v>1</v>
      </c>
    </row>
    <row r="51" spans="1:11" x14ac:dyDescent="0.2">
      <c r="A51" s="40" t="s">
        <v>105</v>
      </c>
      <c r="B51" s="33">
        <f t="shared" si="4"/>
        <v>37</v>
      </c>
      <c r="C51" s="35">
        <v>8</v>
      </c>
      <c r="D51" s="34">
        <v>10</v>
      </c>
      <c r="E51" s="34">
        <v>12</v>
      </c>
      <c r="F51" s="34">
        <v>4</v>
      </c>
      <c r="G51" s="34">
        <v>2</v>
      </c>
      <c r="H51" s="34">
        <v>1</v>
      </c>
      <c r="J51" s="34">
        <f>VLOOKUP(A51,'c-1'!A55:AS259,45,FALSE)</f>
        <v>37</v>
      </c>
      <c r="K51" s="34" t="b">
        <f t="shared" si="5"/>
        <v>1</v>
      </c>
    </row>
    <row r="52" spans="1:11" x14ac:dyDescent="0.2">
      <c r="A52" s="40"/>
      <c r="B52" s="33"/>
      <c r="C52" s="35"/>
      <c r="D52" s="34"/>
      <c r="E52" s="34"/>
      <c r="F52" s="34"/>
      <c r="G52" s="34"/>
      <c r="H52" s="34"/>
    </row>
    <row r="53" spans="1:11" x14ac:dyDescent="0.2">
      <c r="A53" s="7" t="s">
        <v>106</v>
      </c>
      <c r="B53" s="33">
        <f t="shared" si="4"/>
        <v>1</v>
      </c>
      <c r="C53" s="35">
        <v>0</v>
      </c>
      <c r="D53" s="34">
        <v>0</v>
      </c>
      <c r="E53" s="34">
        <v>1</v>
      </c>
      <c r="F53" s="34">
        <v>0</v>
      </c>
      <c r="G53" s="34">
        <v>0</v>
      </c>
      <c r="H53" s="34">
        <v>0</v>
      </c>
      <c r="J53" s="34">
        <f>VLOOKUP(A53,'c-1'!A60:AS261,45,FALSE)</f>
        <v>1</v>
      </c>
      <c r="K53" s="34" t="b">
        <f t="shared" ref="K53:K113" si="8">J53=B53</f>
        <v>1</v>
      </c>
    </row>
    <row r="54" spans="1:11" x14ac:dyDescent="0.2">
      <c r="A54" s="7" t="s">
        <v>445</v>
      </c>
      <c r="B54" s="33">
        <f t="shared" si="4"/>
        <v>497</v>
      </c>
      <c r="C54" s="35">
        <v>163</v>
      </c>
      <c r="D54" s="34">
        <v>109</v>
      </c>
      <c r="E54" s="34">
        <v>37</v>
      </c>
      <c r="F54" s="34">
        <v>39</v>
      </c>
      <c r="G54" s="34">
        <v>52</v>
      </c>
      <c r="H54" s="34">
        <v>97</v>
      </c>
      <c r="J54" s="34">
        <f>VLOOKUP(A54,'c-1'!A61:AS262,45,FALSE)</f>
        <v>497</v>
      </c>
      <c r="K54" s="34" t="b">
        <f t="shared" si="8"/>
        <v>1</v>
      </c>
    </row>
    <row r="55" spans="1:11" x14ac:dyDescent="0.2">
      <c r="A55" s="7" t="s">
        <v>108</v>
      </c>
      <c r="B55" s="33">
        <f t="shared" si="4"/>
        <v>5</v>
      </c>
      <c r="C55" s="35">
        <v>1</v>
      </c>
      <c r="D55" s="34">
        <v>1</v>
      </c>
      <c r="E55" s="34">
        <v>1</v>
      </c>
      <c r="F55" s="34">
        <v>1</v>
      </c>
      <c r="G55" s="34">
        <v>0</v>
      </c>
      <c r="H55" s="34">
        <v>1</v>
      </c>
      <c r="J55" s="34">
        <f>VLOOKUP(A55,'c-1'!A62:AS263,45,FALSE)</f>
        <v>5</v>
      </c>
      <c r="K55" s="34" t="b">
        <f t="shared" si="8"/>
        <v>1</v>
      </c>
    </row>
    <row r="56" spans="1:11" x14ac:dyDescent="0.2">
      <c r="A56" s="7" t="s">
        <v>109</v>
      </c>
      <c r="B56" s="33">
        <f t="shared" si="4"/>
        <v>2</v>
      </c>
      <c r="C56" s="35">
        <v>0</v>
      </c>
      <c r="D56" s="34">
        <v>0</v>
      </c>
      <c r="E56" s="34">
        <v>1</v>
      </c>
      <c r="F56" s="34">
        <v>1</v>
      </c>
      <c r="G56" s="34">
        <v>0</v>
      </c>
      <c r="H56" s="34">
        <v>0</v>
      </c>
      <c r="J56" s="34">
        <f>VLOOKUP(A56,'c-1'!A63:AS264,45,FALSE)</f>
        <v>2</v>
      </c>
      <c r="K56" s="34" t="b">
        <f t="shared" si="8"/>
        <v>1</v>
      </c>
    </row>
    <row r="57" spans="1:11" x14ac:dyDescent="0.2">
      <c r="A57" s="7" t="s">
        <v>110</v>
      </c>
      <c r="B57" s="33">
        <f t="shared" si="4"/>
        <v>1</v>
      </c>
      <c r="C57" s="35">
        <v>0</v>
      </c>
      <c r="D57" s="34">
        <v>0</v>
      </c>
      <c r="E57" s="34">
        <v>0</v>
      </c>
      <c r="F57" s="34">
        <v>1</v>
      </c>
      <c r="G57" s="34">
        <v>0</v>
      </c>
      <c r="H57" s="34">
        <v>0</v>
      </c>
      <c r="J57" s="34">
        <f>VLOOKUP(A57,'c-1'!A64:AS265,45,FALSE)</f>
        <v>1</v>
      </c>
      <c r="K57" s="34" t="b">
        <f t="shared" si="8"/>
        <v>1</v>
      </c>
    </row>
    <row r="58" spans="1:11" ht="31" x14ac:dyDescent="0.2">
      <c r="A58" s="132" t="s">
        <v>436</v>
      </c>
      <c r="B58" s="33">
        <f t="shared" si="4"/>
        <v>2</v>
      </c>
      <c r="C58" s="35">
        <v>0</v>
      </c>
      <c r="D58" s="34">
        <v>2</v>
      </c>
      <c r="E58" s="34">
        <v>0</v>
      </c>
      <c r="F58" s="34">
        <v>0</v>
      </c>
      <c r="G58" s="34">
        <v>0</v>
      </c>
      <c r="H58" s="34">
        <v>0</v>
      </c>
      <c r="J58" s="34">
        <f>VLOOKUP(A58,'c-1'!A65:AS266,45,FALSE)</f>
        <v>2</v>
      </c>
      <c r="K58" s="34" t="b">
        <f t="shared" si="8"/>
        <v>1</v>
      </c>
    </row>
    <row r="59" spans="1:11" x14ac:dyDescent="0.2">
      <c r="A59" s="7" t="s">
        <v>112</v>
      </c>
      <c r="B59" s="33">
        <f t="shared" si="4"/>
        <v>35</v>
      </c>
      <c r="C59" s="35">
        <v>9</v>
      </c>
      <c r="D59" s="34">
        <v>14</v>
      </c>
      <c r="E59" s="34">
        <v>2</v>
      </c>
      <c r="F59" s="34">
        <v>5</v>
      </c>
      <c r="G59" s="34">
        <v>1</v>
      </c>
      <c r="H59" s="34">
        <v>4</v>
      </c>
      <c r="J59" s="34">
        <f>VLOOKUP(A59,'c-1'!A65:AS267,45,FALSE)</f>
        <v>35</v>
      </c>
      <c r="K59" s="34" t="b">
        <f t="shared" si="8"/>
        <v>1</v>
      </c>
    </row>
    <row r="60" spans="1:11" x14ac:dyDescent="0.2">
      <c r="A60" s="7" t="s">
        <v>476</v>
      </c>
      <c r="B60" s="33">
        <f t="shared" si="4"/>
        <v>18</v>
      </c>
      <c r="C60" s="35">
        <v>0</v>
      </c>
      <c r="D60" s="34">
        <v>12</v>
      </c>
      <c r="E60" s="34">
        <v>6</v>
      </c>
      <c r="F60" s="34">
        <v>0</v>
      </c>
      <c r="G60" s="34">
        <v>0</v>
      </c>
      <c r="H60" s="34">
        <v>0</v>
      </c>
      <c r="J60" s="34">
        <f>VLOOKUP(A60,'c-1'!A66:AS268,45,FALSE)</f>
        <v>18</v>
      </c>
      <c r="K60" s="34" t="b">
        <f t="shared" si="8"/>
        <v>1</v>
      </c>
    </row>
    <row r="61" spans="1:11" x14ac:dyDescent="0.2">
      <c r="A61" s="7" t="s">
        <v>113</v>
      </c>
      <c r="B61" s="33">
        <f t="shared" si="4"/>
        <v>30</v>
      </c>
      <c r="C61" s="35">
        <v>11</v>
      </c>
      <c r="D61" s="34">
        <v>6</v>
      </c>
      <c r="E61" s="34">
        <v>3</v>
      </c>
      <c r="F61" s="34">
        <v>2</v>
      </c>
      <c r="G61" s="34">
        <v>5</v>
      </c>
      <c r="H61" s="34">
        <v>3</v>
      </c>
      <c r="J61" s="34">
        <f>VLOOKUP(A61,'c-1'!A67:AS269,45,FALSE)</f>
        <v>30</v>
      </c>
      <c r="K61" s="34" t="b">
        <f t="shared" si="8"/>
        <v>1</v>
      </c>
    </row>
    <row r="62" spans="1:11" x14ac:dyDescent="0.2">
      <c r="A62" s="7" t="s">
        <v>117</v>
      </c>
      <c r="B62" s="33">
        <f t="shared" si="4"/>
        <v>1</v>
      </c>
      <c r="C62" s="35">
        <v>0</v>
      </c>
      <c r="D62" s="34">
        <v>1</v>
      </c>
      <c r="E62" s="34">
        <v>0</v>
      </c>
      <c r="F62" s="34">
        <v>0</v>
      </c>
      <c r="G62" s="34">
        <v>0</v>
      </c>
      <c r="H62" s="34">
        <v>0</v>
      </c>
      <c r="J62" s="34">
        <f>VLOOKUP(A62,'c-1'!A68:AS270,45,FALSE)</f>
        <v>1</v>
      </c>
      <c r="K62" s="34" t="b">
        <f t="shared" si="8"/>
        <v>1</v>
      </c>
    </row>
    <row r="63" spans="1:11" x14ac:dyDescent="0.2">
      <c r="A63" s="7" t="s">
        <v>118</v>
      </c>
      <c r="B63" s="33">
        <f t="shared" si="4"/>
        <v>1</v>
      </c>
      <c r="C63" s="35">
        <v>0</v>
      </c>
      <c r="D63" s="34">
        <v>0</v>
      </c>
      <c r="E63" s="34">
        <v>0</v>
      </c>
      <c r="F63" s="34">
        <v>1</v>
      </c>
      <c r="G63" s="34">
        <v>0</v>
      </c>
      <c r="H63" s="34">
        <v>0</v>
      </c>
      <c r="J63" s="34">
        <f>VLOOKUP(A63,'c-1'!A69:AS271,45,FALSE)</f>
        <v>1</v>
      </c>
      <c r="K63" s="34" t="b">
        <f t="shared" si="8"/>
        <v>1</v>
      </c>
    </row>
    <row r="64" spans="1:11" x14ac:dyDescent="0.2">
      <c r="A64" s="7" t="s">
        <v>410</v>
      </c>
      <c r="B64" s="33">
        <f t="shared" si="4"/>
        <v>1</v>
      </c>
      <c r="C64" s="35">
        <v>0</v>
      </c>
      <c r="D64" s="34">
        <v>0</v>
      </c>
      <c r="E64" s="34">
        <v>1</v>
      </c>
      <c r="F64" s="34">
        <v>0</v>
      </c>
      <c r="G64" s="34">
        <v>0</v>
      </c>
      <c r="H64" s="34">
        <v>0</v>
      </c>
      <c r="J64" s="34">
        <f>VLOOKUP(A64,'c-1'!A70:AS272,45,FALSE)</f>
        <v>1</v>
      </c>
      <c r="K64" s="34" t="b">
        <f t="shared" si="8"/>
        <v>1</v>
      </c>
    </row>
    <row r="65" spans="1:11" x14ac:dyDescent="0.2">
      <c r="A65" s="7" t="s">
        <v>119</v>
      </c>
      <c r="B65" s="33">
        <f t="shared" si="4"/>
        <v>29</v>
      </c>
      <c r="C65" s="35">
        <v>8</v>
      </c>
      <c r="D65" s="34">
        <v>11</v>
      </c>
      <c r="E65" s="34">
        <v>3</v>
      </c>
      <c r="F65" s="34">
        <v>6</v>
      </c>
      <c r="G65" s="34">
        <v>1</v>
      </c>
      <c r="H65" s="34">
        <v>0</v>
      </c>
      <c r="J65" s="34">
        <f>VLOOKUP(A65,'c-1'!A71:AS273,45,FALSE)</f>
        <v>29</v>
      </c>
      <c r="K65" s="34" t="b">
        <f t="shared" si="8"/>
        <v>1</v>
      </c>
    </row>
    <row r="66" spans="1:11" x14ac:dyDescent="0.2">
      <c r="A66" s="7" t="s">
        <v>120</v>
      </c>
      <c r="B66" s="33">
        <f t="shared" si="4"/>
        <v>2</v>
      </c>
      <c r="C66" s="35">
        <v>1</v>
      </c>
      <c r="D66" s="34">
        <v>1</v>
      </c>
      <c r="E66" s="34">
        <v>0</v>
      </c>
      <c r="F66" s="34">
        <v>0</v>
      </c>
      <c r="G66" s="34">
        <v>0</v>
      </c>
      <c r="H66" s="34">
        <v>0</v>
      </c>
      <c r="J66" s="34">
        <f>VLOOKUP(A66,'c-1'!A72:AS274,45,FALSE)</f>
        <v>2</v>
      </c>
      <c r="K66" s="34" t="b">
        <f t="shared" si="8"/>
        <v>1</v>
      </c>
    </row>
    <row r="67" spans="1:11" x14ac:dyDescent="0.2">
      <c r="A67" s="7" t="s">
        <v>446</v>
      </c>
      <c r="B67" s="33">
        <f t="shared" si="4"/>
        <v>86</v>
      </c>
      <c r="C67" s="35">
        <v>21</v>
      </c>
      <c r="D67" s="34">
        <v>14</v>
      </c>
      <c r="E67" s="34">
        <v>14</v>
      </c>
      <c r="F67" s="34">
        <v>15</v>
      </c>
      <c r="G67" s="34">
        <v>12</v>
      </c>
      <c r="H67" s="34">
        <v>10</v>
      </c>
      <c r="J67" s="34">
        <f>VLOOKUP(A67,'c-1'!A73:AS275,45,FALSE)</f>
        <v>86</v>
      </c>
      <c r="K67" s="34" t="b">
        <f t="shared" si="8"/>
        <v>1</v>
      </c>
    </row>
    <row r="68" spans="1:11" x14ac:dyDescent="0.2">
      <c r="A68" s="7" t="s">
        <v>121</v>
      </c>
      <c r="B68" s="33">
        <f t="shared" si="4"/>
        <v>74</v>
      </c>
      <c r="C68" s="35">
        <v>10</v>
      </c>
      <c r="D68" s="34">
        <v>25</v>
      </c>
      <c r="E68" s="34">
        <v>18</v>
      </c>
      <c r="F68" s="34">
        <v>8</v>
      </c>
      <c r="G68" s="34">
        <v>5</v>
      </c>
      <c r="H68" s="34">
        <v>8</v>
      </c>
      <c r="J68" s="34">
        <f>VLOOKUP(A68,'c-1'!A74:AS276,45,FALSE)</f>
        <v>74</v>
      </c>
      <c r="K68" s="34" t="b">
        <f t="shared" si="8"/>
        <v>1</v>
      </c>
    </row>
    <row r="69" spans="1:11" x14ac:dyDescent="0.2">
      <c r="A69" s="7" t="s">
        <v>122</v>
      </c>
      <c r="B69" s="33">
        <f t="shared" si="4"/>
        <v>113</v>
      </c>
      <c r="C69" s="35">
        <v>41</v>
      </c>
      <c r="D69" s="34">
        <v>22</v>
      </c>
      <c r="E69" s="34">
        <v>11</v>
      </c>
      <c r="F69" s="34">
        <v>5</v>
      </c>
      <c r="G69" s="34">
        <v>20</v>
      </c>
      <c r="H69" s="34">
        <v>14</v>
      </c>
      <c r="J69" s="34">
        <f>VLOOKUP(A69,'c-1'!A75:AS277,45,FALSE)</f>
        <v>113</v>
      </c>
      <c r="K69" s="34" t="b">
        <f t="shared" si="8"/>
        <v>1</v>
      </c>
    </row>
    <row r="70" spans="1:11" x14ac:dyDescent="0.2">
      <c r="A70" s="7" t="s">
        <v>123</v>
      </c>
      <c r="B70" s="33">
        <f t="shared" si="4"/>
        <v>1107</v>
      </c>
      <c r="C70" s="35">
        <v>232</v>
      </c>
      <c r="D70" s="34">
        <v>339</v>
      </c>
      <c r="E70" s="34">
        <v>182</v>
      </c>
      <c r="F70" s="34">
        <v>158</v>
      </c>
      <c r="G70" s="34">
        <v>107</v>
      </c>
      <c r="H70" s="34">
        <v>89</v>
      </c>
      <c r="J70" s="34">
        <f>VLOOKUP(A70,'c-1'!A76:AS278,45,FALSE)</f>
        <v>1107</v>
      </c>
      <c r="K70" s="34" t="b">
        <f t="shared" si="8"/>
        <v>1</v>
      </c>
    </row>
    <row r="71" spans="1:11" x14ac:dyDescent="0.2">
      <c r="A71" s="7" t="s">
        <v>433</v>
      </c>
      <c r="B71" s="33">
        <f t="shared" si="4"/>
        <v>5</v>
      </c>
      <c r="C71" s="35">
        <v>1</v>
      </c>
      <c r="D71" s="34">
        <v>3</v>
      </c>
      <c r="E71" s="34">
        <v>0</v>
      </c>
      <c r="F71" s="34">
        <v>1</v>
      </c>
      <c r="G71" s="34">
        <v>0</v>
      </c>
      <c r="H71" s="34">
        <v>0</v>
      </c>
      <c r="J71" s="34">
        <f>VLOOKUP(A71,'c-1'!A77:AS279,45,FALSE)</f>
        <v>5</v>
      </c>
      <c r="K71" s="34" t="b">
        <f t="shared" si="8"/>
        <v>1</v>
      </c>
    </row>
    <row r="72" spans="1:11" x14ac:dyDescent="0.2">
      <c r="A72" s="7" t="s">
        <v>477</v>
      </c>
      <c r="B72" s="33">
        <f t="shared" si="4"/>
        <v>4</v>
      </c>
      <c r="C72" s="35">
        <v>1</v>
      </c>
      <c r="D72" s="34">
        <v>1</v>
      </c>
      <c r="E72" s="34">
        <v>1</v>
      </c>
      <c r="F72" s="34">
        <v>0</v>
      </c>
      <c r="G72" s="34">
        <v>1</v>
      </c>
      <c r="H72" s="34">
        <v>0</v>
      </c>
      <c r="J72" s="34">
        <f>VLOOKUP(A72,'c-1'!A78:AS280,45,FALSE)</f>
        <v>4</v>
      </c>
      <c r="K72" s="34" t="b">
        <f t="shared" si="8"/>
        <v>1</v>
      </c>
    </row>
    <row r="73" spans="1:11" x14ac:dyDescent="0.2">
      <c r="A73" s="7" t="s">
        <v>124</v>
      </c>
      <c r="B73" s="33">
        <f t="shared" si="4"/>
        <v>61</v>
      </c>
      <c r="C73" s="35">
        <v>5</v>
      </c>
      <c r="D73" s="34">
        <v>33</v>
      </c>
      <c r="E73" s="34">
        <v>8</v>
      </c>
      <c r="F73" s="34">
        <v>1</v>
      </c>
      <c r="G73" s="34">
        <v>14</v>
      </c>
      <c r="H73" s="34">
        <v>0</v>
      </c>
      <c r="J73" s="34">
        <f>VLOOKUP(A73,'c-1'!A79:AS281,45,FALSE)</f>
        <v>61</v>
      </c>
      <c r="K73" s="34" t="b">
        <f t="shared" si="8"/>
        <v>1</v>
      </c>
    </row>
    <row r="74" spans="1:11" x14ac:dyDescent="0.2">
      <c r="A74" s="7" t="s">
        <v>125</v>
      </c>
      <c r="B74" s="33">
        <f t="shared" si="4"/>
        <v>33</v>
      </c>
      <c r="C74" s="35">
        <v>7</v>
      </c>
      <c r="D74" s="34">
        <v>6</v>
      </c>
      <c r="E74" s="34">
        <v>5</v>
      </c>
      <c r="F74" s="34">
        <v>3</v>
      </c>
      <c r="G74" s="34">
        <v>8</v>
      </c>
      <c r="H74" s="34">
        <v>4</v>
      </c>
      <c r="J74" s="34">
        <f>VLOOKUP(A74,'c-1'!A79:AS282,45,FALSE)</f>
        <v>33</v>
      </c>
      <c r="K74" s="34" t="b">
        <f t="shared" si="8"/>
        <v>1</v>
      </c>
    </row>
    <row r="75" spans="1:11" x14ac:dyDescent="0.2">
      <c r="A75" s="7" t="s">
        <v>478</v>
      </c>
      <c r="B75" s="33">
        <f t="shared" si="4"/>
        <v>2</v>
      </c>
      <c r="C75" s="35">
        <v>0</v>
      </c>
      <c r="D75" s="34">
        <v>1</v>
      </c>
      <c r="E75" s="34">
        <v>1</v>
      </c>
      <c r="F75" s="34">
        <v>0</v>
      </c>
      <c r="G75" s="34">
        <v>0</v>
      </c>
      <c r="H75" s="34">
        <v>0</v>
      </c>
      <c r="J75" s="34">
        <f>VLOOKUP(A75,'c-1'!A81:AS283,45,FALSE)</f>
        <v>2</v>
      </c>
      <c r="K75" s="34" t="b">
        <f t="shared" si="8"/>
        <v>1</v>
      </c>
    </row>
    <row r="76" spans="1:11" x14ac:dyDescent="0.2">
      <c r="A76" s="7" t="s">
        <v>126</v>
      </c>
      <c r="B76" s="33">
        <f t="shared" si="4"/>
        <v>1</v>
      </c>
      <c r="C76" s="35">
        <v>0</v>
      </c>
      <c r="D76" s="34">
        <v>0</v>
      </c>
      <c r="E76" s="34">
        <v>1</v>
      </c>
      <c r="F76" s="34">
        <v>0</v>
      </c>
      <c r="G76" s="34">
        <v>0</v>
      </c>
      <c r="H76" s="34">
        <v>0</v>
      </c>
      <c r="J76" s="34">
        <f>VLOOKUP(A76,'c-1'!A82:AS284,45,FALSE)</f>
        <v>1</v>
      </c>
      <c r="K76" s="34" t="b">
        <f t="shared" si="8"/>
        <v>1</v>
      </c>
    </row>
    <row r="77" spans="1:11" x14ac:dyDescent="0.2">
      <c r="A77" s="7" t="s">
        <v>127</v>
      </c>
      <c r="B77" s="33">
        <f t="shared" si="4"/>
        <v>2</v>
      </c>
      <c r="C77" s="35">
        <v>0</v>
      </c>
      <c r="D77" s="34">
        <v>0</v>
      </c>
      <c r="E77" s="34">
        <v>2</v>
      </c>
      <c r="F77" s="34">
        <v>0</v>
      </c>
      <c r="G77" s="34">
        <v>0</v>
      </c>
      <c r="H77" s="34">
        <v>0</v>
      </c>
      <c r="J77" s="34">
        <f>VLOOKUP(A77,'c-1'!A83:AS285,45,FALSE)</f>
        <v>2</v>
      </c>
      <c r="K77" s="34" t="b">
        <f t="shared" si="8"/>
        <v>1</v>
      </c>
    </row>
    <row r="78" spans="1:11" x14ac:dyDescent="0.2">
      <c r="A78" s="7" t="s">
        <v>479</v>
      </c>
      <c r="B78" s="33">
        <f t="shared" si="4"/>
        <v>2</v>
      </c>
      <c r="C78" s="35">
        <v>0</v>
      </c>
      <c r="D78" s="34">
        <v>1</v>
      </c>
      <c r="E78" s="34">
        <v>1</v>
      </c>
      <c r="F78" s="34">
        <v>0</v>
      </c>
      <c r="G78" s="34">
        <v>0</v>
      </c>
      <c r="H78" s="34">
        <v>0</v>
      </c>
      <c r="J78" s="34">
        <f>VLOOKUP(A78,'c-1'!A84:AS286,45,FALSE)</f>
        <v>2</v>
      </c>
      <c r="K78" s="34" t="b">
        <f t="shared" si="8"/>
        <v>1</v>
      </c>
    </row>
    <row r="79" spans="1:11" x14ac:dyDescent="0.2">
      <c r="A79" s="7" t="s">
        <v>400</v>
      </c>
      <c r="B79" s="33">
        <f t="shared" si="4"/>
        <v>2</v>
      </c>
      <c r="C79" s="35">
        <v>1</v>
      </c>
      <c r="D79" s="34">
        <v>0</v>
      </c>
      <c r="E79" s="34">
        <v>1</v>
      </c>
      <c r="F79" s="34">
        <v>0</v>
      </c>
      <c r="G79" s="34">
        <v>0</v>
      </c>
      <c r="H79" s="34">
        <v>0</v>
      </c>
      <c r="J79" s="34">
        <f>VLOOKUP(A79,'c-1'!A84:AS287,45,FALSE)</f>
        <v>2</v>
      </c>
      <c r="K79" s="34" t="b">
        <f t="shared" si="8"/>
        <v>1</v>
      </c>
    </row>
    <row r="80" spans="1:11" x14ac:dyDescent="0.2">
      <c r="A80" s="7" t="s">
        <v>391</v>
      </c>
      <c r="B80" s="33">
        <f t="shared" si="4"/>
        <v>1</v>
      </c>
      <c r="C80" s="35">
        <v>0</v>
      </c>
      <c r="D80" s="34">
        <v>1</v>
      </c>
      <c r="E80" s="34">
        <v>0</v>
      </c>
      <c r="F80" s="34">
        <v>0</v>
      </c>
      <c r="G80" s="34">
        <v>0</v>
      </c>
      <c r="H80" s="34">
        <v>0</v>
      </c>
      <c r="J80" s="34">
        <f>VLOOKUP(A80,'c-1'!A84:AS288,45,FALSE)</f>
        <v>1</v>
      </c>
      <c r="K80" s="34" t="b">
        <f t="shared" si="8"/>
        <v>1</v>
      </c>
    </row>
    <row r="81" spans="1:11" x14ac:dyDescent="0.2">
      <c r="A81" s="7" t="s">
        <v>449</v>
      </c>
      <c r="B81" s="33">
        <f t="shared" si="4"/>
        <v>2</v>
      </c>
      <c r="C81" s="35">
        <v>1</v>
      </c>
      <c r="D81" s="34">
        <v>1</v>
      </c>
      <c r="E81" s="34">
        <v>0</v>
      </c>
      <c r="F81" s="34">
        <v>0</v>
      </c>
      <c r="G81" s="34">
        <v>0</v>
      </c>
      <c r="H81" s="34">
        <v>0</v>
      </c>
      <c r="J81" s="34">
        <f>VLOOKUP(A81,'c-1'!A85:AS289,45,FALSE)</f>
        <v>2</v>
      </c>
      <c r="K81" s="34" t="b">
        <f t="shared" si="8"/>
        <v>1</v>
      </c>
    </row>
    <row r="82" spans="1:11" x14ac:dyDescent="0.2">
      <c r="A82" s="7" t="s">
        <v>401</v>
      </c>
      <c r="B82" s="33">
        <f t="shared" si="4"/>
        <v>12</v>
      </c>
      <c r="C82" s="35">
        <v>1</v>
      </c>
      <c r="D82" s="34">
        <v>9</v>
      </c>
      <c r="E82" s="34">
        <v>1</v>
      </c>
      <c r="F82" s="34">
        <v>0</v>
      </c>
      <c r="G82" s="34">
        <v>1</v>
      </c>
      <c r="H82" s="34">
        <v>0</v>
      </c>
      <c r="J82" s="34">
        <f>VLOOKUP(A82,'c-1'!A86:AS290,45,FALSE)</f>
        <v>12</v>
      </c>
      <c r="K82" s="34" t="b">
        <f t="shared" si="8"/>
        <v>1</v>
      </c>
    </row>
    <row r="83" spans="1:11" x14ac:dyDescent="0.2">
      <c r="A83" s="7" t="s">
        <v>450</v>
      </c>
      <c r="B83" s="33">
        <f t="shared" si="4"/>
        <v>4</v>
      </c>
      <c r="C83" s="35">
        <v>1</v>
      </c>
      <c r="D83" s="34">
        <v>2</v>
      </c>
      <c r="E83" s="34">
        <v>0</v>
      </c>
      <c r="F83" s="34">
        <v>0</v>
      </c>
      <c r="G83" s="34">
        <v>0</v>
      </c>
      <c r="H83" s="34">
        <v>1</v>
      </c>
      <c r="J83" s="34">
        <f>VLOOKUP(A83,'c-1'!A86:AS291,45,FALSE)</f>
        <v>4</v>
      </c>
      <c r="K83" s="34" t="b">
        <f t="shared" si="8"/>
        <v>1</v>
      </c>
    </row>
    <row r="84" spans="1:11" x14ac:dyDescent="0.2">
      <c r="A84" s="7" t="s">
        <v>412</v>
      </c>
      <c r="B84" s="33">
        <f t="shared" ref="B84:B103" si="9">SUM(C84:H84)</f>
        <v>8</v>
      </c>
      <c r="C84" s="35">
        <v>1</v>
      </c>
      <c r="D84" s="34">
        <v>1</v>
      </c>
      <c r="E84" s="34">
        <v>1</v>
      </c>
      <c r="F84" s="34">
        <v>2</v>
      </c>
      <c r="G84" s="34">
        <v>2</v>
      </c>
      <c r="H84" s="34">
        <v>1</v>
      </c>
      <c r="J84" s="34">
        <f>VLOOKUP(A84,'c-1'!A87:AS292,45,FALSE)</f>
        <v>8</v>
      </c>
      <c r="K84" s="34" t="b">
        <f t="shared" ref="K84:K103" si="10">J84=B84</f>
        <v>1</v>
      </c>
    </row>
    <row r="85" spans="1:11" x14ac:dyDescent="0.2">
      <c r="A85" s="7" t="s">
        <v>132</v>
      </c>
      <c r="B85" s="33">
        <f t="shared" si="9"/>
        <v>67</v>
      </c>
      <c r="C85" s="35">
        <v>11</v>
      </c>
      <c r="D85" s="34">
        <v>34</v>
      </c>
      <c r="E85" s="34">
        <v>6</v>
      </c>
      <c r="F85" s="34">
        <v>5</v>
      </c>
      <c r="G85" s="34">
        <v>4</v>
      </c>
      <c r="H85" s="34">
        <v>7</v>
      </c>
      <c r="J85" s="34">
        <f>VLOOKUP(A85,'c-1'!A88:AS293,45,FALSE)</f>
        <v>67</v>
      </c>
      <c r="K85" s="34" t="b">
        <f t="shared" si="10"/>
        <v>1</v>
      </c>
    </row>
    <row r="86" spans="1:11" x14ac:dyDescent="0.2">
      <c r="A86" s="7" t="s">
        <v>403</v>
      </c>
      <c r="B86" s="33">
        <f t="shared" si="9"/>
        <v>1</v>
      </c>
      <c r="C86" s="35">
        <v>0</v>
      </c>
      <c r="D86" s="34">
        <v>1</v>
      </c>
      <c r="E86" s="34">
        <v>0</v>
      </c>
      <c r="F86" s="34">
        <v>0</v>
      </c>
      <c r="G86" s="34">
        <v>0</v>
      </c>
      <c r="H86" s="34">
        <v>0</v>
      </c>
      <c r="J86" s="34">
        <f>VLOOKUP(A86,'c-1'!A89:AS294,45,FALSE)</f>
        <v>1</v>
      </c>
      <c r="K86" s="34" t="b">
        <f t="shared" si="10"/>
        <v>1</v>
      </c>
    </row>
    <row r="87" spans="1:11" x14ac:dyDescent="0.2">
      <c r="A87" s="7" t="s">
        <v>133</v>
      </c>
      <c r="B87" s="33">
        <f t="shared" si="9"/>
        <v>1</v>
      </c>
      <c r="C87" s="35">
        <v>0</v>
      </c>
      <c r="D87" s="34">
        <v>0</v>
      </c>
      <c r="E87" s="34">
        <v>1</v>
      </c>
      <c r="F87" s="34">
        <v>0</v>
      </c>
      <c r="G87" s="34">
        <v>0</v>
      </c>
      <c r="H87" s="34">
        <v>0</v>
      </c>
      <c r="J87" s="34">
        <f>VLOOKUP(A87,'c-1'!A90:AS295,45,FALSE)</f>
        <v>1</v>
      </c>
      <c r="K87" s="34" t="b">
        <f t="shared" si="10"/>
        <v>1</v>
      </c>
    </row>
    <row r="88" spans="1:11" x14ac:dyDescent="0.2">
      <c r="A88" s="7" t="s">
        <v>404</v>
      </c>
      <c r="B88" s="33">
        <f t="shared" si="9"/>
        <v>2</v>
      </c>
      <c r="C88" s="35">
        <v>0</v>
      </c>
      <c r="D88" s="34">
        <v>2</v>
      </c>
      <c r="E88" s="34">
        <v>0</v>
      </c>
      <c r="F88" s="34">
        <v>0</v>
      </c>
      <c r="G88" s="34">
        <v>0</v>
      </c>
      <c r="H88" s="34">
        <v>0</v>
      </c>
      <c r="J88" s="34">
        <f>VLOOKUP(A88,'c-1'!A91:AS296,45,FALSE)</f>
        <v>2</v>
      </c>
      <c r="K88" s="34" t="b">
        <f t="shared" si="10"/>
        <v>1</v>
      </c>
    </row>
    <row r="89" spans="1:11" x14ac:dyDescent="0.2">
      <c r="A89" s="7" t="s">
        <v>135</v>
      </c>
      <c r="B89" s="33">
        <f t="shared" si="9"/>
        <v>1</v>
      </c>
      <c r="C89" s="35">
        <v>0</v>
      </c>
      <c r="D89" s="34">
        <v>0</v>
      </c>
      <c r="E89" s="34">
        <v>0</v>
      </c>
      <c r="F89" s="34">
        <v>1</v>
      </c>
      <c r="G89" s="34">
        <v>0</v>
      </c>
      <c r="H89" s="34">
        <v>0</v>
      </c>
      <c r="J89" s="34">
        <f>VLOOKUP(A89,'c-1'!A92:AS297,45,FALSE)</f>
        <v>1</v>
      </c>
      <c r="K89" s="34" t="b">
        <f t="shared" si="10"/>
        <v>1</v>
      </c>
    </row>
    <row r="90" spans="1:11" x14ac:dyDescent="0.2">
      <c r="A90" s="7" t="s">
        <v>482</v>
      </c>
      <c r="B90" s="33">
        <f t="shared" si="9"/>
        <v>1</v>
      </c>
      <c r="C90" s="35">
        <v>0</v>
      </c>
      <c r="D90" s="34">
        <v>1</v>
      </c>
      <c r="E90" s="34">
        <v>0</v>
      </c>
      <c r="F90" s="34">
        <v>0</v>
      </c>
      <c r="G90" s="34">
        <v>0</v>
      </c>
      <c r="H90" s="34">
        <v>0</v>
      </c>
      <c r="J90" s="34">
        <f>VLOOKUP(A90,'c-1'!A93:AS298,45,FALSE)</f>
        <v>1</v>
      </c>
      <c r="K90" s="34" t="b">
        <f t="shared" si="10"/>
        <v>1</v>
      </c>
    </row>
    <row r="91" spans="1:11" x14ac:dyDescent="0.2">
      <c r="A91" s="7" t="s">
        <v>136</v>
      </c>
      <c r="B91" s="33">
        <f t="shared" si="9"/>
        <v>7</v>
      </c>
      <c r="C91" s="35">
        <v>3</v>
      </c>
      <c r="D91" s="34">
        <v>2</v>
      </c>
      <c r="E91" s="34">
        <v>0</v>
      </c>
      <c r="F91" s="34">
        <v>0</v>
      </c>
      <c r="G91" s="34">
        <v>1</v>
      </c>
      <c r="H91" s="34">
        <v>1</v>
      </c>
      <c r="J91" s="34">
        <f>VLOOKUP(A91,'c-1'!A94:AS299,45,FALSE)</f>
        <v>7</v>
      </c>
      <c r="K91" s="34" t="b">
        <f t="shared" si="10"/>
        <v>1</v>
      </c>
    </row>
    <row r="92" spans="1:11" x14ac:dyDescent="0.2">
      <c r="A92" s="7" t="s">
        <v>137</v>
      </c>
      <c r="B92" s="33">
        <f t="shared" si="9"/>
        <v>96</v>
      </c>
      <c r="C92" s="35">
        <v>50</v>
      </c>
      <c r="D92" s="34">
        <v>7</v>
      </c>
      <c r="E92" s="34">
        <v>5</v>
      </c>
      <c r="F92" s="34">
        <v>11</v>
      </c>
      <c r="G92" s="34">
        <v>22</v>
      </c>
      <c r="H92" s="34">
        <v>1</v>
      </c>
      <c r="J92" s="34">
        <f>VLOOKUP(A92,'c-1'!A95:AS300,45,FALSE)</f>
        <v>96</v>
      </c>
      <c r="K92" s="34" t="b">
        <f t="shared" si="10"/>
        <v>1</v>
      </c>
    </row>
    <row r="93" spans="1:11" x14ac:dyDescent="0.2">
      <c r="A93" s="7" t="s">
        <v>138</v>
      </c>
      <c r="B93" s="33">
        <f t="shared" si="9"/>
        <v>1</v>
      </c>
      <c r="C93" s="35">
        <v>0</v>
      </c>
      <c r="D93" s="34">
        <v>0</v>
      </c>
      <c r="E93" s="34">
        <v>0</v>
      </c>
      <c r="F93" s="34">
        <v>1</v>
      </c>
      <c r="G93" s="34">
        <v>0</v>
      </c>
      <c r="H93" s="34">
        <v>0</v>
      </c>
      <c r="J93" s="34">
        <f>VLOOKUP(A93,'c-1'!A96:AS301,45,FALSE)</f>
        <v>1</v>
      </c>
      <c r="K93" s="34" t="b">
        <f t="shared" si="10"/>
        <v>1</v>
      </c>
    </row>
    <row r="94" spans="1:11" x14ac:dyDescent="0.2">
      <c r="A94" s="7" t="s">
        <v>139</v>
      </c>
      <c r="B94" s="33">
        <f t="shared" si="9"/>
        <v>2</v>
      </c>
      <c r="C94" s="35">
        <v>1</v>
      </c>
      <c r="D94" s="34">
        <v>0</v>
      </c>
      <c r="E94" s="34">
        <v>1</v>
      </c>
      <c r="F94" s="34">
        <v>0</v>
      </c>
      <c r="G94" s="34">
        <v>0</v>
      </c>
      <c r="H94" s="34">
        <v>0</v>
      </c>
      <c r="J94" s="34">
        <f>VLOOKUP(A94,'c-1'!A97:AS302,45,FALSE)</f>
        <v>2</v>
      </c>
      <c r="K94" s="34" t="b">
        <f t="shared" si="10"/>
        <v>1</v>
      </c>
    </row>
    <row r="95" spans="1:11" x14ac:dyDescent="0.2">
      <c r="A95" s="7" t="s">
        <v>140</v>
      </c>
      <c r="B95" s="33">
        <f t="shared" si="9"/>
        <v>126</v>
      </c>
      <c r="C95" s="35">
        <v>39</v>
      </c>
      <c r="D95" s="34">
        <v>32</v>
      </c>
      <c r="E95" s="34">
        <v>12</v>
      </c>
      <c r="F95" s="34">
        <v>15</v>
      </c>
      <c r="G95" s="34">
        <v>18</v>
      </c>
      <c r="H95" s="34">
        <v>10</v>
      </c>
      <c r="J95" s="34">
        <f>VLOOKUP(A95,'c-1'!A98:AS303,45,FALSE)</f>
        <v>126</v>
      </c>
      <c r="K95" s="34" t="b">
        <f t="shared" si="10"/>
        <v>1</v>
      </c>
    </row>
    <row r="96" spans="1:11" x14ac:dyDescent="0.2">
      <c r="A96" s="7" t="s">
        <v>451</v>
      </c>
      <c r="B96" s="33">
        <f t="shared" si="9"/>
        <v>21</v>
      </c>
      <c r="C96" s="35">
        <v>6</v>
      </c>
      <c r="D96" s="34">
        <v>6</v>
      </c>
      <c r="E96" s="34">
        <v>6</v>
      </c>
      <c r="F96" s="34">
        <v>1</v>
      </c>
      <c r="G96" s="34">
        <v>0</v>
      </c>
      <c r="H96" s="34">
        <v>2</v>
      </c>
      <c r="J96" s="34">
        <f>VLOOKUP(A96,'c-1'!A99:AS304,45,FALSE)</f>
        <v>21</v>
      </c>
      <c r="K96" s="34" t="b">
        <f t="shared" si="10"/>
        <v>1</v>
      </c>
    </row>
    <row r="97" spans="1:11" x14ac:dyDescent="0.2">
      <c r="A97" s="7" t="s">
        <v>452</v>
      </c>
      <c r="B97" s="33">
        <f t="shared" si="9"/>
        <v>13</v>
      </c>
      <c r="C97" s="35">
        <v>3</v>
      </c>
      <c r="D97" s="34">
        <v>3</v>
      </c>
      <c r="E97" s="34">
        <v>5</v>
      </c>
      <c r="F97" s="34">
        <v>0</v>
      </c>
      <c r="G97" s="34">
        <v>2</v>
      </c>
      <c r="H97" s="34">
        <v>0</v>
      </c>
      <c r="J97" s="34">
        <f>VLOOKUP(A97,'c-1'!A100:AS305,45,FALSE)</f>
        <v>13</v>
      </c>
      <c r="K97" s="34" t="b">
        <f t="shared" si="10"/>
        <v>1</v>
      </c>
    </row>
    <row r="98" spans="1:11" x14ac:dyDescent="0.2">
      <c r="A98" s="7" t="s">
        <v>142</v>
      </c>
      <c r="B98" s="33">
        <f t="shared" si="9"/>
        <v>1</v>
      </c>
      <c r="C98" s="35">
        <v>0</v>
      </c>
      <c r="D98" s="34">
        <v>0</v>
      </c>
      <c r="E98" s="34">
        <v>0</v>
      </c>
      <c r="F98" s="34">
        <v>0</v>
      </c>
      <c r="G98" s="34">
        <v>1</v>
      </c>
      <c r="H98" s="34">
        <v>0</v>
      </c>
      <c r="J98" s="34">
        <f>VLOOKUP(A98,'c-1'!A101:AS306,45,FALSE)</f>
        <v>1</v>
      </c>
      <c r="K98" s="34" t="b">
        <f t="shared" si="10"/>
        <v>1</v>
      </c>
    </row>
    <row r="99" spans="1:11" x14ac:dyDescent="0.2">
      <c r="A99" s="7" t="s">
        <v>454</v>
      </c>
      <c r="B99" s="33">
        <f t="shared" si="9"/>
        <v>3</v>
      </c>
      <c r="C99" s="35">
        <v>1</v>
      </c>
      <c r="D99" s="34">
        <v>1</v>
      </c>
      <c r="E99" s="34">
        <v>0</v>
      </c>
      <c r="F99" s="34">
        <v>0</v>
      </c>
      <c r="G99" s="34">
        <v>0</v>
      </c>
      <c r="H99" s="34">
        <v>1</v>
      </c>
      <c r="J99" s="34">
        <f>VLOOKUP(A99,'c-1'!A102:AS307,45,FALSE)</f>
        <v>3</v>
      </c>
      <c r="K99" s="34" t="b">
        <f t="shared" si="10"/>
        <v>1</v>
      </c>
    </row>
    <row r="100" spans="1:11" x14ac:dyDescent="0.2">
      <c r="A100" s="7" t="s">
        <v>145</v>
      </c>
      <c r="B100" s="33">
        <f t="shared" si="9"/>
        <v>4</v>
      </c>
      <c r="C100" s="35">
        <v>1</v>
      </c>
      <c r="D100" s="34">
        <v>1</v>
      </c>
      <c r="E100" s="34">
        <v>0</v>
      </c>
      <c r="F100" s="34">
        <v>1</v>
      </c>
      <c r="G100" s="34">
        <v>1</v>
      </c>
      <c r="H100" s="34">
        <v>0</v>
      </c>
      <c r="J100" s="34">
        <f>VLOOKUP(A100,'c-1'!A103:AS308,45,FALSE)</f>
        <v>4</v>
      </c>
      <c r="K100" s="34" t="b">
        <f t="shared" si="10"/>
        <v>1</v>
      </c>
    </row>
    <row r="101" spans="1:11" x14ac:dyDescent="0.2">
      <c r="A101" s="7" t="s">
        <v>455</v>
      </c>
      <c r="B101" s="33">
        <f t="shared" si="9"/>
        <v>1</v>
      </c>
      <c r="C101" s="35">
        <v>0</v>
      </c>
      <c r="D101" s="34">
        <v>0</v>
      </c>
      <c r="E101" s="34">
        <v>0</v>
      </c>
      <c r="F101" s="34">
        <v>0</v>
      </c>
      <c r="G101" s="34">
        <v>1</v>
      </c>
      <c r="H101" s="34">
        <v>0</v>
      </c>
      <c r="J101" s="34">
        <f>VLOOKUP(A101,'c-1'!A104:AS309,45,FALSE)</f>
        <v>1</v>
      </c>
      <c r="K101" s="34" t="b">
        <f t="shared" si="10"/>
        <v>1</v>
      </c>
    </row>
    <row r="102" spans="1:11" x14ac:dyDescent="0.2">
      <c r="A102" s="7" t="s">
        <v>456</v>
      </c>
      <c r="B102" s="33">
        <f t="shared" si="9"/>
        <v>10</v>
      </c>
      <c r="C102" s="35">
        <v>2</v>
      </c>
      <c r="D102" s="34">
        <v>1</v>
      </c>
      <c r="E102" s="34">
        <v>4</v>
      </c>
      <c r="F102" s="34">
        <v>0</v>
      </c>
      <c r="G102" s="34">
        <v>3</v>
      </c>
      <c r="H102" s="34">
        <v>0</v>
      </c>
      <c r="J102" s="34">
        <f>VLOOKUP(A102,'c-1'!A105:AS310,45,FALSE)</f>
        <v>10</v>
      </c>
      <c r="K102" s="34" t="b">
        <f t="shared" si="10"/>
        <v>1</v>
      </c>
    </row>
    <row r="103" spans="1:11" x14ac:dyDescent="0.2">
      <c r="A103" s="7" t="s">
        <v>146</v>
      </c>
      <c r="B103" s="33">
        <f t="shared" si="9"/>
        <v>17</v>
      </c>
      <c r="C103" s="35">
        <v>5</v>
      </c>
      <c r="D103" s="34">
        <v>6</v>
      </c>
      <c r="E103" s="34">
        <v>2</v>
      </c>
      <c r="F103" s="34">
        <v>1</v>
      </c>
      <c r="G103" s="34">
        <v>2</v>
      </c>
      <c r="H103" s="34">
        <v>1</v>
      </c>
      <c r="J103" s="34">
        <f>VLOOKUP(A103,'c-1'!A106:AS311,45,FALSE)</f>
        <v>17</v>
      </c>
      <c r="K103" s="34" t="b">
        <f t="shared" si="10"/>
        <v>1</v>
      </c>
    </row>
    <row r="104" spans="1:11" x14ac:dyDescent="0.2">
      <c r="A104" s="7" t="s">
        <v>458</v>
      </c>
      <c r="B104" s="33">
        <f t="shared" si="4"/>
        <v>1</v>
      </c>
      <c r="C104" s="35">
        <v>0</v>
      </c>
      <c r="D104" s="34">
        <v>1</v>
      </c>
      <c r="E104" s="34">
        <v>0</v>
      </c>
      <c r="F104" s="34">
        <v>0</v>
      </c>
      <c r="G104" s="34">
        <v>0</v>
      </c>
      <c r="H104" s="34">
        <v>0</v>
      </c>
      <c r="J104" s="34">
        <f>VLOOKUP(A104,'c-1'!A86:AS293,45,FALSE)</f>
        <v>1</v>
      </c>
      <c r="K104" s="34" t="b">
        <f t="shared" si="8"/>
        <v>1</v>
      </c>
    </row>
    <row r="105" spans="1:11" x14ac:dyDescent="0.2">
      <c r="A105" s="7" t="s">
        <v>489</v>
      </c>
      <c r="B105" s="33">
        <f t="shared" si="4"/>
        <v>2</v>
      </c>
      <c r="C105" s="35">
        <v>1</v>
      </c>
      <c r="D105" s="34">
        <v>1</v>
      </c>
      <c r="E105" s="34">
        <v>0</v>
      </c>
      <c r="F105" s="34">
        <v>0</v>
      </c>
      <c r="G105" s="34">
        <v>0</v>
      </c>
      <c r="H105" s="34">
        <v>0</v>
      </c>
      <c r="J105" s="34">
        <f>VLOOKUP(A105,'c-1'!A87:AS294,45,FALSE)</f>
        <v>2</v>
      </c>
      <c r="K105" s="34" t="b">
        <f t="shared" si="8"/>
        <v>1</v>
      </c>
    </row>
    <row r="106" spans="1:11" x14ac:dyDescent="0.2">
      <c r="A106" s="7" t="s">
        <v>148</v>
      </c>
      <c r="B106" s="33">
        <f t="shared" si="4"/>
        <v>132</v>
      </c>
      <c r="C106" s="35">
        <v>22</v>
      </c>
      <c r="D106" s="34">
        <v>20</v>
      </c>
      <c r="E106" s="34">
        <v>32</v>
      </c>
      <c r="F106" s="34">
        <v>4</v>
      </c>
      <c r="G106" s="34">
        <v>42</v>
      </c>
      <c r="H106" s="34">
        <v>12</v>
      </c>
      <c r="J106" s="34">
        <f>VLOOKUP(A106,'c-1'!A88:AS295,45,FALSE)</f>
        <v>132</v>
      </c>
      <c r="K106" s="34" t="b">
        <f t="shared" si="8"/>
        <v>1</v>
      </c>
    </row>
    <row r="107" spans="1:11" x14ac:dyDescent="0.2">
      <c r="A107" s="7" t="s">
        <v>459</v>
      </c>
      <c r="B107" s="33">
        <f t="shared" si="4"/>
        <v>14</v>
      </c>
      <c r="C107" s="35">
        <v>1</v>
      </c>
      <c r="D107" s="34">
        <v>5</v>
      </c>
      <c r="E107" s="34">
        <v>6</v>
      </c>
      <c r="F107" s="34">
        <v>0</v>
      </c>
      <c r="G107" s="34">
        <v>0</v>
      </c>
      <c r="H107" s="34">
        <v>2</v>
      </c>
      <c r="J107" s="34">
        <f>VLOOKUP(A107,'c-1'!A88:AS296,45,FALSE)</f>
        <v>14</v>
      </c>
      <c r="K107" s="34" t="b">
        <f t="shared" si="8"/>
        <v>1</v>
      </c>
    </row>
    <row r="108" spans="1:11" x14ac:dyDescent="0.2">
      <c r="A108" s="7" t="s">
        <v>149</v>
      </c>
      <c r="B108" s="33">
        <f t="shared" si="4"/>
        <v>5</v>
      </c>
      <c r="C108" s="35">
        <v>0</v>
      </c>
      <c r="D108" s="34">
        <v>1</v>
      </c>
      <c r="E108" s="34">
        <v>0</v>
      </c>
      <c r="F108" s="34">
        <v>2</v>
      </c>
      <c r="G108" s="34">
        <v>1</v>
      </c>
      <c r="H108" s="34">
        <v>1</v>
      </c>
      <c r="J108" s="34">
        <f>VLOOKUP(A108,'c-1'!A89:AS297,45,FALSE)</f>
        <v>5</v>
      </c>
      <c r="K108" s="34" t="b">
        <f t="shared" si="8"/>
        <v>1</v>
      </c>
    </row>
    <row r="109" spans="1:11" x14ac:dyDescent="0.2">
      <c r="A109" s="43" t="s">
        <v>151</v>
      </c>
      <c r="B109" s="33">
        <f t="shared" si="4"/>
        <v>6</v>
      </c>
      <c r="C109" s="35">
        <v>3</v>
      </c>
      <c r="D109" s="34">
        <v>0</v>
      </c>
      <c r="E109" s="34">
        <v>2</v>
      </c>
      <c r="F109" s="34">
        <v>1</v>
      </c>
      <c r="G109" s="34">
        <v>0</v>
      </c>
      <c r="H109" s="34">
        <v>0</v>
      </c>
      <c r="J109" s="34">
        <f>VLOOKUP(A109,'c-1'!A90:AS298,45,FALSE)</f>
        <v>6</v>
      </c>
      <c r="K109" s="34" t="b">
        <f t="shared" si="8"/>
        <v>1</v>
      </c>
    </row>
    <row r="110" spans="1:11" x14ac:dyDescent="0.2">
      <c r="A110" s="7" t="s">
        <v>287</v>
      </c>
      <c r="B110" s="33">
        <f t="shared" si="4"/>
        <v>133</v>
      </c>
      <c r="C110" s="35">
        <v>21</v>
      </c>
      <c r="D110" s="34">
        <v>30</v>
      </c>
      <c r="E110" s="34">
        <v>27</v>
      </c>
      <c r="F110" s="34">
        <v>27</v>
      </c>
      <c r="G110" s="34">
        <v>13</v>
      </c>
      <c r="H110" s="34">
        <v>15</v>
      </c>
      <c r="J110" s="34">
        <f>VLOOKUP(A110,'c-1'!A91:AS299,45,FALSE)</f>
        <v>133</v>
      </c>
      <c r="K110" s="34" t="b">
        <f t="shared" si="8"/>
        <v>1</v>
      </c>
    </row>
    <row r="111" spans="1:11" x14ac:dyDescent="0.2">
      <c r="A111" s="7" t="s">
        <v>468</v>
      </c>
      <c r="B111" s="33">
        <f t="shared" si="4"/>
        <v>38</v>
      </c>
      <c r="C111" s="35">
        <v>2</v>
      </c>
      <c r="D111" s="34">
        <v>12</v>
      </c>
      <c r="E111" s="34">
        <v>9</v>
      </c>
      <c r="F111" s="34">
        <v>3</v>
      </c>
      <c r="G111" s="34">
        <v>5</v>
      </c>
      <c r="H111" s="34">
        <v>7</v>
      </c>
      <c r="J111" s="34">
        <f>VLOOKUP(A111,'c-1'!A92:AS300,45,FALSE)</f>
        <v>38</v>
      </c>
      <c r="K111" s="34" t="b">
        <f t="shared" si="8"/>
        <v>1</v>
      </c>
    </row>
    <row r="112" spans="1:11" x14ac:dyDescent="0.2">
      <c r="A112" s="7" t="s">
        <v>152</v>
      </c>
      <c r="B112" s="33">
        <f t="shared" si="4"/>
        <v>1371</v>
      </c>
      <c r="C112" s="35">
        <v>252</v>
      </c>
      <c r="D112" s="34">
        <v>455</v>
      </c>
      <c r="E112" s="34">
        <v>269</v>
      </c>
      <c r="F112" s="34">
        <v>140</v>
      </c>
      <c r="G112" s="34">
        <v>152</v>
      </c>
      <c r="H112" s="34">
        <v>103</v>
      </c>
      <c r="J112" s="34">
        <f>VLOOKUP(A112,'c-1'!A93:AS301,45,FALSE)</f>
        <v>1371</v>
      </c>
      <c r="K112" s="34" t="b">
        <f t="shared" si="8"/>
        <v>1</v>
      </c>
    </row>
    <row r="113" spans="1:11" x14ac:dyDescent="0.2">
      <c r="A113" s="7" t="s">
        <v>153</v>
      </c>
      <c r="B113" s="33">
        <f t="shared" si="4"/>
        <v>1152</v>
      </c>
      <c r="C113" s="35">
        <v>261</v>
      </c>
      <c r="D113" s="34">
        <v>290</v>
      </c>
      <c r="E113" s="34">
        <v>243</v>
      </c>
      <c r="F113" s="34">
        <v>42</v>
      </c>
      <c r="G113" s="34">
        <v>228</v>
      </c>
      <c r="H113" s="34">
        <v>88</v>
      </c>
      <c r="J113" s="34">
        <f>VLOOKUP(A113,'c-1'!A94:AS302,45,FALSE)</f>
        <v>1152</v>
      </c>
      <c r="K113" s="34" t="b">
        <f t="shared" si="8"/>
        <v>1</v>
      </c>
    </row>
    <row r="114" spans="1:11" x14ac:dyDescent="0.2">
      <c r="A114" s="7"/>
      <c r="B114" s="33"/>
      <c r="C114" s="35"/>
      <c r="D114" s="34"/>
      <c r="E114" s="34"/>
      <c r="F114" s="34"/>
      <c r="G114" s="34"/>
      <c r="H114" s="34"/>
    </row>
    <row r="115" spans="1:11" x14ac:dyDescent="0.2">
      <c r="A115" s="45" t="s">
        <v>154</v>
      </c>
      <c r="B115" s="33">
        <f>SUM(C115:M115)</f>
        <v>375</v>
      </c>
      <c r="C115" s="35">
        <f t="shared" ref="C115:H115" si="11">SUM(C117:C126)</f>
        <v>82</v>
      </c>
      <c r="D115" s="34">
        <f t="shared" si="11"/>
        <v>147</v>
      </c>
      <c r="E115" s="34">
        <f t="shared" si="11"/>
        <v>39</v>
      </c>
      <c r="F115" s="34">
        <f t="shared" si="11"/>
        <v>20</v>
      </c>
      <c r="G115" s="34">
        <f t="shared" si="11"/>
        <v>43</v>
      </c>
      <c r="H115" s="34">
        <f t="shared" si="11"/>
        <v>44</v>
      </c>
    </row>
    <row r="116" spans="1:11" x14ac:dyDescent="0.2">
      <c r="A116" s="7"/>
      <c r="B116" s="33"/>
      <c r="C116" s="35"/>
      <c r="D116" s="34"/>
      <c r="E116" s="34"/>
      <c r="F116" s="34"/>
      <c r="G116" s="34"/>
      <c r="H116" s="34"/>
    </row>
    <row r="117" spans="1:11" x14ac:dyDescent="0.2">
      <c r="A117" s="40" t="s">
        <v>155</v>
      </c>
      <c r="B117" s="33">
        <f t="shared" ref="B117:B150" si="12">SUM(C117:H117)</f>
        <v>3</v>
      </c>
      <c r="C117" s="35">
        <v>1</v>
      </c>
      <c r="D117" s="34">
        <v>2</v>
      </c>
      <c r="E117" s="34">
        <v>0</v>
      </c>
      <c r="F117" s="34">
        <v>0</v>
      </c>
      <c r="G117" s="34">
        <v>0</v>
      </c>
      <c r="H117" s="34">
        <v>0</v>
      </c>
      <c r="J117" s="34">
        <f>VLOOKUP(A117,'c-1'!A110:AS313,45,FALSE)</f>
        <v>3</v>
      </c>
      <c r="K117" s="34" t="b">
        <f t="shared" ref="K117:K126" si="13">J117=B117</f>
        <v>1</v>
      </c>
    </row>
    <row r="118" spans="1:11" x14ac:dyDescent="0.2">
      <c r="A118" s="40" t="s">
        <v>156</v>
      </c>
      <c r="B118" s="33">
        <f t="shared" si="12"/>
        <v>93</v>
      </c>
      <c r="C118" s="35">
        <v>23</v>
      </c>
      <c r="D118" s="34">
        <v>41</v>
      </c>
      <c r="E118" s="34">
        <v>10</v>
      </c>
      <c r="F118" s="34">
        <v>4</v>
      </c>
      <c r="G118" s="34">
        <v>5</v>
      </c>
      <c r="H118" s="34">
        <v>10</v>
      </c>
      <c r="J118" s="34">
        <f>VLOOKUP(A118,'c-1'!A112:AS314,45,FALSE)</f>
        <v>93</v>
      </c>
      <c r="K118" s="34" t="b">
        <f t="shared" si="13"/>
        <v>1</v>
      </c>
    </row>
    <row r="119" spans="1:11" x14ac:dyDescent="0.2">
      <c r="A119" s="40" t="s">
        <v>157</v>
      </c>
      <c r="B119" s="33">
        <f t="shared" si="12"/>
        <v>7</v>
      </c>
      <c r="C119" s="35">
        <v>1</v>
      </c>
      <c r="D119" s="34">
        <v>2</v>
      </c>
      <c r="E119" s="34">
        <v>1</v>
      </c>
      <c r="F119" s="34">
        <v>2</v>
      </c>
      <c r="G119" s="34">
        <v>0</v>
      </c>
      <c r="H119" s="34">
        <v>1</v>
      </c>
      <c r="J119" s="34">
        <f>VLOOKUP(A119,'c-1'!A112:AS315,45,FALSE)</f>
        <v>7</v>
      </c>
      <c r="K119" s="34" t="b">
        <f t="shared" si="13"/>
        <v>1</v>
      </c>
    </row>
    <row r="120" spans="1:11" x14ac:dyDescent="0.2">
      <c r="A120" s="40" t="s">
        <v>158</v>
      </c>
      <c r="B120" s="33">
        <f t="shared" si="12"/>
        <v>8</v>
      </c>
      <c r="C120" s="35">
        <v>6</v>
      </c>
      <c r="D120" s="34">
        <v>2</v>
      </c>
      <c r="E120" s="34">
        <v>0</v>
      </c>
      <c r="F120" s="34">
        <v>0</v>
      </c>
      <c r="G120" s="34">
        <v>0</v>
      </c>
      <c r="H120" s="34">
        <v>0</v>
      </c>
      <c r="J120" s="34">
        <f>VLOOKUP(A120,'c-1'!A114:AS316,45,FALSE)</f>
        <v>8</v>
      </c>
      <c r="K120" s="34" t="b">
        <f t="shared" si="13"/>
        <v>1</v>
      </c>
    </row>
    <row r="121" spans="1:11" x14ac:dyDescent="0.2">
      <c r="A121" s="40" t="s">
        <v>159</v>
      </c>
      <c r="B121" s="33">
        <f t="shared" si="12"/>
        <v>29</v>
      </c>
      <c r="C121" s="35">
        <v>12</v>
      </c>
      <c r="D121" s="34">
        <v>7</v>
      </c>
      <c r="E121" s="34">
        <v>3</v>
      </c>
      <c r="F121" s="34">
        <v>1</v>
      </c>
      <c r="G121" s="34">
        <v>1</v>
      </c>
      <c r="H121" s="34">
        <v>5</v>
      </c>
      <c r="J121" s="34">
        <f>VLOOKUP(A121,'c-1'!A114:AS317,45,FALSE)</f>
        <v>29</v>
      </c>
      <c r="K121" s="34" t="b">
        <f t="shared" si="13"/>
        <v>1</v>
      </c>
    </row>
    <row r="122" spans="1:11" x14ac:dyDescent="0.2">
      <c r="A122" s="40" t="s">
        <v>160</v>
      </c>
      <c r="B122" s="33">
        <f t="shared" si="12"/>
        <v>3</v>
      </c>
      <c r="C122" s="35">
        <v>1</v>
      </c>
      <c r="D122" s="34">
        <v>1</v>
      </c>
      <c r="E122" s="34">
        <v>0</v>
      </c>
      <c r="F122" s="34">
        <v>0</v>
      </c>
      <c r="G122" s="34">
        <v>0</v>
      </c>
      <c r="H122" s="34">
        <v>1</v>
      </c>
      <c r="J122" s="34">
        <f>VLOOKUP(A122,'c-1'!A115:AS318,45,FALSE)</f>
        <v>3</v>
      </c>
      <c r="K122" s="34" t="b">
        <f t="shared" si="13"/>
        <v>1</v>
      </c>
    </row>
    <row r="123" spans="1:11" x14ac:dyDescent="0.2">
      <c r="A123" s="40" t="s">
        <v>161</v>
      </c>
      <c r="B123" s="33">
        <f t="shared" si="12"/>
        <v>3</v>
      </c>
      <c r="C123" s="35">
        <v>0</v>
      </c>
      <c r="D123" s="34">
        <v>2</v>
      </c>
      <c r="E123" s="34">
        <v>0</v>
      </c>
      <c r="F123" s="34">
        <v>0</v>
      </c>
      <c r="G123" s="34">
        <v>0</v>
      </c>
      <c r="H123" s="34">
        <v>1</v>
      </c>
      <c r="J123" s="34">
        <f>VLOOKUP(A123,'c-1'!A116:AS319,45,FALSE)</f>
        <v>3</v>
      </c>
      <c r="K123" s="34" t="b">
        <f t="shared" si="13"/>
        <v>1</v>
      </c>
    </row>
    <row r="124" spans="1:11" x14ac:dyDescent="0.2">
      <c r="A124" s="40" t="s">
        <v>162</v>
      </c>
      <c r="B124" s="33">
        <f t="shared" si="12"/>
        <v>220</v>
      </c>
      <c r="C124" s="35">
        <v>32</v>
      </c>
      <c r="D124" s="34">
        <v>89</v>
      </c>
      <c r="E124" s="34">
        <v>23</v>
      </c>
      <c r="F124" s="34">
        <v>13</v>
      </c>
      <c r="G124" s="34">
        <v>37</v>
      </c>
      <c r="H124" s="34">
        <v>26</v>
      </c>
      <c r="J124" s="34">
        <f>VLOOKUP(A124,'c-1'!A119:AS320,45,FALSE)</f>
        <v>220</v>
      </c>
      <c r="K124" s="34" t="b">
        <f t="shared" si="13"/>
        <v>1</v>
      </c>
    </row>
    <row r="125" spans="1:11" x14ac:dyDescent="0.2">
      <c r="A125" s="40" t="s">
        <v>163</v>
      </c>
      <c r="B125" s="33">
        <f t="shared" si="12"/>
        <v>2</v>
      </c>
      <c r="C125" s="35">
        <v>0</v>
      </c>
      <c r="D125" s="34">
        <v>0</v>
      </c>
      <c r="E125" s="34">
        <v>2</v>
      </c>
      <c r="F125" s="34">
        <v>0</v>
      </c>
      <c r="G125" s="34">
        <v>0</v>
      </c>
      <c r="H125" s="34">
        <v>0</v>
      </c>
      <c r="J125" s="34">
        <f>VLOOKUP(A125,'c-1'!A120:AS321,45,FALSE)</f>
        <v>2</v>
      </c>
      <c r="K125" s="34" t="b">
        <f t="shared" si="13"/>
        <v>1</v>
      </c>
    </row>
    <row r="126" spans="1:11" x14ac:dyDescent="0.2">
      <c r="A126" s="40" t="s">
        <v>435</v>
      </c>
      <c r="B126" s="33">
        <f t="shared" si="12"/>
        <v>7</v>
      </c>
      <c r="C126" s="35">
        <v>6</v>
      </c>
      <c r="D126" s="34">
        <v>1</v>
      </c>
      <c r="E126" s="34">
        <v>0</v>
      </c>
      <c r="F126" s="34">
        <v>0</v>
      </c>
      <c r="G126" s="34">
        <v>0</v>
      </c>
      <c r="H126" s="34">
        <v>0</v>
      </c>
      <c r="J126" s="34">
        <f>VLOOKUP(A126,'c-1'!A121:AS322,45,FALSE)</f>
        <v>7</v>
      </c>
      <c r="K126" s="34" t="b">
        <f t="shared" si="13"/>
        <v>1</v>
      </c>
    </row>
    <row r="127" spans="1:11" x14ac:dyDescent="0.2">
      <c r="A127" s="7"/>
      <c r="B127" s="33"/>
      <c r="C127" s="35"/>
      <c r="D127" s="34"/>
      <c r="E127" s="34"/>
      <c r="F127" s="34"/>
      <c r="G127" s="34"/>
      <c r="H127" s="34"/>
    </row>
    <row r="128" spans="1:11" x14ac:dyDescent="0.2">
      <c r="A128" s="7" t="s">
        <v>414</v>
      </c>
      <c r="B128" s="33">
        <f t="shared" si="12"/>
        <v>60</v>
      </c>
      <c r="C128" s="35">
        <v>5</v>
      </c>
      <c r="D128" s="34">
        <v>22</v>
      </c>
      <c r="E128" s="34">
        <v>11</v>
      </c>
      <c r="F128" s="34">
        <v>2</v>
      </c>
      <c r="G128" s="34">
        <v>11</v>
      </c>
      <c r="H128" s="34">
        <v>9</v>
      </c>
      <c r="J128" s="34">
        <f>VLOOKUP(A128,'c-1'!A122:AS324,45,FALSE)</f>
        <v>60</v>
      </c>
      <c r="K128" s="34" t="b">
        <f t="shared" ref="K128:K147" si="14">J128=B128</f>
        <v>1</v>
      </c>
    </row>
    <row r="129" spans="1:11" x14ac:dyDescent="0.2">
      <c r="A129" s="46" t="s">
        <v>460</v>
      </c>
      <c r="B129" s="33">
        <f t="shared" si="12"/>
        <v>1</v>
      </c>
      <c r="C129" s="35">
        <v>0</v>
      </c>
      <c r="D129" s="34">
        <v>0</v>
      </c>
      <c r="E129" s="34">
        <v>0</v>
      </c>
      <c r="F129" s="34">
        <v>0</v>
      </c>
      <c r="G129" s="34">
        <v>1</v>
      </c>
      <c r="H129" s="34">
        <v>0</v>
      </c>
      <c r="J129" s="34">
        <f>VLOOKUP(A129,'c-1'!A123:AS325,45,FALSE)</f>
        <v>1</v>
      </c>
      <c r="K129" s="34" t="b">
        <f t="shared" si="14"/>
        <v>1</v>
      </c>
    </row>
    <row r="130" spans="1:11" x14ac:dyDescent="0.2">
      <c r="A130" s="46" t="s">
        <v>165</v>
      </c>
      <c r="B130" s="33">
        <f t="shared" si="12"/>
        <v>7</v>
      </c>
      <c r="C130" s="35">
        <v>1</v>
      </c>
      <c r="D130" s="34">
        <v>2</v>
      </c>
      <c r="E130" s="34">
        <v>4</v>
      </c>
      <c r="F130" s="34">
        <v>0</v>
      </c>
      <c r="G130" s="34">
        <v>0</v>
      </c>
      <c r="H130" s="34">
        <v>0</v>
      </c>
      <c r="J130" s="34">
        <f>VLOOKUP(A130,'c-1'!A124:AS326,45,FALSE)</f>
        <v>7</v>
      </c>
      <c r="K130" s="34" t="b">
        <f t="shared" si="14"/>
        <v>1</v>
      </c>
    </row>
    <row r="131" spans="1:11" x14ac:dyDescent="0.2">
      <c r="A131" s="7" t="s">
        <v>166</v>
      </c>
      <c r="B131" s="33">
        <f t="shared" si="12"/>
        <v>30</v>
      </c>
      <c r="C131" s="35">
        <v>4</v>
      </c>
      <c r="D131" s="34">
        <v>6</v>
      </c>
      <c r="E131" s="34">
        <v>5</v>
      </c>
      <c r="F131" s="34">
        <v>7</v>
      </c>
      <c r="G131" s="34">
        <v>7</v>
      </c>
      <c r="H131" s="34">
        <v>1</v>
      </c>
      <c r="J131" s="34">
        <f>VLOOKUP(A131,'c-1'!A125:AS327,45,FALSE)</f>
        <v>30</v>
      </c>
      <c r="K131" s="34" t="b">
        <f t="shared" si="14"/>
        <v>1</v>
      </c>
    </row>
    <row r="132" spans="1:11" x14ac:dyDescent="0.2">
      <c r="A132" s="7" t="s">
        <v>167</v>
      </c>
      <c r="B132" s="33">
        <f t="shared" si="12"/>
        <v>35</v>
      </c>
      <c r="C132" s="35">
        <v>9</v>
      </c>
      <c r="D132" s="34">
        <v>8</v>
      </c>
      <c r="E132" s="34">
        <v>5</v>
      </c>
      <c r="F132" s="34">
        <v>4</v>
      </c>
      <c r="G132" s="34">
        <v>7</v>
      </c>
      <c r="H132" s="34">
        <v>2</v>
      </c>
      <c r="J132" s="34">
        <f>VLOOKUP(A132,'c-1'!A126:AS328,45,FALSE)</f>
        <v>35</v>
      </c>
      <c r="K132" s="34" t="b">
        <f t="shared" si="14"/>
        <v>1</v>
      </c>
    </row>
    <row r="133" spans="1:11" x14ac:dyDescent="0.2">
      <c r="A133" s="7" t="s">
        <v>461</v>
      </c>
      <c r="B133" s="33">
        <f t="shared" si="12"/>
        <v>5</v>
      </c>
      <c r="C133" s="35">
        <v>1</v>
      </c>
      <c r="D133" s="34">
        <v>3</v>
      </c>
      <c r="E133" s="34">
        <v>1</v>
      </c>
      <c r="F133" s="34">
        <v>0</v>
      </c>
      <c r="G133" s="34">
        <v>0</v>
      </c>
      <c r="H133" s="34">
        <v>0</v>
      </c>
      <c r="J133" s="34">
        <f>VLOOKUP(A133,'c-1'!A127:AS329,45,FALSE)</f>
        <v>5</v>
      </c>
      <c r="K133" s="34" t="b">
        <f t="shared" si="14"/>
        <v>1</v>
      </c>
    </row>
    <row r="134" spans="1:11" x14ac:dyDescent="0.2">
      <c r="A134" s="7" t="s">
        <v>168</v>
      </c>
      <c r="B134" s="33">
        <f t="shared" si="12"/>
        <v>8</v>
      </c>
      <c r="C134" s="35">
        <v>3</v>
      </c>
      <c r="D134" s="34">
        <v>2</v>
      </c>
      <c r="E134" s="34">
        <v>1</v>
      </c>
      <c r="F134" s="34">
        <v>0</v>
      </c>
      <c r="G134" s="34">
        <v>1</v>
      </c>
      <c r="H134" s="34">
        <v>1</v>
      </c>
      <c r="J134" s="34">
        <f>VLOOKUP(A134,'c-1'!A129:AS330,45,FALSE)</f>
        <v>8</v>
      </c>
      <c r="K134" s="34" t="b">
        <f t="shared" si="14"/>
        <v>1</v>
      </c>
    </row>
    <row r="135" spans="1:11" x14ac:dyDescent="0.2">
      <c r="A135" s="7" t="s">
        <v>462</v>
      </c>
      <c r="B135" s="33">
        <f t="shared" si="12"/>
        <v>1</v>
      </c>
      <c r="C135" s="35">
        <v>0</v>
      </c>
      <c r="D135" s="34">
        <v>1</v>
      </c>
      <c r="E135" s="34">
        <v>0</v>
      </c>
      <c r="F135" s="34">
        <v>0</v>
      </c>
      <c r="G135" s="34">
        <v>0</v>
      </c>
      <c r="H135" s="34">
        <v>0</v>
      </c>
      <c r="J135" s="34">
        <f>VLOOKUP(A135,'c-1'!A129:AS331,45,FALSE)</f>
        <v>1</v>
      </c>
      <c r="K135" s="34" t="b">
        <f t="shared" si="14"/>
        <v>1</v>
      </c>
    </row>
    <row r="136" spans="1:11" x14ac:dyDescent="0.2">
      <c r="A136" s="7" t="s">
        <v>463</v>
      </c>
      <c r="B136" s="33">
        <f t="shared" si="12"/>
        <v>2</v>
      </c>
      <c r="C136" s="35">
        <v>0</v>
      </c>
      <c r="D136" s="34">
        <v>2</v>
      </c>
      <c r="E136" s="34">
        <v>0</v>
      </c>
      <c r="F136" s="34">
        <v>0</v>
      </c>
      <c r="G136" s="34">
        <v>0</v>
      </c>
      <c r="H136" s="34">
        <v>0</v>
      </c>
      <c r="J136" s="34">
        <f>VLOOKUP(A136,'c-1'!A131:AS332,45,FALSE)</f>
        <v>2</v>
      </c>
      <c r="K136" s="34" t="b">
        <f t="shared" si="14"/>
        <v>1</v>
      </c>
    </row>
    <row r="137" spans="1:11" x14ac:dyDescent="0.2">
      <c r="A137" s="7" t="s">
        <v>169</v>
      </c>
      <c r="B137" s="33">
        <f t="shared" si="12"/>
        <v>1</v>
      </c>
      <c r="C137" s="35">
        <v>0</v>
      </c>
      <c r="D137" s="34">
        <v>0</v>
      </c>
      <c r="E137" s="34">
        <v>0</v>
      </c>
      <c r="F137" s="34">
        <v>0</v>
      </c>
      <c r="G137" s="34">
        <v>1</v>
      </c>
      <c r="H137" s="34">
        <v>0</v>
      </c>
      <c r="J137" s="34">
        <f>VLOOKUP(A137,'c-1'!A132:AS333,45,FALSE)</f>
        <v>1</v>
      </c>
      <c r="K137" s="34" t="b">
        <f t="shared" si="14"/>
        <v>1</v>
      </c>
    </row>
    <row r="138" spans="1:11" x14ac:dyDescent="0.2">
      <c r="A138" s="7" t="s">
        <v>427</v>
      </c>
      <c r="B138" s="33">
        <f t="shared" si="12"/>
        <v>3</v>
      </c>
      <c r="C138" s="35">
        <v>1</v>
      </c>
      <c r="D138" s="34">
        <v>1</v>
      </c>
      <c r="E138" s="34">
        <v>0</v>
      </c>
      <c r="F138" s="34">
        <v>0</v>
      </c>
      <c r="G138" s="34">
        <v>1</v>
      </c>
      <c r="H138" s="34">
        <v>0</v>
      </c>
      <c r="J138" s="34">
        <f>VLOOKUP(A138,'c-1'!A133:AS334,45,FALSE)</f>
        <v>3</v>
      </c>
      <c r="K138" s="34" t="b">
        <f t="shared" si="14"/>
        <v>1</v>
      </c>
    </row>
    <row r="139" spans="1:11" x14ac:dyDescent="0.2">
      <c r="A139" s="7" t="s">
        <v>172</v>
      </c>
      <c r="B139" s="33">
        <f t="shared" si="12"/>
        <v>1</v>
      </c>
      <c r="C139" s="35">
        <v>0</v>
      </c>
      <c r="D139" s="34">
        <v>1</v>
      </c>
      <c r="E139" s="34">
        <v>0</v>
      </c>
      <c r="F139" s="34">
        <v>0</v>
      </c>
      <c r="G139" s="34">
        <v>0</v>
      </c>
      <c r="H139" s="34">
        <v>0</v>
      </c>
      <c r="J139" s="34">
        <f>VLOOKUP(A139,'c-1'!A134:AS335,45,FALSE)</f>
        <v>1</v>
      </c>
      <c r="K139" s="34" t="b">
        <f t="shared" si="14"/>
        <v>1</v>
      </c>
    </row>
    <row r="140" spans="1:11" x14ac:dyDescent="0.2">
      <c r="A140" s="7" t="s">
        <v>395</v>
      </c>
      <c r="B140" s="33">
        <f t="shared" si="12"/>
        <v>153</v>
      </c>
      <c r="C140" s="35">
        <v>39</v>
      </c>
      <c r="D140" s="34">
        <v>63</v>
      </c>
      <c r="E140" s="34">
        <v>16</v>
      </c>
      <c r="F140" s="34">
        <v>25</v>
      </c>
      <c r="G140" s="34">
        <v>3</v>
      </c>
      <c r="H140" s="34">
        <v>7</v>
      </c>
      <c r="J140" s="34">
        <f>VLOOKUP(A140,'c-1'!A135:AS336,45,FALSE)</f>
        <v>153</v>
      </c>
      <c r="K140" s="34" t="b">
        <f t="shared" si="14"/>
        <v>1</v>
      </c>
    </row>
    <row r="141" spans="1:11" x14ac:dyDescent="0.2">
      <c r="A141" s="7" t="s">
        <v>465</v>
      </c>
      <c r="B141" s="33">
        <f t="shared" si="12"/>
        <v>1</v>
      </c>
      <c r="C141" s="35">
        <v>0</v>
      </c>
      <c r="D141" s="34">
        <v>0</v>
      </c>
      <c r="E141" s="34">
        <v>0</v>
      </c>
      <c r="F141" s="34">
        <v>0</v>
      </c>
      <c r="G141" s="34">
        <v>0</v>
      </c>
      <c r="H141" s="34">
        <v>1</v>
      </c>
      <c r="J141" s="34">
        <f>VLOOKUP(A141,'c-1'!A137:AS337,45,FALSE)</f>
        <v>1</v>
      </c>
      <c r="K141" s="34" t="b">
        <f t="shared" si="14"/>
        <v>1</v>
      </c>
    </row>
    <row r="142" spans="1:11" x14ac:dyDescent="0.2">
      <c r="A142" s="7" t="s">
        <v>175</v>
      </c>
      <c r="B142" s="33">
        <f t="shared" si="12"/>
        <v>2</v>
      </c>
      <c r="C142" s="35">
        <v>0</v>
      </c>
      <c r="D142" s="34">
        <v>0</v>
      </c>
      <c r="E142" s="34">
        <v>2</v>
      </c>
      <c r="F142" s="34">
        <v>0</v>
      </c>
      <c r="G142" s="34">
        <v>0</v>
      </c>
      <c r="H142" s="34">
        <v>0</v>
      </c>
      <c r="J142" s="34">
        <f>VLOOKUP(A142,'c-1'!A138:AS338,45,FALSE)</f>
        <v>2</v>
      </c>
      <c r="K142" s="34" t="b">
        <f t="shared" si="14"/>
        <v>1</v>
      </c>
    </row>
    <row r="143" spans="1:11" x14ac:dyDescent="0.2">
      <c r="A143" s="7" t="s">
        <v>491</v>
      </c>
      <c r="B143" s="33">
        <f t="shared" si="12"/>
        <v>1</v>
      </c>
      <c r="C143" s="35">
        <v>0</v>
      </c>
      <c r="D143" s="34">
        <v>1</v>
      </c>
      <c r="E143" s="34">
        <v>0</v>
      </c>
      <c r="F143" s="34">
        <v>0</v>
      </c>
      <c r="G143" s="34">
        <v>0</v>
      </c>
      <c r="H143" s="34">
        <v>0</v>
      </c>
      <c r="J143" s="34">
        <f>VLOOKUP(A143,'c-1'!A140:AS339,45,FALSE)</f>
        <v>1</v>
      </c>
      <c r="K143" s="34" t="b">
        <f t="shared" si="14"/>
        <v>1</v>
      </c>
    </row>
    <row r="144" spans="1:11" x14ac:dyDescent="0.2">
      <c r="A144" s="7" t="s">
        <v>176</v>
      </c>
      <c r="B144" s="33">
        <f t="shared" si="12"/>
        <v>58</v>
      </c>
      <c r="C144" s="35">
        <v>20</v>
      </c>
      <c r="D144" s="34">
        <v>7</v>
      </c>
      <c r="E144" s="34">
        <v>8</v>
      </c>
      <c r="F144" s="34">
        <v>16</v>
      </c>
      <c r="G144" s="34">
        <v>5</v>
      </c>
      <c r="H144" s="34">
        <v>2</v>
      </c>
      <c r="J144" s="34">
        <f>VLOOKUP(A144,'c-1'!A141:AS340,45,FALSE)</f>
        <v>58</v>
      </c>
      <c r="K144" s="34" t="b">
        <f t="shared" si="14"/>
        <v>1</v>
      </c>
    </row>
    <row r="145" spans="1:11" x14ac:dyDescent="0.2">
      <c r="A145" s="7" t="s">
        <v>177</v>
      </c>
      <c r="B145" s="33">
        <f t="shared" si="12"/>
        <v>37</v>
      </c>
      <c r="C145" s="35">
        <v>7</v>
      </c>
      <c r="D145" s="34">
        <v>9</v>
      </c>
      <c r="E145" s="34">
        <v>6</v>
      </c>
      <c r="F145" s="34">
        <v>8</v>
      </c>
      <c r="G145" s="34">
        <v>5</v>
      </c>
      <c r="H145" s="34">
        <v>2</v>
      </c>
      <c r="J145" s="34">
        <f>VLOOKUP(A145,'c-1'!A143:AS341,45,FALSE)</f>
        <v>37</v>
      </c>
      <c r="K145" s="34" t="b">
        <f t="shared" si="14"/>
        <v>1</v>
      </c>
    </row>
    <row r="146" spans="1:11" x14ac:dyDescent="0.2">
      <c r="A146" s="7" t="s">
        <v>178</v>
      </c>
      <c r="B146" s="33">
        <f t="shared" si="12"/>
        <v>21</v>
      </c>
      <c r="C146" s="35">
        <v>4</v>
      </c>
      <c r="D146" s="34">
        <v>5</v>
      </c>
      <c r="E146" s="34">
        <v>6</v>
      </c>
      <c r="F146" s="34">
        <v>4</v>
      </c>
      <c r="G146" s="34">
        <v>1</v>
      </c>
      <c r="H146" s="34">
        <v>1</v>
      </c>
      <c r="J146" s="34">
        <f>VLOOKUP(A146,'c-1'!A144:AS342,45,FALSE)</f>
        <v>21</v>
      </c>
      <c r="K146" s="34" t="b">
        <f t="shared" si="14"/>
        <v>1</v>
      </c>
    </row>
    <row r="147" spans="1:11" x14ac:dyDescent="0.2">
      <c r="A147" s="7" t="s">
        <v>180</v>
      </c>
      <c r="B147" s="33">
        <f t="shared" si="12"/>
        <v>15</v>
      </c>
      <c r="C147" s="35">
        <v>7</v>
      </c>
      <c r="D147" s="34">
        <v>1</v>
      </c>
      <c r="E147" s="34">
        <v>2</v>
      </c>
      <c r="F147" s="34">
        <v>2</v>
      </c>
      <c r="G147" s="34">
        <v>2</v>
      </c>
      <c r="H147" s="34">
        <v>1</v>
      </c>
      <c r="J147" s="34">
        <f>VLOOKUP(A147,'c-1'!A147:AS343,45,FALSE)</f>
        <v>15</v>
      </c>
      <c r="K147" s="34" t="b">
        <f t="shared" si="14"/>
        <v>1</v>
      </c>
    </row>
    <row r="148" spans="1:11" x14ac:dyDescent="0.2">
      <c r="A148" s="7"/>
      <c r="B148" s="33"/>
      <c r="C148" s="35"/>
      <c r="D148" s="34"/>
      <c r="E148" s="34"/>
      <c r="F148" s="34"/>
      <c r="G148" s="34"/>
      <c r="H148" s="34"/>
    </row>
    <row r="149" spans="1:11" x14ac:dyDescent="0.2">
      <c r="A149" s="47" t="s">
        <v>184</v>
      </c>
      <c r="B149" s="33">
        <f t="shared" si="12"/>
        <v>43</v>
      </c>
      <c r="C149" s="35">
        <v>4</v>
      </c>
      <c r="D149" s="34">
        <v>17</v>
      </c>
      <c r="E149" s="34">
        <v>16</v>
      </c>
      <c r="F149" s="34">
        <v>2</v>
      </c>
      <c r="G149" s="34">
        <v>1</v>
      </c>
      <c r="H149" s="34">
        <v>3</v>
      </c>
      <c r="J149" s="34">
        <f>VLOOKUP(A149,'c-1'!A159:AS351,45,FALSE)</f>
        <v>43</v>
      </c>
      <c r="K149" s="34" t="b">
        <f>J149=B149</f>
        <v>1</v>
      </c>
    </row>
    <row r="150" spans="1:11" x14ac:dyDescent="0.2">
      <c r="A150" s="47" t="s">
        <v>185</v>
      </c>
      <c r="B150" s="33">
        <f t="shared" si="12"/>
        <v>1</v>
      </c>
      <c r="C150" s="35">
        <v>0</v>
      </c>
      <c r="D150" s="34">
        <v>1</v>
      </c>
      <c r="E150" s="34">
        <v>0</v>
      </c>
      <c r="F150" s="34">
        <v>0</v>
      </c>
      <c r="G150" s="34">
        <v>0</v>
      </c>
      <c r="H150" s="34">
        <v>0</v>
      </c>
      <c r="J150" s="34">
        <f>VLOOKUP(A150,'c-1'!A160:AS352,45,FALSE)</f>
        <v>1</v>
      </c>
      <c r="K150" s="34" t="b">
        <f>J150=B150</f>
        <v>1</v>
      </c>
    </row>
    <row r="151" spans="1:11" ht="16" thickBot="1" x14ac:dyDescent="0.25">
      <c r="A151" s="48"/>
      <c r="B151" s="49"/>
      <c r="C151" s="50"/>
      <c r="D151" s="48"/>
      <c r="E151" s="48"/>
      <c r="F151" s="48"/>
      <c r="G151" s="48"/>
      <c r="H151" s="48"/>
    </row>
    <row r="152" spans="1:11" x14ac:dyDescent="0.2">
      <c r="A152" s="52" t="s">
        <v>186</v>
      </c>
      <c r="B152" s="7"/>
      <c r="C152" s="7"/>
      <c r="D152" s="7"/>
      <c r="E152" s="7"/>
      <c r="F152" s="7"/>
      <c r="G152" s="7"/>
      <c r="H152" s="7"/>
    </row>
  </sheetData>
  <mergeCells count="3">
    <mergeCell ref="A8:A9"/>
    <mergeCell ref="B8:B9"/>
    <mergeCell ref="C8:H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BCC61-DFBE-434A-8F4C-2C72E5EA48D4}">
  <sheetPr>
    <pageSetUpPr fitToPage="1"/>
  </sheetPr>
  <dimension ref="A1:XFC61"/>
  <sheetViews>
    <sheetView zoomScale="80" zoomScaleNormal="80" workbookViewId="0">
      <pane ySplit="11" topLeftCell="A12" activePane="bottomLeft" state="frozen"/>
      <selection activeCell="B17" sqref="B17"/>
      <selection pane="bottomLeft" activeCell="D17" sqref="D17"/>
    </sheetView>
  </sheetViews>
  <sheetFormatPr baseColWidth="10" defaultColWidth="0" defaultRowHeight="15.5" zeroHeight="1" x14ac:dyDescent="0.2"/>
  <cols>
    <col min="1" max="1" width="71.6640625" style="113" bestFit="1" customWidth="1"/>
    <col min="2" max="2" width="23.33203125" style="131" customWidth="1"/>
    <col min="3" max="4" width="18.6640625" style="131" customWidth="1"/>
    <col min="5" max="5" width="18.6640625" style="113" customWidth="1"/>
    <col min="6" max="16384" width="12" style="113" hidden="1"/>
  </cols>
  <sheetData>
    <row r="1" spans="1:8" ht="18" customHeight="1" x14ac:dyDescent="0.3">
      <c r="A1" s="9" t="s">
        <v>290</v>
      </c>
      <c r="B1" s="205"/>
      <c r="C1" s="249"/>
      <c r="D1" s="249"/>
    </row>
    <row r="2" spans="1:8" ht="18" customHeight="1" x14ac:dyDescent="0.3">
      <c r="A2" s="9"/>
      <c r="B2" s="205"/>
      <c r="C2" s="206"/>
      <c r="D2" s="206"/>
    </row>
    <row r="3" spans="1:8" ht="18" customHeight="1" x14ac:dyDescent="0.2">
      <c r="A3" s="7" t="s">
        <v>509</v>
      </c>
      <c r="B3" s="118"/>
      <c r="C3" s="118"/>
      <c r="D3" s="118"/>
    </row>
    <row r="4" spans="1:8" ht="18" customHeight="1" x14ac:dyDescent="0.2">
      <c r="A4" s="6" t="s">
        <v>513</v>
      </c>
      <c r="B4" s="118"/>
      <c r="C4" s="118"/>
      <c r="D4" s="118"/>
    </row>
    <row r="5" spans="1:8" ht="18" customHeight="1" x14ac:dyDescent="0.2">
      <c r="A5" s="6" t="s">
        <v>514</v>
      </c>
      <c r="B5" s="118"/>
      <c r="C5" s="118"/>
      <c r="D5" s="118"/>
    </row>
    <row r="6" spans="1:8" ht="18" customHeight="1" x14ac:dyDescent="0.35">
      <c r="A6" s="1" t="s">
        <v>497</v>
      </c>
      <c r="B6" s="118"/>
      <c r="C6" s="118"/>
      <c r="D6" s="118"/>
    </row>
    <row r="7" spans="1:8" ht="18" customHeight="1" x14ac:dyDescent="0.35">
      <c r="A7" s="1"/>
      <c r="B7" s="118"/>
      <c r="C7" s="118"/>
      <c r="D7" s="118"/>
    </row>
    <row r="8" spans="1:8" ht="18" customHeight="1" x14ac:dyDescent="0.2">
      <c r="A8" s="250" t="s">
        <v>291</v>
      </c>
      <c r="B8" s="252" t="s">
        <v>29</v>
      </c>
      <c r="C8" s="254" t="s">
        <v>292</v>
      </c>
      <c r="D8" s="255"/>
      <c r="E8" s="255"/>
    </row>
    <row r="9" spans="1:8" ht="18" customHeight="1" x14ac:dyDescent="0.2">
      <c r="A9" s="251"/>
      <c r="B9" s="253"/>
      <c r="C9" s="114" t="s">
        <v>293</v>
      </c>
      <c r="D9" s="114" t="s">
        <v>294</v>
      </c>
      <c r="E9" s="207" t="s">
        <v>510</v>
      </c>
    </row>
    <row r="10" spans="1:8" ht="18" customHeight="1" x14ac:dyDescent="0.2">
      <c r="A10" s="115"/>
      <c r="B10" s="112"/>
      <c r="C10" s="208"/>
      <c r="D10" s="116"/>
    </row>
    <row r="11" spans="1:8" s="118" customFormat="1" ht="18" customHeight="1" x14ac:dyDescent="0.2">
      <c r="A11" s="115" t="s">
        <v>29</v>
      </c>
      <c r="B11" s="117">
        <f>B13+B15+B28+B39+B48</f>
        <v>85052</v>
      </c>
      <c r="C11" s="209">
        <f>C13+C15+C28+C39+C48</f>
        <v>28145</v>
      </c>
      <c r="D11" s="117">
        <f>D13+D15+D28+D39+D48</f>
        <v>7688</v>
      </c>
      <c r="E11" s="117">
        <f>E13+E15+E28+E39+E48</f>
        <v>49219</v>
      </c>
    </row>
    <row r="12" spans="1:8" s="118" customFormat="1" ht="18" customHeight="1" x14ac:dyDescent="0.2">
      <c r="A12" s="115"/>
      <c r="B12" s="117"/>
      <c r="C12" s="209"/>
      <c r="D12" s="117"/>
    </row>
    <row r="13" spans="1:8" ht="18" customHeight="1" x14ac:dyDescent="0.2">
      <c r="A13" s="119" t="s">
        <v>512</v>
      </c>
      <c r="B13" s="120">
        <f>SUM(C13:E13)</f>
        <v>27020</v>
      </c>
      <c r="C13" s="210">
        <v>8606</v>
      </c>
      <c r="D13" s="120">
        <v>4043</v>
      </c>
      <c r="E13" s="120">
        <v>14371</v>
      </c>
    </row>
    <row r="14" spans="1:8" ht="18" customHeight="1" x14ac:dyDescent="0.2">
      <c r="A14" s="119"/>
      <c r="B14" s="120"/>
      <c r="C14" s="210"/>
      <c r="D14" s="120"/>
      <c r="E14" s="120"/>
    </row>
    <row r="15" spans="1:8" ht="18" customHeight="1" x14ac:dyDescent="0.2">
      <c r="A15" s="115" t="s">
        <v>295</v>
      </c>
      <c r="B15" s="120">
        <f>SUM(C15:E15)</f>
        <v>34923</v>
      </c>
      <c r="C15" s="210">
        <f>SUM(C16:C26)</f>
        <v>11282</v>
      </c>
      <c r="D15" s="120">
        <f>SUM(D16:D26)</f>
        <v>2209</v>
      </c>
      <c r="E15" s="120">
        <f>SUM(E16:E26)</f>
        <v>21432</v>
      </c>
      <c r="F15" s="118"/>
      <c r="G15" s="118"/>
      <c r="H15" s="118"/>
    </row>
    <row r="16" spans="1:8" ht="18" customHeight="1" x14ac:dyDescent="0.2">
      <c r="A16" s="119" t="s">
        <v>296</v>
      </c>
      <c r="B16" s="121">
        <f>SUM(C16:E16)</f>
        <v>4947</v>
      </c>
      <c r="C16" s="211">
        <v>1445</v>
      </c>
      <c r="D16" s="122">
        <v>387</v>
      </c>
      <c r="E16" s="122">
        <v>3115</v>
      </c>
      <c r="F16" s="118"/>
      <c r="G16" s="118"/>
      <c r="H16" s="118"/>
    </row>
    <row r="17" spans="1:8" ht="18" customHeight="1" x14ac:dyDescent="0.2">
      <c r="A17" s="119" t="s">
        <v>297</v>
      </c>
      <c r="B17" s="121">
        <f t="shared" ref="B17:B25" si="0">SUM(C17:E17)</f>
        <v>4280</v>
      </c>
      <c r="C17" s="211">
        <v>1353</v>
      </c>
      <c r="D17" s="122">
        <v>258</v>
      </c>
      <c r="E17" s="122">
        <v>2669</v>
      </c>
      <c r="F17" s="118"/>
      <c r="G17" s="118"/>
      <c r="H17" s="118"/>
    </row>
    <row r="18" spans="1:8" ht="18" customHeight="1" x14ac:dyDescent="0.2">
      <c r="A18" s="119" t="s">
        <v>298</v>
      </c>
      <c r="B18" s="121">
        <f t="shared" si="0"/>
        <v>2378</v>
      </c>
      <c r="C18" s="211">
        <v>815</v>
      </c>
      <c r="D18" s="122">
        <v>115</v>
      </c>
      <c r="E18" s="122">
        <v>1448</v>
      </c>
      <c r="F18" s="118"/>
      <c r="G18" s="118"/>
      <c r="H18" s="118"/>
    </row>
    <row r="19" spans="1:8" ht="18" customHeight="1" x14ac:dyDescent="0.2">
      <c r="A19" s="119" t="s">
        <v>299</v>
      </c>
      <c r="B19" s="121">
        <f t="shared" si="0"/>
        <v>6727</v>
      </c>
      <c r="C19" s="211">
        <v>2005</v>
      </c>
      <c r="D19" s="122">
        <v>147</v>
      </c>
      <c r="E19" s="122">
        <v>4575</v>
      </c>
      <c r="F19" s="123"/>
    </row>
    <row r="20" spans="1:8" ht="18" customHeight="1" x14ac:dyDescent="0.2">
      <c r="A20" s="119" t="s">
        <v>300</v>
      </c>
      <c r="B20" s="121">
        <f t="shared" si="0"/>
        <v>2721</v>
      </c>
      <c r="C20" s="211">
        <v>1009</v>
      </c>
      <c r="D20" s="122">
        <v>140</v>
      </c>
      <c r="E20" s="122">
        <v>1572</v>
      </c>
      <c r="F20" s="123"/>
    </row>
    <row r="21" spans="1:8" ht="18" customHeight="1" x14ac:dyDescent="0.2">
      <c r="A21" s="119" t="s">
        <v>301</v>
      </c>
      <c r="B21" s="121">
        <f t="shared" si="0"/>
        <v>2263</v>
      </c>
      <c r="C21" s="211">
        <v>826</v>
      </c>
      <c r="D21" s="122">
        <v>298</v>
      </c>
      <c r="E21" s="122">
        <v>1139</v>
      </c>
      <c r="F21" s="123"/>
    </row>
    <row r="22" spans="1:8" ht="18" customHeight="1" x14ac:dyDescent="0.2">
      <c r="A22" s="119" t="s">
        <v>302</v>
      </c>
      <c r="B22" s="121">
        <f t="shared" si="0"/>
        <v>2142</v>
      </c>
      <c r="C22" s="211">
        <v>659</v>
      </c>
      <c r="D22" s="122">
        <v>171</v>
      </c>
      <c r="E22" s="122">
        <v>1312</v>
      </c>
      <c r="F22" s="123"/>
    </row>
    <row r="23" spans="1:8" ht="18" customHeight="1" x14ac:dyDescent="0.2">
      <c r="A23" s="119" t="s">
        <v>303</v>
      </c>
      <c r="B23" s="121">
        <f t="shared" si="0"/>
        <v>3160</v>
      </c>
      <c r="C23" s="211">
        <v>866</v>
      </c>
      <c r="D23" s="122">
        <v>222</v>
      </c>
      <c r="E23" s="122">
        <v>2072</v>
      </c>
      <c r="F23" s="123"/>
    </row>
    <row r="24" spans="1:8" ht="18" customHeight="1" x14ac:dyDescent="0.2">
      <c r="A24" s="119" t="s">
        <v>304</v>
      </c>
      <c r="B24" s="121">
        <f t="shared" si="0"/>
        <v>2173</v>
      </c>
      <c r="C24" s="211">
        <v>880</v>
      </c>
      <c r="D24" s="122">
        <v>266</v>
      </c>
      <c r="E24" s="122">
        <v>1027</v>
      </c>
      <c r="F24" s="123"/>
    </row>
    <row r="25" spans="1:8" ht="18" customHeight="1" x14ac:dyDescent="0.2">
      <c r="A25" s="119" t="s">
        <v>305</v>
      </c>
      <c r="B25" s="121">
        <f t="shared" si="0"/>
        <v>1980</v>
      </c>
      <c r="C25" s="211">
        <v>737</v>
      </c>
      <c r="D25" s="122">
        <v>74</v>
      </c>
      <c r="E25" s="122">
        <v>1169</v>
      </c>
      <c r="F25" s="123"/>
    </row>
    <row r="26" spans="1:8" ht="18" customHeight="1" x14ac:dyDescent="0.2">
      <c r="A26" s="119" t="s">
        <v>306</v>
      </c>
      <c r="B26" s="121">
        <f>SUM(C26:E26)</f>
        <v>2152</v>
      </c>
      <c r="C26" s="211">
        <v>687</v>
      </c>
      <c r="D26" s="122">
        <v>131</v>
      </c>
      <c r="E26" s="122">
        <v>1334</v>
      </c>
      <c r="F26" s="123"/>
    </row>
    <row r="27" spans="1:8" ht="18" customHeight="1" x14ac:dyDescent="0.2">
      <c r="A27" s="119"/>
      <c r="B27" s="121"/>
      <c r="C27" s="211"/>
      <c r="D27" s="122"/>
      <c r="F27" s="123"/>
    </row>
    <row r="28" spans="1:8" ht="18" customHeight="1" x14ac:dyDescent="0.2">
      <c r="A28" s="115" t="s">
        <v>307</v>
      </c>
      <c r="B28" s="120">
        <f>SUM(C28:E28)</f>
        <v>12880</v>
      </c>
      <c r="C28" s="210">
        <f>SUM(C29:C37)</f>
        <v>4585</v>
      </c>
      <c r="D28" s="120">
        <f>SUM(D29:D37)</f>
        <v>850</v>
      </c>
      <c r="E28" s="120">
        <f>SUM(E29:E37)</f>
        <v>7445</v>
      </c>
      <c r="F28" s="123"/>
    </row>
    <row r="29" spans="1:8" ht="18" customHeight="1" x14ac:dyDescent="0.2">
      <c r="A29" s="119" t="s">
        <v>308</v>
      </c>
      <c r="B29" s="121">
        <f t="shared" ref="B29:B36" si="1">SUM(C29:E29)</f>
        <v>1208</v>
      </c>
      <c r="C29" s="211">
        <v>371</v>
      </c>
      <c r="D29" s="122">
        <v>40</v>
      </c>
      <c r="E29" s="122">
        <v>797</v>
      </c>
      <c r="F29" s="123"/>
    </row>
    <row r="30" spans="1:8" ht="18" customHeight="1" x14ac:dyDescent="0.2">
      <c r="A30" s="119" t="s">
        <v>309</v>
      </c>
      <c r="B30" s="121">
        <f t="shared" si="1"/>
        <v>1055</v>
      </c>
      <c r="C30" s="211">
        <v>402</v>
      </c>
      <c r="D30" s="122">
        <v>49</v>
      </c>
      <c r="E30" s="122">
        <v>604</v>
      </c>
      <c r="F30" s="123"/>
    </row>
    <row r="31" spans="1:8" ht="18" customHeight="1" x14ac:dyDescent="0.2">
      <c r="A31" s="119" t="s">
        <v>310</v>
      </c>
      <c r="B31" s="121">
        <f t="shared" si="1"/>
        <v>1580</v>
      </c>
      <c r="C31" s="211">
        <v>617</v>
      </c>
      <c r="D31" s="122">
        <v>245</v>
      </c>
      <c r="E31" s="122">
        <v>718</v>
      </c>
      <c r="F31" s="123"/>
    </row>
    <row r="32" spans="1:8" ht="18" customHeight="1" x14ac:dyDescent="0.2">
      <c r="A32" s="119" t="s">
        <v>311</v>
      </c>
      <c r="B32" s="121">
        <f t="shared" si="1"/>
        <v>1422</v>
      </c>
      <c r="C32" s="211">
        <v>570</v>
      </c>
      <c r="D32" s="122">
        <v>91</v>
      </c>
      <c r="E32" s="122">
        <v>761</v>
      </c>
      <c r="F32" s="123"/>
    </row>
    <row r="33" spans="1:16383" ht="18" customHeight="1" x14ac:dyDescent="0.2">
      <c r="A33" s="119" t="s">
        <v>388</v>
      </c>
      <c r="B33" s="121">
        <f t="shared" si="1"/>
        <v>1510</v>
      </c>
      <c r="C33" s="211">
        <v>634</v>
      </c>
      <c r="D33" s="122">
        <v>71</v>
      </c>
      <c r="E33" s="122">
        <v>805</v>
      </c>
      <c r="F33" s="123"/>
    </row>
    <row r="34" spans="1:16383" ht="18" customHeight="1" x14ac:dyDescent="0.2">
      <c r="A34" s="119" t="s">
        <v>312</v>
      </c>
      <c r="B34" s="121">
        <f t="shared" si="1"/>
        <v>1917</v>
      </c>
      <c r="C34" s="211">
        <v>576</v>
      </c>
      <c r="D34" s="122">
        <v>160</v>
      </c>
      <c r="E34" s="122">
        <v>1181</v>
      </c>
      <c r="F34" s="123"/>
    </row>
    <row r="35" spans="1:16383" ht="18" customHeight="1" x14ac:dyDescent="0.2">
      <c r="A35" s="119" t="s">
        <v>313</v>
      </c>
      <c r="B35" s="121">
        <f t="shared" si="1"/>
        <v>1122</v>
      </c>
      <c r="C35" s="211">
        <v>285</v>
      </c>
      <c r="D35" s="122">
        <v>11</v>
      </c>
      <c r="E35" s="122">
        <v>826</v>
      </c>
      <c r="F35" s="123"/>
    </row>
    <row r="36" spans="1:16383" ht="18" customHeight="1" x14ac:dyDescent="0.2">
      <c r="A36" s="119" t="s">
        <v>314</v>
      </c>
      <c r="B36" s="121">
        <f t="shared" si="1"/>
        <v>1349</v>
      </c>
      <c r="C36" s="211">
        <v>502</v>
      </c>
      <c r="D36" s="122">
        <v>88</v>
      </c>
      <c r="E36" s="122">
        <v>759</v>
      </c>
      <c r="F36" s="123"/>
    </row>
    <row r="37" spans="1:16383" ht="18" customHeight="1" x14ac:dyDescent="0.2">
      <c r="A37" s="119" t="s">
        <v>315</v>
      </c>
      <c r="B37" s="121">
        <f>SUM(C37:E37)</f>
        <v>1717</v>
      </c>
      <c r="C37" s="211">
        <v>628</v>
      </c>
      <c r="D37" s="122">
        <v>95</v>
      </c>
      <c r="E37" s="122">
        <v>994</v>
      </c>
      <c r="F37" s="123"/>
    </row>
    <row r="38" spans="1:16383" ht="18" customHeight="1" x14ac:dyDescent="0.2">
      <c r="A38" s="119"/>
      <c r="B38" s="121"/>
      <c r="C38" s="211"/>
      <c r="D38" s="122"/>
      <c r="F38" s="123"/>
    </row>
    <row r="39" spans="1:16383" ht="18" customHeight="1" x14ac:dyDescent="0.2">
      <c r="A39" s="115" t="s">
        <v>316</v>
      </c>
      <c r="B39" s="120">
        <f>SUM(C39:E39)</f>
        <v>5748</v>
      </c>
      <c r="C39" s="210">
        <f t="shared" ref="C39:E39" si="2">SUM(C40:C46)</f>
        <v>2035</v>
      </c>
      <c r="D39" s="120">
        <f t="shared" si="2"/>
        <v>321</v>
      </c>
      <c r="E39" s="120">
        <f t="shared" si="2"/>
        <v>3392</v>
      </c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120"/>
      <c r="DQ39" s="120"/>
      <c r="DR39" s="120"/>
      <c r="DS39" s="120"/>
      <c r="DT39" s="120"/>
      <c r="DU39" s="120"/>
      <c r="DV39" s="120"/>
      <c r="DW39" s="120"/>
      <c r="DX39" s="120"/>
      <c r="DY39" s="120"/>
      <c r="DZ39" s="120"/>
      <c r="EA39" s="120"/>
      <c r="EB39" s="120"/>
      <c r="EC39" s="120"/>
      <c r="ED39" s="120"/>
      <c r="EE39" s="120"/>
      <c r="EF39" s="120"/>
      <c r="EG39" s="120"/>
      <c r="EH39" s="120"/>
      <c r="EI39" s="120"/>
      <c r="EJ39" s="120"/>
      <c r="EK39" s="120"/>
      <c r="EL39" s="120"/>
      <c r="EM39" s="120"/>
      <c r="EN39" s="120"/>
      <c r="EO39" s="120"/>
      <c r="EP39" s="120"/>
      <c r="EQ39" s="120"/>
      <c r="ER39" s="120"/>
      <c r="ES39" s="120"/>
      <c r="ET39" s="120"/>
      <c r="EU39" s="120"/>
      <c r="EV39" s="120"/>
      <c r="EW39" s="120"/>
      <c r="EX39" s="120"/>
      <c r="EY39" s="120"/>
      <c r="EZ39" s="120"/>
      <c r="FA39" s="120"/>
      <c r="FB39" s="120"/>
      <c r="FC39" s="120"/>
      <c r="FD39" s="120"/>
      <c r="FE39" s="120"/>
      <c r="FF39" s="120"/>
      <c r="FG39" s="120"/>
      <c r="FH39" s="120"/>
      <c r="FI39" s="120"/>
      <c r="FJ39" s="120"/>
      <c r="FK39" s="120"/>
      <c r="FL39" s="120"/>
      <c r="FM39" s="120"/>
      <c r="FN39" s="120"/>
      <c r="FO39" s="120"/>
      <c r="FP39" s="120"/>
      <c r="FQ39" s="120"/>
      <c r="FR39" s="120"/>
      <c r="FS39" s="120"/>
      <c r="FT39" s="120"/>
      <c r="FU39" s="120"/>
      <c r="FV39" s="120"/>
      <c r="FW39" s="120"/>
      <c r="FX39" s="120"/>
      <c r="FY39" s="120"/>
      <c r="FZ39" s="120"/>
      <c r="GA39" s="120"/>
      <c r="GB39" s="120"/>
      <c r="GC39" s="120"/>
      <c r="GD39" s="120"/>
      <c r="GE39" s="120"/>
      <c r="GF39" s="120"/>
      <c r="GG39" s="120"/>
      <c r="GH39" s="120"/>
      <c r="GI39" s="120"/>
      <c r="GJ39" s="120"/>
      <c r="GK39" s="120"/>
      <c r="GL39" s="120"/>
      <c r="GM39" s="120"/>
      <c r="GN39" s="120"/>
      <c r="GO39" s="120"/>
      <c r="GP39" s="120"/>
      <c r="GQ39" s="120"/>
      <c r="GR39" s="120"/>
      <c r="GS39" s="120"/>
      <c r="GT39" s="120"/>
      <c r="GU39" s="120"/>
      <c r="GV39" s="120"/>
      <c r="GW39" s="120"/>
      <c r="GX39" s="120"/>
      <c r="GY39" s="120"/>
      <c r="GZ39" s="120"/>
      <c r="HA39" s="120"/>
      <c r="HB39" s="120"/>
      <c r="HC39" s="120"/>
      <c r="HD39" s="120"/>
      <c r="HE39" s="120"/>
      <c r="HF39" s="120"/>
      <c r="HG39" s="120"/>
      <c r="HH39" s="120"/>
      <c r="HI39" s="120"/>
      <c r="HJ39" s="120"/>
      <c r="HK39" s="120"/>
      <c r="HL39" s="120"/>
      <c r="HM39" s="120"/>
      <c r="HN39" s="120"/>
      <c r="HO39" s="120"/>
      <c r="HP39" s="120"/>
      <c r="HQ39" s="120"/>
      <c r="HR39" s="120"/>
      <c r="HS39" s="120"/>
      <c r="HT39" s="120"/>
      <c r="HU39" s="120"/>
      <c r="HV39" s="120"/>
      <c r="HW39" s="120"/>
      <c r="HX39" s="120"/>
      <c r="HY39" s="120"/>
      <c r="HZ39" s="120"/>
      <c r="IA39" s="120"/>
      <c r="IB39" s="120"/>
      <c r="IC39" s="120"/>
      <c r="ID39" s="120"/>
      <c r="IE39" s="120"/>
      <c r="IF39" s="120"/>
      <c r="IG39" s="120"/>
      <c r="IH39" s="120"/>
      <c r="II39" s="120"/>
      <c r="IJ39" s="120"/>
      <c r="IK39" s="120"/>
      <c r="IL39" s="120"/>
      <c r="IM39" s="120"/>
      <c r="IN39" s="120"/>
      <c r="IO39" s="120"/>
      <c r="IP39" s="120"/>
      <c r="IQ39" s="120"/>
      <c r="IR39" s="120"/>
      <c r="IS39" s="120"/>
      <c r="IT39" s="120"/>
      <c r="IU39" s="120"/>
      <c r="IV39" s="120"/>
      <c r="IW39" s="120"/>
      <c r="IX39" s="120"/>
      <c r="IY39" s="120"/>
      <c r="IZ39" s="120"/>
      <c r="JA39" s="120"/>
      <c r="JB39" s="120"/>
      <c r="JC39" s="120"/>
      <c r="JD39" s="120"/>
      <c r="JE39" s="120"/>
      <c r="JF39" s="120"/>
      <c r="JG39" s="120"/>
      <c r="JH39" s="120"/>
      <c r="JI39" s="120"/>
      <c r="JJ39" s="120"/>
      <c r="JK39" s="120"/>
      <c r="JL39" s="120"/>
      <c r="JM39" s="120"/>
      <c r="JN39" s="120"/>
      <c r="JO39" s="120"/>
      <c r="JP39" s="120"/>
      <c r="JQ39" s="120"/>
      <c r="JR39" s="120"/>
      <c r="JS39" s="120"/>
      <c r="JT39" s="120"/>
      <c r="JU39" s="120"/>
      <c r="JV39" s="120"/>
      <c r="JW39" s="120"/>
      <c r="JX39" s="120"/>
      <c r="JY39" s="120"/>
      <c r="JZ39" s="120"/>
      <c r="KA39" s="120"/>
      <c r="KB39" s="120"/>
      <c r="KC39" s="120"/>
      <c r="KD39" s="120"/>
      <c r="KE39" s="120"/>
      <c r="KF39" s="120"/>
      <c r="KG39" s="120"/>
      <c r="KH39" s="120"/>
      <c r="KI39" s="120"/>
      <c r="KJ39" s="120"/>
      <c r="KK39" s="120"/>
      <c r="KL39" s="120"/>
      <c r="KM39" s="120"/>
      <c r="KN39" s="120"/>
      <c r="KO39" s="120"/>
      <c r="KP39" s="120"/>
      <c r="KQ39" s="120"/>
      <c r="KR39" s="120"/>
      <c r="KS39" s="120"/>
      <c r="KT39" s="120"/>
      <c r="KU39" s="120"/>
      <c r="KV39" s="120"/>
      <c r="KW39" s="120"/>
      <c r="KX39" s="120"/>
      <c r="KY39" s="120"/>
      <c r="KZ39" s="120"/>
      <c r="LA39" s="120"/>
      <c r="LB39" s="120"/>
      <c r="LC39" s="120"/>
      <c r="LD39" s="120"/>
      <c r="LE39" s="120"/>
      <c r="LF39" s="120"/>
      <c r="LG39" s="120"/>
      <c r="LH39" s="120"/>
      <c r="LI39" s="120"/>
      <c r="LJ39" s="120"/>
      <c r="LK39" s="120"/>
      <c r="LL39" s="120"/>
      <c r="LM39" s="120"/>
      <c r="LN39" s="120"/>
      <c r="LO39" s="120"/>
      <c r="LP39" s="120"/>
      <c r="LQ39" s="120"/>
      <c r="LR39" s="120"/>
      <c r="LS39" s="120"/>
      <c r="LT39" s="120"/>
      <c r="LU39" s="120"/>
      <c r="LV39" s="120"/>
      <c r="LW39" s="120"/>
      <c r="LX39" s="120"/>
      <c r="LY39" s="120"/>
      <c r="LZ39" s="120"/>
      <c r="MA39" s="120"/>
      <c r="MB39" s="120"/>
      <c r="MC39" s="120"/>
      <c r="MD39" s="120"/>
      <c r="ME39" s="120"/>
      <c r="MF39" s="120"/>
      <c r="MG39" s="120"/>
      <c r="MH39" s="120"/>
      <c r="MI39" s="120"/>
      <c r="MJ39" s="120"/>
      <c r="MK39" s="120"/>
      <c r="ML39" s="120"/>
      <c r="MM39" s="120"/>
      <c r="MN39" s="120"/>
      <c r="MO39" s="120"/>
      <c r="MP39" s="120"/>
      <c r="MQ39" s="120"/>
      <c r="MR39" s="120"/>
      <c r="MS39" s="120"/>
      <c r="MT39" s="120"/>
      <c r="MU39" s="120"/>
      <c r="MV39" s="120"/>
      <c r="MW39" s="120"/>
      <c r="MX39" s="120"/>
      <c r="MY39" s="120"/>
      <c r="MZ39" s="120"/>
      <c r="NA39" s="120"/>
      <c r="NB39" s="120"/>
      <c r="NC39" s="120"/>
      <c r="ND39" s="120"/>
      <c r="NE39" s="120"/>
      <c r="NF39" s="120"/>
      <c r="NG39" s="120"/>
      <c r="NH39" s="120"/>
      <c r="NI39" s="120"/>
      <c r="NJ39" s="120"/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0"/>
      <c r="NY39" s="120"/>
      <c r="NZ39" s="120"/>
      <c r="OA39" s="120"/>
      <c r="OB39" s="120"/>
      <c r="OC39" s="120"/>
      <c r="OD39" s="120"/>
      <c r="OE39" s="120"/>
      <c r="OF39" s="120"/>
      <c r="OG39" s="120"/>
      <c r="OH39" s="120"/>
      <c r="OI39" s="120"/>
      <c r="OJ39" s="120"/>
      <c r="OK39" s="120"/>
      <c r="OL39" s="120"/>
      <c r="OM39" s="120"/>
      <c r="ON39" s="120"/>
      <c r="OO39" s="120"/>
      <c r="OP39" s="120"/>
      <c r="OQ39" s="120"/>
      <c r="OR39" s="120"/>
      <c r="OS39" s="120"/>
      <c r="OT39" s="120"/>
      <c r="OU39" s="120"/>
      <c r="OV39" s="120"/>
      <c r="OW39" s="120"/>
      <c r="OX39" s="120"/>
      <c r="OY39" s="120"/>
      <c r="OZ39" s="120"/>
      <c r="PA39" s="120"/>
      <c r="PB39" s="120"/>
      <c r="PC39" s="120"/>
      <c r="PD39" s="120"/>
      <c r="PE39" s="120"/>
      <c r="PF39" s="120"/>
      <c r="PG39" s="120"/>
      <c r="PH39" s="120"/>
      <c r="PI39" s="120"/>
      <c r="PJ39" s="120"/>
      <c r="PK39" s="120"/>
      <c r="PL39" s="120"/>
      <c r="PM39" s="120"/>
      <c r="PN39" s="120"/>
      <c r="PO39" s="120"/>
      <c r="PP39" s="120"/>
      <c r="PQ39" s="120"/>
      <c r="PR39" s="120"/>
      <c r="PS39" s="120"/>
      <c r="PT39" s="120"/>
      <c r="PU39" s="120"/>
      <c r="PV39" s="120"/>
      <c r="PW39" s="120"/>
      <c r="PX39" s="120"/>
      <c r="PY39" s="120"/>
      <c r="PZ39" s="120"/>
      <c r="QA39" s="120"/>
      <c r="QB39" s="120"/>
      <c r="QC39" s="120"/>
      <c r="QD39" s="120"/>
      <c r="QE39" s="120"/>
      <c r="QF39" s="120"/>
      <c r="QG39" s="120"/>
      <c r="QH39" s="120"/>
      <c r="QI39" s="120"/>
      <c r="QJ39" s="120"/>
      <c r="QK39" s="120"/>
      <c r="QL39" s="120"/>
      <c r="QM39" s="120"/>
      <c r="QN39" s="120"/>
      <c r="QO39" s="120"/>
      <c r="QP39" s="120"/>
      <c r="QQ39" s="120"/>
      <c r="QR39" s="120"/>
      <c r="QS39" s="120"/>
      <c r="QT39" s="120"/>
      <c r="QU39" s="120"/>
      <c r="QV39" s="120"/>
      <c r="QW39" s="120"/>
      <c r="QX39" s="120"/>
      <c r="QY39" s="120"/>
      <c r="QZ39" s="120"/>
      <c r="RA39" s="120"/>
      <c r="RB39" s="120"/>
      <c r="RC39" s="120"/>
      <c r="RD39" s="120"/>
      <c r="RE39" s="120"/>
      <c r="RF39" s="120"/>
      <c r="RG39" s="120"/>
      <c r="RH39" s="120"/>
      <c r="RI39" s="120"/>
      <c r="RJ39" s="120"/>
      <c r="RK39" s="120"/>
      <c r="RL39" s="120"/>
      <c r="RM39" s="120"/>
      <c r="RN39" s="120"/>
      <c r="RO39" s="120"/>
      <c r="RP39" s="120"/>
      <c r="RQ39" s="120"/>
      <c r="RR39" s="120"/>
      <c r="RS39" s="120"/>
      <c r="RT39" s="120"/>
      <c r="RU39" s="120"/>
      <c r="RV39" s="120"/>
      <c r="RW39" s="120"/>
      <c r="RX39" s="120"/>
      <c r="RY39" s="120"/>
      <c r="RZ39" s="120"/>
      <c r="SA39" s="120"/>
      <c r="SB39" s="120"/>
      <c r="SC39" s="120"/>
      <c r="SD39" s="120"/>
      <c r="SE39" s="120"/>
      <c r="SF39" s="120"/>
      <c r="SG39" s="120"/>
      <c r="SH39" s="120"/>
      <c r="SI39" s="120"/>
      <c r="SJ39" s="120"/>
      <c r="SK39" s="120"/>
      <c r="SL39" s="120"/>
      <c r="SM39" s="120"/>
      <c r="SN39" s="120"/>
      <c r="SO39" s="120"/>
      <c r="SP39" s="120"/>
      <c r="SQ39" s="120"/>
      <c r="SR39" s="120"/>
      <c r="SS39" s="120"/>
      <c r="ST39" s="120"/>
      <c r="SU39" s="120"/>
      <c r="SV39" s="120"/>
      <c r="SW39" s="120"/>
      <c r="SX39" s="120"/>
      <c r="SY39" s="120"/>
      <c r="SZ39" s="120"/>
      <c r="TA39" s="120"/>
      <c r="TB39" s="120"/>
      <c r="TC39" s="120"/>
      <c r="TD39" s="120"/>
      <c r="TE39" s="120"/>
      <c r="TF39" s="120"/>
      <c r="TG39" s="120"/>
      <c r="TH39" s="120"/>
      <c r="TI39" s="120"/>
      <c r="TJ39" s="120"/>
      <c r="TK39" s="120"/>
      <c r="TL39" s="120"/>
      <c r="TM39" s="120"/>
      <c r="TN39" s="120"/>
      <c r="TO39" s="120"/>
      <c r="TP39" s="120"/>
      <c r="TQ39" s="120"/>
      <c r="TR39" s="120"/>
      <c r="TS39" s="120"/>
      <c r="TT39" s="120"/>
      <c r="TU39" s="120"/>
      <c r="TV39" s="120"/>
      <c r="TW39" s="120"/>
      <c r="TX39" s="120"/>
      <c r="TY39" s="120"/>
      <c r="TZ39" s="120"/>
      <c r="UA39" s="120"/>
      <c r="UB39" s="120"/>
      <c r="UC39" s="120"/>
      <c r="UD39" s="120"/>
      <c r="UE39" s="120"/>
      <c r="UF39" s="120"/>
      <c r="UG39" s="120"/>
      <c r="UH39" s="120"/>
      <c r="UI39" s="120"/>
      <c r="UJ39" s="120"/>
      <c r="UK39" s="120"/>
      <c r="UL39" s="120"/>
      <c r="UM39" s="120"/>
      <c r="UN39" s="120"/>
      <c r="UO39" s="120"/>
      <c r="UP39" s="120"/>
      <c r="UQ39" s="120"/>
      <c r="UR39" s="120"/>
      <c r="US39" s="120"/>
      <c r="UT39" s="120"/>
      <c r="UU39" s="120"/>
      <c r="UV39" s="120"/>
      <c r="UW39" s="120"/>
      <c r="UX39" s="120"/>
      <c r="UY39" s="120"/>
      <c r="UZ39" s="120"/>
      <c r="VA39" s="120"/>
      <c r="VB39" s="120"/>
      <c r="VC39" s="120"/>
      <c r="VD39" s="120"/>
      <c r="VE39" s="120"/>
      <c r="VF39" s="120"/>
      <c r="VG39" s="120"/>
      <c r="VH39" s="120"/>
      <c r="VI39" s="120"/>
      <c r="VJ39" s="120"/>
      <c r="VK39" s="120"/>
      <c r="VL39" s="120"/>
      <c r="VM39" s="120"/>
      <c r="VN39" s="120"/>
      <c r="VO39" s="120"/>
      <c r="VP39" s="120"/>
      <c r="VQ39" s="120"/>
      <c r="VR39" s="120"/>
      <c r="VS39" s="120"/>
      <c r="VT39" s="120"/>
      <c r="VU39" s="120"/>
      <c r="VV39" s="120"/>
      <c r="VW39" s="120"/>
      <c r="VX39" s="120"/>
      <c r="VY39" s="120"/>
      <c r="VZ39" s="120"/>
      <c r="WA39" s="120"/>
      <c r="WB39" s="120"/>
      <c r="WC39" s="120"/>
      <c r="WD39" s="120"/>
      <c r="WE39" s="120"/>
      <c r="WF39" s="120"/>
      <c r="WG39" s="120"/>
      <c r="WH39" s="120"/>
      <c r="WI39" s="120"/>
      <c r="WJ39" s="120"/>
      <c r="WK39" s="120"/>
      <c r="WL39" s="120"/>
      <c r="WM39" s="120"/>
      <c r="WN39" s="120"/>
      <c r="WO39" s="120"/>
      <c r="WP39" s="120"/>
      <c r="WQ39" s="120"/>
      <c r="WR39" s="120"/>
      <c r="WS39" s="120"/>
      <c r="WT39" s="120"/>
      <c r="WU39" s="120"/>
      <c r="WV39" s="120"/>
      <c r="WW39" s="120"/>
      <c r="WX39" s="120"/>
      <c r="WY39" s="120"/>
      <c r="WZ39" s="120"/>
      <c r="XA39" s="120"/>
      <c r="XB39" s="120"/>
      <c r="XC39" s="120"/>
      <c r="XD39" s="120"/>
      <c r="XE39" s="120"/>
      <c r="XF39" s="120"/>
      <c r="XG39" s="120"/>
      <c r="XH39" s="120"/>
      <c r="XI39" s="120"/>
      <c r="XJ39" s="120"/>
      <c r="XK39" s="120"/>
      <c r="XL39" s="120"/>
      <c r="XM39" s="120"/>
      <c r="XN39" s="120"/>
      <c r="XO39" s="120"/>
      <c r="XP39" s="120"/>
      <c r="XQ39" s="120"/>
      <c r="XR39" s="120"/>
      <c r="XS39" s="120"/>
      <c r="XT39" s="120"/>
      <c r="XU39" s="120"/>
      <c r="XV39" s="120"/>
      <c r="XW39" s="120"/>
      <c r="XX39" s="120"/>
      <c r="XY39" s="120"/>
      <c r="XZ39" s="120"/>
      <c r="YA39" s="120"/>
      <c r="YB39" s="120"/>
      <c r="YC39" s="120"/>
      <c r="YD39" s="120"/>
      <c r="YE39" s="120"/>
      <c r="YF39" s="120"/>
      <c r="YG39" s="120"/>
      <c r="YH39" s="120"/>
      <c r="YI39" s="120"/>
      <c r="YJ39" s="120"/>
      <c r="YK39" s="120"/>
      <c r="YL39" s="120"/>
      <c r="YM39" s="120"/>
      <c r="YN39" s="120"/>
      <c r="YO39" s="120"/>
      <c r="YP39" s="120"/>
      <c r="YQ39" s="120"/>
      <c r="YR39" s="120"/>
      <c r="YS39" s="120"/>
      <c r="YT39" s="120"/>
      <c r="YU39" s="120"/>
      <c r="YV39" s="120"/>
      <c r="YW39" s="120"/>
      <c r="YX39" s="120"/>
      <c r="YY39" s="120"/>
      <c r="YZ39" s="120"/>
      <c r="ZA39" s="120"/>
      <c r="ZB39" s="120"/>
      <c r="ZC39" s="120"/>
      <c r="ZD39" s="120"/>
      <c r="ZE39" s="120"/>
      <c r="ZF39" s="120"/>
      <c r="ZG39" s="120"/>
      <c r="ZH39" s="120"/>
      <c r="ZI39" s="120"/>
      <c r="ZJ39" s="120"/>
      <c r="ZK39" s="120"/>
      <c r="ZL39" s="120"/>
      <c r="ZM39" s="120"/>
      <c r="ZN39" s="120"/>
      <c r="ZO39" s="120"/>
      <c r="ZP39" s="120"/>
      <c r="ZQ39" s="120"/>
      <c r="ZR39" s="120"/>
      <c r="ZS39" s="120"/>
      <c r="ZT39" s="120"/>
      <c r="ZU39" s="120"/>
      <c r="ZV39" s="120"/>
      <c r="ZW39" s="120"/>
      <c r="ZX39" s="120"/>
      <c r="ZY39" s="120"/>
      <c r="ZZ39" s="120"/>
      <c r="AAA39" s="120"/>
      <c r="AAB39" s="120"/>
      <c r="AAC39" s="120"/>
      <c r="AAD39" s="120"/>
      <c r="AAE39" s="120"/>
      <c r="AAF39" s="120"/>
      <c r="AAG39" s="120"/>
      <c r="AAH39" s="120"/>
      <c r="AAI39" s="120"/>
      <c r="AAJ39" s="120"/>
      <c r="AAK39" s="120"/>
      <c r="AAL39" s="120"/>
      <c r="AAM39" s="120"/>
      <c r="AAN39" s="120"/>
      <c r="AAO39" s="120"/>
      <c r="AAP39" s="120"/>
      <c r="AAQ39" s="120"/>
      <c r="AAR39" s="120"/>
      <c r="AAS39" s="120"/>
      <c r="AAT39" s="120"/>
      <c r="AAU39" s="120"/>
      <c r="AAV39" s="120"/>
      <c r="AAW39" s="120"/>
      <c r="AAX39" s="120"/>
      <c r="AAY39" s="120"/>
      <c r="AAZ39" s="120"/>
      <c r="ABA39" s="120"/>
      <c r="ABB39" s="120"/>
      <c r="ABC39" s="120"/>
      <c r="ABD39" s="120"/>
      <c r="ABE39" s="120"/>
      <c r="ABF39" s="120"/>
      <c r="ABG39" s="120"/>
      <c r="ABH39" s="120"/>
      <c r="ABI39" s="120"/>
      <c r="ABJ39" s="120"/>
      <c r="ABK39" s="120"/>
      <c r="ABL39" s="120"/>
      <c r="ABM39" s="120"/>
      <c r="ABN39" s="120"/>
      <c r="ABO39" s="120"/>
      <c r="ABP39" s="120"/>
      <c r="ABQ39" s="120"/>
      <c r="ABR39" s="120"/>
      <c r="ABS39" s="120"/>
      <c r="ABT39" s="120"/>
      <c r="ABU39" s="120"/>
      <c r="ABV39" s="120"/>
      <c r="ABW39" s="120"/>
      <c r="ABX39" s="120"/>
      <c r="ABY39" s="120"/>
      <c r="ABZ39" s="120"/>
      <c r="ACA39" s="120"/>
      <c r="ACB39" s="120"/>
      <c r="ACC39" s="120"/>
      <c r="ACD39" s="120"/>
      <c r="ACE39" s="120"/>
      <c r="ACF39" s="120"/>
      <c r="ACG39" s="120"/>
      <c r="ACH39" s="120"/>
      <c r="ACI39" s="120"/>
      <c r="ACJ39" s="120"/>
      <c r="ACK39" s="120"/>
      <c r="ACL39" s="120"/>
      <c r="ACM39" s="120"/>
      <c r="ACN39" s="120"/>
      <c r="ACO39" s="120"/>
      <c r="ACP39" s="120"/>
      <c r="ACQ39" s="120"/>
      <c r="ACR39" s="120"/>
      <c r="ACS39" s="120"/>
      <c r="ACT39" s="120"/>
      <c r="ACU39" s="120"/>
      <c r="ACV39" s="120"/>
      <c r="ACW39" s="120"/>
      <c r="ACX39" s="120"/>
      <c r="ACY39" s="120"/>
      <c r="ACZ39" s="120"/>
      <c r="ADA39" s="120"/>
      <c r="ADB39" s="120"/>
      <c r="ADC39" s="120"/>
      <c r="ADD39" s="120"/>
      <c r="ADE39" s="120"/>
      <c r="ADF39" s="120"/>
      <c r="ADG39" s="120"/>
      <c r="ADH39" s="120"/>
      <c r="ADI39" s="120"/>
      <c r="ADJ39" s="120"/>
      <c r="ADK39" s="120"/>
      <c r="ADL39" s="120"/>
      <c r="ADM39" s="120"/>
      <c r="ADN39" s="120"/>
      <c r="ADO39" s="120"/>
      <c r="ADP39" s="120"/>
      <c r="ADQ39" s="120"/>
      <c r="ADR39" s="120"/>
      <c r="ADS39" s="120"/>
      <c r="ADT39" s="120"/>
      <c r="ADU39" s="120"/>
      <c r="ADV39" s="120"/>
      <c r="ADW39" s="120"/>
      <c r="ADX39" s="120"/>
      <c r="ADY39" s="120"/>
      <c r="ADZ39" s="120"/>
      <c r="AEA39" s="120"/>
      <c r="AEB39" s="120"/>
      <c r="AEC39" s="120"/>
      <c r="AED39" s="120"/>
      <c r="AEE39" s="120"/>
      <c r="AEF39" s="120"/>
      <c r="AEG39" s="120"/>
      <c r="AEH39" s="120"/>
      <c r="AEI39" s="120"/>
      <c r="AEJ39" s="120"/>
      <c r="AEK39" s="120"/>
      <c r="AEL39" s="120"/>
      <c r="AEM39" s="120"/>
      <c r="AEN39" s="120"/>
      <c r="AEO39" s="120"/>
      <c r="AEP39" s="120"/>
      <c r="AEQ39" s="120"/>
      <c r="AER39" s="120"/>
      <c r="AES39" s="120"/>
      <c r="AET39" s="120"/>
      <c r="AEU39" s="120"/>
      <c r="AEV39" s="120"/>
      <c r="AEW39" s="120"/>
      <c r="AEX39" s="120"/>
      <c r="AEY39" s="120"/>
      <c r="AEZ39" s="120"/>
      <c r="AFA39" s="120"/>
      <c r="AFB39" s="120"/>
      <c r="AFC39" s="120"/>
      <c r="AFD39" s="120"/>
      <c r="AFE39" s="120"/>
      <c r="AFF39" s="120"/>
      <c r="AFG39" s="120"/>
      <c r="AFH39" s="120"/>
      <c r="AFI39" s="120"/>
      <c r="AFJ39" s="120"/>
      <c r="AFK39" s="120"/>
      <c r="AFL39" s="120"/>
      <c r="AFM39" s="120"/>
      <c r="AFN39" s="120"/>
      <c r="AFO39" s="120"/>
      <c r="AFP39" s="120"/>
      <c r="AFQ39" s="120"/>
      <c r="AFR39" s="120"/>
      <c r="AFS39" s="120"/>
      <c r="AFT39" s="120"/>
      <c r="AFU39" s="120"/>
      <c r="AFV39" s="120"/>
      <c r="AFW39" s="120"/>
      <c r="AFX39" s="120"/>
      <c r="AFY39" s="120"/>
      <c r="AFZ39" s="120"/>
      <c r="AGA39" s="120"/>
      <c r="AGB39" s="120"/>
      <c r="AGC39" s="120"/>
      <c r="AGD39" s="120"/>
      <c r="AGE39" s="120"/>
      <c r="AGF39" s="120"/>
      <c r="AGG39" s="120"/>
      <c r="AGH39" s="120"/>
      <c r="AGI39" s="120"/>
      <c r="AGJ39" s="120"/>
      <c r="AGK39" s="120"/>
      <c r="AGL39" s="120"/>
      <c r="AGM39" s="120"/>
      <c r="AGN39" s="120"/>
      <c r="AGO39" s="120"/>
      <c r="AGP39" s="120"/>
      <c r="AGQ39" s="120"/>
      <c r="AGR39" s="120"/>
      <c r="AGS39" s="120"/>
      <c r="AGT39" s="120"/>
      <c r="AGU39" s="120"/>
      <c r="AGV39" s="120"/>
      <c r="AGW39" s="120"/>
      <c r="AGX39" s="120"/>
      <c r="AGY39" s="120"/>
      <c r="AGZ39" s="120"/>
      <c r="AHA39" s="120"/>
      <c r="AHB39" s="120"/>
      <c r="AHC39" s="120"/>
      <c r="AHD39" s="120"/>
      <c r="AHE39" s="120"/>
      <c r="AHF39" s="120"/>
      <c r="AHG39" s="120"/>
      <c r="AHH39" s="120"/>
      <c r="AHI39" s="120"/>
      <c r="AHJ39" s="120"/>
      <c r="AHK39" s="120"/>
      <c r="AHL39" s="120"/>
      <c r="AHM39" s="120"/>
      <c r="AHN39" s="120"/>
      <c r="AHO39" s="120"/>
      <c r="AHP39" s="120"/>
      <c r="AHQ39" s="120"/>
      <c r="AHR39" s="120"/>
      <c r="AHS39" s="120"/>
      <c r="AHT39" s="120"/>
      <c r="AHU39" s="120"/>
      <c r="AHV39" s="120"/>
      <c r="AHW39" s="120"/>
      <c r="AHX39" s="120"/>
      <c r="AHY39" s="120"/>
      <c r="AHZ39" s="120"/>
      <c r="AIA39" s="120"/>
      <c r="AIB39" s="120"/>
      <c r="AIC39" s="120"/>
      <c r="AID39" s="120"/>
      <c r="AIE39" s="120"/>
      <c r="AIF39" s="120"/>
      <c r="AIG39" s="120"/>
      <c r="AIH39" s="120"/>
      <c r="AII39" s="120"/>
      <c r="AIJ39" s="120"/>
      <c r="AIK39" s="120"/>
      <c r="AIL39" s="120"/>
      <c r="AIM39" s="120"/>
      <c r="AIN39" s="120"/>
      <c r="AIO39" s="120"/>
      <c r="AIP39" s="120"/>
      <c r="AIQ39" s="120"/>
      <c r="AIR39" s="120"/>
      <c r="AIS39" s="120"/>
      <c r="AIT39" s="120"/>
      <c r="AIU39" s="120"/>
      <c r="AIV39" s="120"/>
      <c r="AIW39" s="120"/>
      <c r="AIX39" s="120"/>
      <c r="AIY39" s="120"/>
      <c r="AIZ39" s="120"/>
      <c r="AJA39" s="120"/>
      <c r="AJB39" s="120"/>
      <c r="AJC39" s="120"/>
      <c r="AJD39" s="120"/>
      <c r="AJE39" s="120"/>
      <c r="AJF39" s="120"/>
      <c r="AJG39" s="120"/>
      <c r="AJH39" s="120"/>
      <c r="AJI39" s="120"/>
      <c r="AJJ39" s="120"/>
      <c r="AJK39" s="120"/>
      <c r="AJL39" s="120"/>
      <c r="AJM39" s="120"/>
      <c r="AJN39" s="120"/>
      <c r="AJO39" s="120"/>
      <c r="AJP39" s="120"/>
      <c r="AJQ39" s="120"/>
      <c r="AJR39" s="120"/>
      <c r="AJS39" s="120"/>
      <c r="AJT39" s="120"/>
      <c r="AJU39" s="120"/>
      <c r="AJV39" s="120"/>
      <c r="AJW39" s="120"/>
      <c r="AJX39" s="120"/>
      <c r="AJY39" s="120"/>
      <c r="AJZ39" s="120"/>
      <c r="AKA39" s="120"/>
      <c r="AKB39" s="120"/>
      <c r="AKC39" s="120"/>
      <c r="AKD39" s="120"/>
      <c r="AKE39" s="120"/>
      <c r="AKF39" s="120"/>
      <c r="AKG39" s="120"/>
      <c r="AKH39" s="120"/>
      <c r="AKI39" s="120"/>
      <c r="AKJ39" s="120"/>
      <c r="AKK39" s="120"/>
      <c r="AKL39" s="120"/>
      <c r="AKM39" s="120"/>
      <c r="AKN39" s="120"/>
      <c r="AKO39" s="120"/>
      <c r="AKP39" s="120"/>
      <c r="AKQ39" s="120"/>
      <c r="AKR39" s="120"/>
      <c r="AKS39" s="120"/>
      <c r="AKT39" s="120"/>
      <c r="AKU39" s="120"/>
      <c r="AKV39" s="120"/>
      <c r="AKW39" s="120"/>
      <c r="AKX39" s="120"/>
      <c r="AKY39" s="120"/>
      <c r="AKZ39" s="120"/>
      <c r="ALA39" s="120"/>
      <c r="ALB39" s="120"/>
      <c r="ALC39" s="120"/>
      <c r="ALD39" s="120"/>
      <c r="ALE39" s="120"/>
      <c r="ALF39" s="120"/>
      <c r="ALG39" s="120"/>
      <c r="ALH39" s="120"/>
      <c r="ALI39" s="120"/>
      <c r="ALJ39" s="120"/>
      <c r="ALK39" s="120"/>
      <c r="ALL39" s="120"/>
      <c r="ALM39" s="120"/>
      <c r="ALN39" s="120"/>
      <c r="ALO39" s="120"/>
      <c r="ALP39" s="120"/>
      <c r="ALQ39" s="120"/>
      <c r="ALR39" s="120"/>
      <c r="ALS39" s="120"/>
      <c r="ALT39" s="120"/>
      <c r="ALU39" s="120"/>
      <c r="ALV39" s="120"/>
      <c r="ALW39" s="120"/>
      <c r="ALX39" s="120"/>
      <c r="ALY39" s="120"/>
      <c r="ALZ39" s="120"/>
      <c r="AMA39" s="120"/>
      <c r="AMB39" s="120"/>
      <c r="AMC39" s="120"/>
      <c r="AMD39" s="120"/>
      <c r="AME39" s="120"/>
      <c r="AMF39" s="120"/>
      <c r="AMG39" s="120"/>
      <c r="AMH39" s="120"/>
      <c r="AMI39" s="120"/>
      <c r="AMJ39" s="120"/>
      <c r="AMK39" s="120"/>
      <c r="AML39" s="120"/>
      <c r="AMM39" s="120"/>
      <c r="AMN39" s="120"/>
      <c r="AMO39" s="120"/>
      <c r="AMP39" s="120"/>
      <c r="AMQ39" s="120"/>
      <c r="AMR39" s="120"/>
      <c r="AMS39" s="120"/>
      <c r="AMT39" s="120"/>
      <c r="AMU39" s="120"/>
      <c r="AMV39" s="120"/>
      <c r="AMW39" s="120"/>
      <c r="AMX39" s="120"/>
      <c r="AMY39" s="120"/>
      <c r="AMZ39" s="120"/>
      <c r="ANA39" s="120"/>
      <c r="ANB39" s="120"/>
      <c r="ANC39" s="120"/>
      <c r="AND39" s="120"/>
      <c r="ANE39" s="120"/>
      <c r="ANF39" s="120"/>
      <c r="ANG39" s="120"/>
      <c r="ANH39" s="120"/>
      <c r="ANI39" s="120"/>
      <c r="ANJ39" s="120"/>
      <c r="ANK39" s="120"/>
      <c r="ANL39" s="120"/>
      <c r="ANM39" s="120"/>
      <c r="ANN39" s="120"/>
      <c r="ANO39" s="120"/>
      <c r="ANP39" s="120"/>
      <c r="ANQ39" s="120"/>
      <c r="ANR39" s="120"/>
      <c r="ANS39" s="120"/>
      <c r="ANT39" s="120"/>
      <c r="ANU39" s="120"/>
      <c r="ANV39" s="120"/>
      <c r="ANW39" s="120"/>
      <c r="ANX39" s="120"/>
      <c r="ANY39" s="120"/>
      <c r="ANZ39" s="120"/>
      <c r="AOA39" s="120"/>
      <c r="AOB39" s="120"/>
      <c r="AOC39" s="120"/>
      <c r="AOD39" s="120"/>
      <c r="AOE39" s="120"/>
      <c r="AOF39" s="120"/>
      <c r="AOG39" s="120"/>
      <c r="AOH39" s="120"/>
      <c r="AOI39" s="120"/>
      <c r="AOJ39" s="120"/>
      <c r="AOK39" s="120"/>
      <c r="AOL39" s="120"/>
      <c r="AOM39" s="120"/>
      <c r="AON39" s="120"/>
      <c r="AOO39" s="120"/>
      <c r="AOP39" s="120"/>
      <c r="AOQ39" s="120"/>
      <c r="AOR39" s="120"/>
      <c r="AOS39" s="120"/>
      <c r="AOT39" s="120"/>
      <c r="AOU39" s="120"/>
      <c r="AOV39" s="120"/>
      <c r="AOW39" s="120"/>
      <c r="AOX39" s="120"/>
      <c r="AOY39" s="120"/>
      <c r="AOZ39" s="120"/>
      <c r="APA39" s="120"/>
      <c r="APB39" s="120"/>
      <c r="APC39" s="120"/>
      <c r="APD39" s="120"/>
      <c r="APE39" s="120"/>
      <c r="APF39" s="120"/>
      <c r="APG39" s="120"/>
      <c r="APH39" s="120"/>
      <c r="API39" s="120"/>
      <c r="APJ39" s="120"/>
      <c r="APK39" s="120"/>
      <c r="APL39" s="120"/>
      <c r="APM39" s="120"/>
      <c r="APN39" s="120"/>
      <c r="APO39" s="120"/>
      <c r="APP39" s="120"/>
      <c r="APQ39" s="120"/>
      <c r="APR39" s="120"/>
      <c r="APS39" s="120"/>
      <c r="APT39" s="120"/>
      <c r="APU39" s="120"/>
      <c r="APV39" s="120"/>
      <c r="APW39" s="120"/>
      <c r="APX39" s="120"/>
      <c r="APY39" s="120"/>
      <c r="APZ39" s="120"/>
      <c r="AQA39" s="120"/>
      <c r="AQB39" s="120"/>
      <c r="AQC39" s="120"/>
      <c r="AQD39" s="120"/>
      <c r="AQE39" s="120"/>
      <c r="AQF39" s="120"/>
      <c r="AQG39" s="120"/>
      <c r="AQH39" s="120"/>
      <c r="AQI39" s="120"/>
      <c r="AQJ39" s="120"/>
      <c r="AQK39" s="120"/>
      <c r="AQL39" s="120"/>
      <c r="AQM39" s="120"/>
      <c r="AQN39" s="120"/>
      <c r="AQO39" s="120"/>
      <c r="AQP39" s="120"/>
      <c r="AQQ39" s="120"/>
      <c r="AQR39" s="120"/>
      <c r="AQS39" s="120"/>
      <c r="AQT39" s="120"/>
      <c r="AQU39" s="120"/>
      <c r="AQV39" s="120"/>
      <c r="AQW39" s="120"/>
      <c r="AQX39" s="120"/>
      <c r="AQY39" s="120"/>
      <c r="AQZ39" s="120"/>
      <c r="ARA39" s="120"/>
      <c r="ARB39" s="120"/>
      <c r="ARC39" s="120"/>
      <c r="ARD39" s="120"/>
      <c r="ARE39" s="120"/>
      <c r="ARF39" s="120"/>
      <c r="ARG39" s="120"/>
      <c r="ARH39" s="120"/>
      <c r="ARI39" s="120"/>
      <c r="ARJ39" s="120"/>
      <c r="ARK39" s="120"/>
      <c r="ARL39" s="120"/>
      <c r="ARM39" s="120"/>
      <c r="ARN39" s="120"/>
      <c r="ARO39" s="120"/>
      <c r="ARP39" s="120"/>
      <c r="ARQ39" s="120"/>
      <c r="ARR39" s="120"/>
      <c r="ARS39" s="120"/>
      <c r="ART39" s="120"/>
      <c r="ARU39" s="120"/>
      <c r="ARV39" s="120"/>
      <c r="ARW39" s="120"/>
      <c r="ARX39" s="120"/>
      <c r="ARY39" s="120"/>
      <c r="ARZ39" s="120"/>
      <c r="ASA39" s="120"/>
      <c r="ASB39" s="120"/>
      <c r="ASC39" s="120"/>
      <c r="ASD39" s="120"/>
      <c r="ASE39" s="120"/>
      <c r="ASF39" s="120"/>
      <c r="ASG39" s="120"/>
      <c r="ASH39" s="120"/>
      <c r="ASI39" s="120"/>
      <c r="ASJ39" s="120"/>
      <c r="ASK39" s="120"/>
      <c r="ASL39" s="120"/>
      <c r="ASM39" s="120"/>
      <c r="ASN39" s="120"/>
      <c r="ASO39" s="120"/>
      <c r="ASP39" s="120"/>
      <c r="ASQ39" s="120"/>
      <c r="ASR39" s="120"/>
      <c r="ASS39" s="120"/>
      <c r="AST39" s="120"/>
      <c r="ASU39" s="120"/>
      <c r="ASV39" s="120"/>
      <c r="ASW39" s="120"/>
      <c r="ASX39" s="120"/>
      <c r="ASY39" s="120"/>
      <c r="ASZ39" s="120"/>
      <c r="ATA39" s="120"/>
      <c r="ATB39" s="120"/>
      <c r="ATC39" s="120"/>
      <c r="ATD39" s="120"/>
      <c r="ATE39" s="120"/>
      <c r="ATF39" s="120"/>
      <c r="ATG39" s="120"/>
      <c r="ATH39" s="120"/>
      <c r="ATI39" s="120"/>
      <c r="ATJ39" s="120"/>
      <c r="ATK39" s="120"/>
      <c r="ATL39" s="120"/>
      <c r="ATM39" s="120"/>
      <c r="ATN39" s="120"/>
      <c r="ATO39" s="120"/>
      <c r="ATP39" s="120"/>
      <c r="ATQ39" s="120"/>
      <c r="ATR39" s="120"/>
      <c r="ATS39" s="120"/>
      <c r="ATT39" s="120"/>
      <c r="ATU39" s="120"/>
      <c r="ATV39" s="120"/>
      <c r="ATW39" s="120"/>
      <c r="ATX39" s="120"/>
      <c r="ATY39" s="120"/>
      <c r="ATZ39" s="120"/>
      <c r="AUA39" s="120"/>
      <c r="AUB39" s="120"/>
      <c r="AUC39" s="120"/>
      <c r="AUD39" s="120"/>
      <c r="AUE39" s="120"/>
      <c r="AUF39" s="120"/>
      <c r="AUG39" s="120"/>
      <c r="AUH39" s="120"/>
      <c r="AUI39" s="120"/>
      <c r="AUJ39" s="120"/>
      <c r="AUK39" s="120"/>
      <c r="AUL39" s="120"/>
      <c r="AUM39" s="120"/>
      <c r="AUN39" s="120"/>
      <c r="AUO39" s="120"/>
      <c r="AUP39" s="120"/>
      <c r="AUQ39" s="120"/>
      <c r="AUR39" s="120"/>
      <c r="AUS39" s="120"/>
      <c r="AUT39" s="120"/>
      <c r="AUU39" s="120"/>
      <c r="AUV39" s="120"/>
      <c r="AUW39" s="120"/>
      <c r="AUX39" s="120"/>
      <c r="AUY39" s="120"/>
      <c r="AUZ39" s="120"/>
      <c r="AVA39" s="120"/>
      <c r="AVB39" s="120"/>
      <c r="AVC39" s="120"/>
      <c r="AVD39" s="120"/>
      <c r="AVE39" s="120"/>
      <c r="AVF39" s="120"/>
      <c r="AVG39" s="120"/>
      <c r="AVH39" s="120"/>
      <c r="AVI39" s="120"/>
      <c r="AVJ39" s="120"/>
      <c r="AVK39" s="120"/>
      <c r="AVL39" s="120"/>
      <c r="AVM39" s="120"/>
      <c r="AVN39" s="120"/>
      <c r="AVO39" s="120"/>
      <c r="AVP39" s="120"/>
      <c r="AVQ39" s="120"/>
      <c r="AVR39" s="120"/>
      <c r="AVS39" s="120"/>
      <c r="AVT39" s="120"/>
      <c r="AVU39" s="120"/>
      <c r="AVV39" s="120"/>
      <c r="AVW39" s="120"/>
      <c r="AVX39" s="120"/>
      <c r="AVY39" s="120"/>
      <c r="AVZ39" s="120"/>
      <c r="AWA39" s="120"/>
      <c r="AWB39" s="120"/>
      <c r="AWC39" s="120"/>
      <c r="AWD39" s="120"/>
      <c r="AWE39" s="120"/>
      <c r="AWF39" s="120"/>
      <c r="AWG39" s="120"/>
      <c r="AWH39" s="120"/>
      <c r="AWI39" s="120"/>
      <c r="AWJ39" s="120"/>
      <c r="AWK39" s="120"/>
      <c r="AWL39" s="120"/>
      <c r="AWM39" s="120"/>
      <c r="AWN39" s="120"/>
      <c r="AWO39" s="120"/>
      <c r="AWP39" s="120"/>
      <c r="AWQ39" s="120"/>
      <c r="AWR39" s="120"/>
      <c r="AWS39" s="120"/>
      <c r="AWT39" s="120"/>
      <c r="AWU39" s="120"/>
      <c r="AWV39" s="120"/>
      <c r="AWW39" s="120"/>
      <c r="AWX39" s="120"/>
      <c r="AWY39" s="120"/>
      <c r="AWZ39" s="120"/>
      <c r="AXA39" s="120"/>
      <c r="AXB39" s="120"/>
      <c r="AXC39" s="120"/>
      <c r="AXD39" s="120"/>
      <c r="AXE39" s="120"/>
      <c r="AXF39" s="120"/>
      <c r="AXG39" s="120"/>
      <c r="AXH39" s="120"/>
      <c r="AXI39" s="120"/>
      <c r="AXJ39" s="120"/>
      <c r="AXK39" s="120"/>
      <c r="AXL39" s="120"/>
      <c r="AXM39" s="120"/>
      <c r="AXN39" s="120"/>
      <c r="AXO39" s="120"/>
      <c r="AXP39" s="120"/>
      <c r="AXQ39" s="120"/>
      <c r="AXR39" s="120"/>
      <c r="AXS39" s="120"/>
      <c r="AXT39" s="120"/>
      <c r="AXU39" s="120"/>
      <c r="AXV39" s="120"/>
      <c r="AXW39" s="120"/>
      <c r="AXX39" s="120"/>
      <c r="AXY39" s="120"/>
      <c r="AXZ39" s="120"/>
      <c r="AYA39" s="120"/>
      <c r="AYB39" s="120"/>
      <c r="AYC39" s="120"/>
      <c r="AYD39" s="120"/>
      <c r="AYE39" s="120"/>
      <c r="AYF39" s="120"/>
      <c r="AYG39" s="120"/>
      <c r="AYH39" s="120"/>
      <c r="AYI39" s="120"/>
      <c r="AYJ39" s="120"/>
      <c r="AYK39" s="120"/>
      <c r="AYL39" s="120"/>
      <c r="AYM39" s="120"/>
      <c r="AYN39" s="120"/>
      <c r="AYO39" s="120"/>
      <c r="AYP39" s="120"/>
      <c r="AYQ39" s="120"/>
      <c r="AYR39" s="120"/>
      <c r="AYS39" s="120"/>
      <c r="AYT39" s="120"/>
      <c r="AYU39" s="120"/>
      <c r="AYV39" s="120"/>
      <c r="AYW39" s="120"/>
      <c r="AYX39" s="120"/>
      <c r="AYY39" s="120"/>
      <c r="AYZ39" s="120"/>
      <c r="AZA39" s="120"/>
      <c r="AZB39" s="120"/>
      <c r="AZC39" s="120"/>
      <c r="AZD39" s="120"/>
      <c r="AZE39" s="120"/>
      <c r="AZF39" s="120"/>
      <c r="AZG39" s="120"/>
      <c r="AZH39" s="120"/>
      <c r="AZI39" s="120"/>
      <c r="AZJ39" s="120"/>
      <c r="AZK39" s="120"/>
      <c r="AZL39" s="120"/>
      <c r="AZM39" s="120"/>
      <c r="AZN39" s="120"/>
      <c r="AZO39" s="120"/>
      <c r="AZP39" s="120"/>
      <c r="AZQ39" s="120"/>
      <c r="AZR39" s="120"/>
      <c r="AZS39" s="120"/>
      <c r="AZT39" s="120"/>
      <c r="AZU39" s="120"/>
      <c r="AZV39" s="120"/>
      <c r="AZW39" s="120"/>
      <c r="AZX39" s="120"/>
      <c r="AZY39" s="120"/>
      <c r="AZZ39" s="120"/>
      <c r="BAA39" s="120"/>
      <c r="BAB39" s="120"/>
      <c r="BAC39" s="120"/>
      <c r="BAD39" s="120"/>
      <c r="BAE39" s="120"/>
      <c r="BAF39" s="120"/>
      <c r="BAG39" s="120"/>
      <c r="BAH39" s="120"/>
      <c r="BAI39" s="120"/>
      <c r="BAJ39" s="120"/>
      <c r="BAK39" s="120"/>
      <c r="BAL39" s="120"/>
      <c r="BAM39" s="120"/>
      <c r="BAN39" s="120"/>
      <c r="BAO39" s="120"/>
      <c r="BAP39" s="120"/>
      <c r="BAQ39" s="120"/>
      <c r="BAR39" s="120"/>
      <c r="BAS39" s="120"/>
      <c r="BAT39" s="120"/>
      <c r="BAU39" s="120"/>
      <c r="BAV39" s="120"/>
      <c r="BAW39" s="120"/>
      <c r="BAX39" s="120"/>
      <c r="BAY39" s="120"/>
      <c r="BAZ39" s="120"/>
      <c r="BBA39" s="120"/>
      <c r="BBB39" s="120"/>
      <c r="BBC39" s="120"/>
      <c r="BBD39" s="120"/>
      <c r="BBE39" s="120"/>
      <c r="BBF39" s="120"/>
      <c r="BBG39" s="120"/>
      <c r="BBH39" s="120"/>
      <c r="BBI39" s="120"/>
      <c r="BBJ39" s="120"/>
      <c r="BBK39" s="120"/>
      <c r="BBL39" s="120"/>
      <c r="BBM39" s="120"/>
      <c r="BBN39" s="120"/>
      <c r="BBO39" s="120"/>
      <c r="BBP39" s="120"/>
      <c r="BBQ39" s="120"/>
      <c r="BBR39" s="120"/>
      <c r="BBS39" s="120"/>
      <c r="BBT39" s="120"/>
      <c r="BBU39" s="120"/>
      <c r="BBV39" s="120"/>
      <c r="BBW39" s="120"/>
      <c r="BBX39" s="120"/>
      <c r="BBY39" s="120"/>
      <c r="BBZ39" s="120"/>
      <c r="BCA39" s="120"/>
      <c r="BCB39" s="120"/>
      <c r="BCC39" s="120"/>
      <c r="BCD39" s="120"/>
      <c r="BCE39" s="120"/>
      <c r="BCF39" s="120"/>
      <c r="BCG39" s="120"/>
      <c r="BCH39" s="120"/>
      <c r="BCI39" s="120"/>
      <c r="BCJ39" s="120"/>
      <c r="BCK39" s="120"/>
      <c r="BCL39" s="120"/>
      <c r="BCM39" s="120"/>
      <c r="BCN39" s="120"/>
      <c r="BCO39" s="120"/>
      <c r="BCP39" s="120"/>
      <c r="BCQ39" s="120"/>
      <c r="BCR39" s="120"/>
      <c r="BCS39" s="120"/>
      <c r="BCT39" s="120"/>
      <c r="BCU39" s="120"/>
      <c r="BCV39" s="120"/>
      <c r="BCW39" s="120"/>
      <c r="BCX39" s="120"/>
      <c r="BCY39" s="120"/>
      <c r="BCZ39" s="120"/>
      <c r="BDA39" s="120"/>
      <c r="BDB39" s="120"/>
      <c r="BDC39" s="120"/>
      <c r="BDD39" s="120"/>
      <c r="BDE39" s="120"/>
      <c r="BDF39" s="120"/>
      <c r="BDG39" s="120"/>
      <c r="BDH39" s="120"/>
      <c r="BDI39" s="120"/>
      <c r="BDJ39" s="120"/>
      <c r="BDK39" s="120"/>
      <c r="BDL39" s="120"/>
      <c r="BDM39" s="120"/>
      <c r="BDN39" s="120"/>
      <c r="BDO39" s="120"/>
      <c r="BDP39" s="120"/>
      <c r="BDQ39" s="120"/>
      <c r="BDR39" s="120"/>
      <c r="BDS39" s="120"/>
      <c r="BDT39" s="120"/>
      <c r="BDU39" s="120"/>
      <c r="BDV39" s="120"/>
      <c r="BDW39" s="120"/>
      <c r="BDX39" s="120"/>
      <c r="BDY39" s="120"/>
      <c r="BDZ39" s="120"/>
      <c r="BEA39" s="120"/>
      <c r="BEB39" s="120"/>
      <c r="BEC39" s="120"/>
      <c r="BED39" s="120"/>
      <c r="BEE39" s="120"/>
      <c r="BEF39" s="120"/>
      <c r="BEG39" s="120"/>
      <c r="BEH39" s="120"/>
      <c r="BEI39" s="120"/>
      <c r="BEJ39" s="120"/>
      <c r="BEK39" s="120"/>
      <c r="BEL39" s="120"/>
      <c r="BEM39" s="120"/>
      <c r="BEN39" s="120"/>
      <c r="BEO39" s="120"/>
      <c r="BEP39" s="120"/>
      <c r="BEQ39" s="120"/>
      <c r="BER39" s="120"/>
      <c r="BES39" s="120"/>
      <c r="BET39" s="120"/>
      <c r="BEU39" s="120"/>
      <c r="BEV39" s="120"/>
      <c r="BEW39" s="120"/>
      <c r="BEX39" s="120"/>
      <c r="BEY39" s="120"/>
      <c r="BEZ39" s="120"/>
      <c r="BFA39" s="120"/>
      <c r="BFB39" s="120"/>
      <c r="BFC39" s="120"/>
      <c r="BFD39" s="120"/>
      <c r="BFE39" s="120"/>
      <c r="BFF39" s="120"/>
      <c r="BFG39" s="120"/>
      <c r="BFH39" s="120"/>
      <c r="BFI39" s="120"/>
      <c r="BFJ39" s="120"/>
      <c r="BFK39" s="120"/>
      <c r="BFL39" s="120"/>
      <c r="BFM39" s="120"/>
      <c r="BFN39" s="120"/>
      <c r="BFO39" s="120"/>
      <c r="BFP39" s="120"/>
      <c r="BFQ39" s="120"/>
      <c r="BFR39" s="120"/>
      <c r="BFS39" s="120"/>
      <c r="BFT39" s="120"/>
      <c r="BFU39" s="120"/>
      <c r="BFV39" s="120"/>
      <c r="BFW39" s="120"/>
      <c r="BFX39" s="120"/>
      <c r="BFY39" s="120"/>
      <c r="BFZ39" s="120"/>
      <c r="BGA39" s="120"/>
      <c r="BGB39" s="120"/>
      <c r="BGC39" s="120"/>
      <c r="BGD39" s="120"/>
      <c r="BGE39" s="120"/>
      <c r="BGF39" s="120"/>
      <c r="BGG39" s="120"/>
      <c r="BGH39" s="120"/>
      <c r="BGI39" s="120"/>
      <c r="BGJ39" s="120"/>
      <c r="BGK39" s="120"/>
      <c r="BGL39" s="120"/>
      <c r="BGM39" s="120"/>
      <c r="BGN39" s="120"/>
      <c r="BGO39" s="120"/>
      <c r="BGP39" s="120"/>
      <c r="BGQ39" s="120"/>
      <c r="BGR39" s="120"/>
      <c r="BGS39" s="120"/>
      <c r="BGT39" s="120"/>
      <c r="BGU39" s="120"/>
      <c r="BGV39" s="120"/>
      <c r="BGW39" s="120"/>
      <c r="BGX39" s="120"/>
      <c r="BGY39" s="120"/>
      <c r="BGZ39" s="120"/>
      <c r="BHA39" s="120"/>
      <c r="BHB39" s="120"/>
      <c r="BHC39" s="120"/>
      <c r="BHD39" s="120"/>
      <c r="BHE39" s="120"/>
      <c r="BHF39" s="120"/>
      <c r="BHG39" s="120"/>
      <c r="BHH39" s="120"/>
      <c r="BHI39" s="120"/>
      <c r="BHJ39" s="120"/>
      <c r="BHK39" s="120"/>
      <c r="BHL39" s="120"/>
      <c r="BHM39" s="120"/>
      <c r="BHN39" s="120"/>
      <c r="BHO39" s="120"/>
      <c r="BHP39" s="120"/>
      <c r="BHQ39" s="120"/>
      <c r="BHR39" s="120"/>
      <c r="BHS39" s="120"/>
      <c r="BHT39" s="120"/>
      <c r="BHU39" s="120"/>
      <c r="BHV39" s="120"/>
      <c r="BHW39" s="120"/>
      <c r="BHX39" s="120"/>
      <c r="BHY39" s="120"/>
      <c r="BHZ39" s="120"/>
      <c r="BIA39" s="120"/>
      <c r="BIB39" s="120"/>
      <c r="BIC39" s="120"/>
      <c r="BID39" s="120"/>
      <c r="BIE39" s="120"/>
      <c r="BIF39" s="120"/>
      <c r="BIG39" s="120"/>
      <c r="BIH39" s="120"/>
      <c r="BII39" s="120"/>
      <c r="BIJ39" s="120"/>
      <c r="BIK39" s="120"/>
      <c r="BIL39" s="120"/>
      <c r="BIM39" s="120"/>
      <c r="BIN39" s="120"/>
      <c r="BIO39" s="120"/>
      <c r="BIP39" s="120"/>
      <c r="BIQ39" s="120"/>
      <c r="BIR39" s="120"/>
      <c r="BIS39" s="120"/>
      <c r="BIT39" s="120"/>
      <c r="BIU39" s="120"/>
      <c r="BIV39" s="120"/>
      <c r="BIW39" s="120"/>
      <c r="BIX39" s="120"/>
      <c r="BIY39" s="120"/>
      <c r="BIZ39" s="120"/>
      <c r="BJA39" s="120"/>
      <c r="BJB39" s="120"/>
      <c r="BJC39" s="120"/>
      <c r="BJD39" s="120"/>
      <c r="BJE39" s="120"/>
      <c r="BJF39" s="120"/>
      <c r="BJG39" s="120"/>
      <c r="BJH39" s="120"/>
      <c r="BJI39" s="120"/>
      <c r="BJJ39" s="120"/>
      <c r="BJK39" s="120"/>
      <c r="BJL39" s="120"/>
      <c r="BJM39" s="120"/>
      <c r="BJN39" s="120"/>
      <c r="BJO39" s="120"/>
      <c r="BJP39" s="120"/>
      <c r="BJQ39" s="120"/>
      <c r="BJR39" s="120"/>
      <c r="BJS39" s="120"/>
      <c r="BJT39" s="120"/>
      <c r="BJU39" s="120"/>
      <c r="BJV39" s="120"/>
      <c r="BJW39" s="120"/>
      <c r="BJX39" s="120"/>
      <c r="BJY39" s="120"/>
      <c r="BJZ39" s="120"/>
      <c r="BKA39" s="120"/>
      <c r="BKB39" s="120"/>
      <c r="BKC39" s="120"/>
      <c r="BKD39" s="120"/>
      <c r="BKE39" s="120"/>
      <c r="BKF39" s="120"/>
      <c r="BKG39" s="120"/>
      <c r="BKH39" s="120"/>
      <c r="BKI39" s="120"/>
      <c r="BKJ39" s="120"/>
      <c r="BKK39" s="120"/>
      <c r="BKL39" s="120"/>
      <c r="BKM39" s="120"/>
      <c r="BKN39" s="120"/>
      <c r="BKO39" s="120"/>
      <c r="BKP39" s="120"/>
      <c r="BKQ39" s="120"/>
      <c r="BKR39" s="120"/>
      <c r="BKS39" s="120"/>
      <c r="BKT39" s="120"/>
      <c r="BKU39" s="120"/>
      <c r="BKV39" s="120"/>
      <c r="BKW39" s="120"/>
      <c r="BKX39" s="120"/>
      <c r="BKY39" s="120"/>
      <c r="BKZ39" s="120"/>
      <c r="BLA39" s="120"/>
      <c r="BLB39" s="120"/>
      <c r="BLC39" s="120"/>
      <c r="BLD39" s="120"/>
      <c r="BLE39" s="120"/>
      <c r="BLF39" s="120"/>
      <c r="BLG39" s="120"/>
      <c r="BLH39" s="120"/>
      <c r="BLI39" s="120"/>
      <c r="BLJ39" s="120"/>
      <c r="BLK39" s="120"/>
      <c r="BLL39" s="120"/>
      <c r="BLM39" s="120"/>
      <c r="BLN39" s="120"/>
      <c r="BLO39" s="120"/>
      <c r="BLP39" s="120"/>
      <c r="BLQ39" s="120"/>
      <c r="BLR39" s="120"/>
      <c r="BLS39" s="120"/>
      <c r="BLT39" s="120"/>
      <c r="BLU39" s="120"/>
      <c r="BLV39" s="120"/>
      <c r="BLW39" s="120"/>
      <c r="BLX39" s="120"/>
      <c r="BLY39" s="120"/>
      <c r="BLZ39" s="120"/>
      <c r="BMA39" s="120"/>
      <c r="BMB39" s="120"/>
      <c r="BMC39" s="120"/>
      <c r="BMD39" s="120"/>
      <c r="BME39" s="120"/>
      <c r="BMF39" s="120"/>
      <c r="BMG39" s="120"/>
      <c r="BMH39" s="120"/>
      <c r="BMI39" s="120"/>
      <c r="BMJ39" s="120"/>
      <c r="BMK39" s="120"/>
      <c r="BML39" s="120"/>
      <c r="BMM39" s="120"/>
      <c r="BMN39" s="120"/>
      <c r="BMO39" s="120"/>
      <c r="BMP39" s="120"/>
      <c r="BMQ39" s="120"/>
      <c r="BMR39" s="120"/>
      <c r="BMS39" s="120"/>
      <c r="BMT39" s="120"/>
      <c r="BMU39" s="120"/>
      <c r="BMV39" s="120"/>
      <c r="BMW39" s="120"/>
      <c r="BMX39" s="120"/>
      <c r="BMY39" s="120"/>
      <c r="BMZ39" s="120"/>
      <c r="BNA39" s="120"/>
      <c r="BNB39" s="120"/>
      <c r="BNC39" s="120"/>
      <c r="BND39" s="120"/>
      <c r="BNE39" s="120"/>
      <c r="BNF39" s="120"/>
      <c r="BNG39" s="120"/>
      <c r="BNH39" s="120"/>
      <c r="BNI39" s="120"/>
      <c r="BNJ39" s="120"/>
      <c r="BNK39" s="120"/>
      <c r="BNL39" s="120"/>
      <c r="BNM39" s="120"/>
      <c r="BNN39" s="120"/>
      <c r="BNO39" s="120"/>
      <c r="BNP39" s="120"/>
      <c r="BNQ39" s="120"/>
      <c r="BNR39" s="120"/>
      <c r="BNS39" s="120"/>
      <c r="BNT39" s="120"/>
      <c r="BNU39" s="120"/>
      <c r="BNV39" s="120"/>
      <c r="BNW39" s="120"/>
      <c r="BNX39" s="120"/>
      <c r="BNY39" s="120"/>
      <c r="BNZ39" s="120"/>
      <c r="BOA39" s="120"/>
      <c r="BOB39" s="120"/>
      <c r="BOC39" s="120"/>
      <c r="BOD39" s="120"/>
      <c r="BOE39" s="120"/>
      <c r="BOF39" s="120"/>
      <c r="BOG39" s="120"/>
      <c r="BOH39" s="120"/>
      <c r="BOI39" s="120"/>
      <c r="BOJ39" s="120"/>
      <c r="BOK39" s="120"/>
      <c r="BOL39" s="120"/>
      <c r="BOM39" s="120"/>
      <c r="BON39" s="120"/>
      <c r="BOO39" s="120"/>
      <c r="BOP39" s="120"/>
      <c r="BOQ39" s="120"/>
      <c r="BOR39" s="120"/>
      <c r="BOS39" s="120"/>
      <c r="BOT39" s="120"/>
      <c r="BOU39" s="120"/>
      <c r="BOV39" s="120"/>
      <c r="BOW39" s="120"/>
      <c r="BOX39" s="120"/>
      <c r="BOY39" s="120"/>
      <c r="BOZ39" s="120"/>
      <c r="BPA39" s="120"/>
      <c r="BPB39" s="120"/>
      <c r="BPC39" s="120"/>
      <c r="BPD39" s="120"/>
      <c r="BPE39" s="120"/>
      <c r="BPF39" s="120"/>
      <c r="BPG39" s="120"/>
      <c r="BPH39" s="120"/>
      <c r="BPI39" s="120"/>
      <c r="BPJ39" s="120"/>
      <c r="BPK39" s="120"/>
      <c r="BPL39" s="120"/>
      <c r="BPM39" s="120"/>
      <c r="BPN39" s="120"/>
      <c r="BPO39" s="120"/>
      <c r="BPP39" s="120"/>
      <c r="BPQ39" s="120"/>
      <c r="BPR39" s="120"/>
      <c r="BPS39" s="120"/>
      <c r="BPT39" s="120"/>
      <c r="BPU39" s="120"/>
      <c r="BPV39" s="120"/>
      <c r="BPW39" s="120"/>
      <c r="BPX39" s="120"/>
      <c r="BPY39" s="120"/>
      <c r="BPZ39" s="120"/>
      <c r="BQA39" s="120"/>
      <c r="BQB39" s="120"/>
      <c r="BQC39" s="120"/>
      <c r="BQD39" s="120"/>
      <c r="BQE39" s="120"/>
      <c r="BQF39" s="120"/>
      <c r="BQG39" s="120"/>
      <c r="BQH39" s="120"/>
      <c r="BQI39" s="120"/>
      <c r="BQJ39" s="120"/>
      <c r="BQK39" s="120"/>
      <c r="BQL39" s="120"/>
      <c r="BQM39" s="120"/>
      <c r="BQN39" s="120"/>
      <c r="BQO39" s="120"/>
      <c r="BQP39" s="120"/>
      <c r="BQQ39" s="120"/>
      <c r="BQR39" s="120"/>
      <c r="BQS39" s="120"/>
      <c r="BQT39" s="120"/>
      <c r="BQU39" s="120"/>
      <c r="BQV39" s="120"/>
      <c r="BQW39" s="120"/>
      <c r="BQX39" s="120"/>
      <c r="BQY39" s="120"/>
      <c r="BQZ39" s="120"/>
      <c r="BRA39" s="120"/>
      <c r="BRB39" s="120"/>
      <c r="BRC39" s="120"/>
      <c r="BRD39" s="120"/>
      <c r="BRE39" s="120"/>
      <c r="BRF39" s="120"/>
      <c r="BRG39" s="120"/>
      <c r="BRH39" s="120"/>
      <c r="BRI39" s="120"/>
      <c r="BRJ39" s="120"/>
      <c r="BRK39" s="120"/>
      <c r="BRL39" s="120"/>
      <c r="BRM39" s="120"/>
      <c r="BRN39" s="120"/>
      <c r="BRO39" s="120"/>
      <c r="BRP39" s="120"/>
      <c r="BRQ39" s="120"/>
      <c r="BRR39" s="120"/>
      <c r="BRS39" s="120"/>
      <c r="BRT39" s="120"/>
      <c r="BRU39" s="120"/>
      <c r="BRV39" s="120"/>
      <c r="BRW39" s="120"/>
      <c r="BRX39" s="120"/>
      <c r="BRY39" s="120"/>
      <c r="BRZ39" s="120"/>
      <c r="BSA39" s="120"/>
      <c r="BSB39" s="120"/>
      <c r="BSC39" s="120"/>
      <c r="BSD39" s="120"/>
      <c r="BSE39" s="120"/>
      <c r="BSF39" s="120"/>
      <c r="BSG39" s="120"/>
      <c r="BSH39" s="120"/>
      <c r="BSI39" s="120"/>
      <c r="BSJ39" s="120"/>
      <c r="BSK39" s="120"/>
      <c r="BSL39" s="120"/>
      <c r="BSM39" s="120"/>
      <c r="BSN39" s="120"/>
      <c r="BSO39" s="120"/>
      <c r="BSP39" s="120"/>
      <c r="BSQ39" s="120"/>
      <c r="BSR39" s="120"/>
      <c r="BSS39" s="120"/>
      <c r="BST39" s="120"/>
      <c r="BSU39" s="120"/>
      <c r="BSV39" s="120"/>
      <c r="BSW39" s="120"/>
      <c r="BSX39" s="120"/>
      <c r="BSY39" s="120"/>
      <c r="BSZ39" s="120"/>
      <c r="BTA39" s="120"/>
      <c r="BTB39" s="120"/>
      <c r="BTC39" s="120"/>
      <c r="BTD39" s="120"/>
      <c r="BTE39" s="120"/>
      <c r="BTF39" s="120"/>
      <c r="BTG39" s="120"/>
      <c r="BTH39" s="120"/>
      <c r="BTI39" s="120"/>
      <c r="BTJ39" s="120"/>
      <c r="BTK39" s="120"/>
      <c r="BTL39" s="120"/>
      <c r="BTM39" s="120"/>
      <c r="BTN39" s="120"/>
      <c r="BTO39" s="120"/>
      <c r="BTP39" s="120"/>
      <c r="BTQ39" s="120"/>
      <c r="BTR39" s="120"/>
      <c r="BTS39" s="120"/>
      <c r="BTT39" s="120"/>
      <c r="BTU39" s="120"/>
      <c r="BTV39" s="120"/>
      <c r="BTW39" s="120"/>
      <c r="BTX39" s="120"/>
      <c r="BTY39" s="120"/>
      <c r="BTZ39" s="120"/>
      <c r="BUA39" s="120"/>
      <c r="BUB39" s="120"/>
      <c r="BUC39" s="120"/>
      <c r="BUD39" s="120"/>
      <c r="BUE39" s="120"/>
      <c r="BUF39" s="120"/>
      <c r="BUG39" s="120"/>
      <c r="BUH39" s="120"/>
      <c r="BUI39" s="120"/>
      <c r="BUJ39" s="120"/>
      <c r="BUK39" s="120"/>
      <c r="BUL39" s="120"/>
      <c r="BUM39" s="120"/>
      <c r="BUN39" s="120"/>
      <c r="BUO39" s="120"/>
      <c r="BUP39" s="120"/>
      <c r="BUQ39" s="120"/>
      <c r="BUR39" s="120"/>
      <c r="BUS39" s="120"/>
      <c r="BUT39" s="120"/>
      <c r="BUU39" s="120"/>
      <c r="BUV39" s="120"/>
      <c r="BUW39" s="120"/>
      <c r="BUX39" s="120"/>
      <c r="BUY39" s="120"/>
      <c r="BUZ39" s="120"/>
      <c r="BVA39" s="120"/>
      <c r="BVB39" s="120"/>
      <c r="BVC39" s="120"/>
      <c r="BVD39" s="120"/>
      <c r="BVE39" s="120"/>
      <c r="BVF39" s="120"/>
      <c r="BVG39" s="120"/>
      <c r="BVH39" s="120"/>
      <c r="BVI39" s="120"/>
      <c r="BVJ39" s="120"/>
      <c r="BVK39" s="120"/>
      <c r="BVL39" s="120"/>
      <c r="BVM39" s="120"/>
      <c r="BVN39" s="120"/>
      <c r="BVO39" s="120"/>
      <c r="BVP39" s="120"/>
      <c r="BVQ39" s="120"/>
      <c r="BVR39" s="120"/>
      <c r="BVS39" s="120"/>
      <c r="BVT39" s="120"/>
      <c r="BVU39" s="120"/>
      <c r="BVV39" s="120"/>
      <c r="BVW39" s="120"/>
      <c r="BVX39" s="120"/>
      <c r="BVY39" s="120"/>
      <c r="BVZ39" s="120"/>
      <c r="BWA39" s="120"/>
      <c r="BWB39" s="120"/>
      <c r="BWC39" s="120"/>
      <c r="BWD39" s="120"/>
      <c r="BWE39" s="120"/>
      <c r="BWF39" s="120"/>
      <c r="BWG39" s="120"/>
      <c r="BWH39" s="120"/>
      <c r="BWI39" s="120"/>
      <c r="BWJ39" s="120"/>
      <c r="BWK39" s="120"/>
      <c r="BWL39" s="120"/>
      <c r="BWM39" s="120"/>
      <c r="BWN39" s="120"/>
      <c r="BWO39" s="120"/>
      <c r="BWP39" s="120"/>
      <c r="BWQ39" s="120"/>
      <c r="BWR39" s="120"/>
      <c r="BWS39" s="120"/>
      <c r="BWT39" s="120"/>
      <c r="BWU39" s="120"/>
      <c r="BWV39" s="120"/>
      <c r="BWW39" s="120"/>
      <c r="BWX39" s="120"/>
      <c r="BWY39" s="120"/>
      <c r="BWZ39" s="120"/>
      <c r="BXA39" s="120"/>
      <c r="BXB39" s="120"/>
      <c r="BXC39" s="120"/>
      <c r="BXD39" s="120"/>
      <c r="BXE39" s="120"/>
      <c r="BXF39" s="120"/>
      <c r="BXG39" s="120"/>
      <c r="BXH39" s="120"/>
      <c r="BXI39" s="120"/>
      <c r="BXJ39" s="120"/>
      <c r="BXK39" s="120"/>
      <c r="BXL39" s="120"/>
      <c r="BXM39" s="120"/>
      <c r="BXN39" s="120"/>
      <c r="BXO39" s="120"/>
      <c r="BXP39" s="120"/>
      <c r="BXQ39" s="120"/>
      <c r="BXR39" s="120"/>
      <c r="BXS39" s="120"/>
      <c r="BXT39" s="120"/>
      <c r="BXU39" s="120"/>
      <c r="BXV39" s="120"/>
      <c r="BXW39" s="120"/>
      <c r="BXX39" s="120"/>
      <c r="BXY39" s="120"/>
      <c r="BXZ39" s="120"/>
      <c r="BYA39" s="120"/>
      <c r="BYB39" s="120"/>
      <c r="BYC39" s="120"/>
      <c r="BYD39" s="120"/>
      <c r="BYE39" s="120"/>
      <c r="BYF39" s="120"/>
      <c r="BYG39" s="120"/>
      <c r="BYH39" s="120"/>
      <c r="BYI39" s="120"/>
      <c r="BYJ39" s="120"/>
      <c r="BYK39" s="120"/>
      <c r="BYL39" s="120"/>
      <c r="BYM39" s="120"/>
      <c r="BYN39" s="120"/>
      <c r="BYO39" s="120"/>
      <c r="BYP39" s="120"/>
      <c r="BYQ39" s="120"/>
      <c r="BYR39" s="120"/>
      <c r="BYS39" s="120"/>
      <c r="BYT39" s="120"/>
      <c r="BYU39" s="120"/>
      <c r="BYV39" s="120"/>
      <c r="BYW39" s="120"/>
      <c r="BYX39" s="120"/>
      <c r="BYY39" s="120"/>
      <c r="BYZ39" s="120"/>
      <c r="BZA39" s="120"/>
      <c r="BZB39" s="120"/>
      <c r="BZC39" s="120"/>
      <c r="BZD39" s="120"/>
      <c r="BZE39" s="120"/>
      <c r="BZF39" s="120"/>
      <c r="BZG39" s="120"/>
      <c r="BZH39" s="120"/>
      <c r="BZI39" s="120"/>
      <c r="BZJ39" s="120"/>
      <c r="BZK39" s="120"/>
      <c r="BZL39" s="120"/>
      <c r="BZM39" s="120"/>
      <c r="BZN39" s="120"/>
      <c r="BZO39" s="120"/>
      <c r="BZP39" s="120"/>
      <c r="BZQ39" s="120"/>
      <c r="BZR39" s="120"/>
      <c r="BZS39" s="120"/>
      <c r="BZT39" s="120"/>
      <c r="BZU39" s="120"/>
      <c r="BZV39" s="120"/>
      <c r="BZW39" s="120"/>
      <c r="BZX39" s="120"/>
      <c r="BZY39" s="120"/>
      <c r="BZZ39" s="120"/>
      <c r="CAA39" s="120"/>
      <c r="CAB39" s="120"/>
      <c r="CAC39" s="120"/>
      <c r="CAD39" s="120"/>
      <c r="CAE39" s="120"/>
      <c r="CAF39" s="120"/>
      <c r="CAG39" s="120"/>
      <c r="CAH39" s="120"/>
      <c r="CAI39" s="120"/>
      <c r="CAJ39" s="120"/>
      <c r="CAK39" s="120"/>
      <c r="CAL39" s="120"/>
      <c r="CAM39" s="120"/>
      <c r="CAN39" s="120"/>
      <c r="CAO39" s="120"/>
      <c r="CAP39" s="120"/>
      <c r="CAQ39" s="120"/>
      <c r="CAR39" s="120"/>
      <c r="CAS39" s="120"/>
      <c r="CAT39" s="120"/>
      <c r="CAU39" s="120"/>
      <c r="CAV39" s="120"/>
      <c r="CAW39" s="120"/>
      <c r="CAX39" s="120"/>
      <c r="CAY39" s="120"/>
      <c r="CAZ39" s="120"/>
      <c r="CBA39" s="120"/>
      <c r="CBB39" s="120"/>
      <c r="CBC39" s="120"/>
      <c r="CBD39" s="120"/>
      <c r="CBE39" s="120"/>
      <c r="CBF39" s="120"/>
      <c r="CBG39" s="120"/>
      <c r="CBH39" s="120"/>
      <c r="CBI39" s="120"/>
      <c r="CBJ39" s="120"/>
      <c r="CBK39" s="120"/>
      <c r="CBL39" s="120"/>
      <c r="CBM39" s="120"/>
      <c r="CBN39" s="120"/>
      <c r="CBO39" s="120"/>
      <c r="CBP39" s="120"/>
      <c r="CBQ39" s="120"/>
      <c r="CBR39" s="120"/>
      <c r="CBS39" s="120"/>
      <c r="CBT39" s="120"/>
      <c r="CBU39" s="120"/>
      <c r="CBV39" s="120"/>
      <c r="CBW39" s="120"/>
      <c r="CBX39" s="120"/>
      <c r="CBY39" s="120"/>
      <c r="CBZ39" s="120"/>
      <c r="CCA39" s="120"/>
      <c r="CCB39" s="120"/>
      <c r="CCC39" s="120"/>
      <c r="CCD39" s="120"/>
      <c r="CCE39" s="120"/>
      <c r="CCF39" s="120"/>
      <c r="CCG39" s="120"/>
      <c r="CCH39" s="120"/>
      <c r="CCI39" s="120"/>
      <c r="CCJ39" s="120"/>
      <c r="CCK39" s="120"/>
      <c r="CCL39" s="120"/>
      <c r="CCM39" s="120"/>
      <c r="CCN39" s="120"/>
      <c r="CCO39" s="120"/>
      <c r="CCP39" s="120"/>
      <c r="CCQ39" s="120"/>
      <c r="CCR39" s="120"/>
      <c r="CCS39" s="120"/>
      <c r="CCT39" s="120"/>
      <c r="CCU39" s="120"/>
      <c r="CCV39" s="120"/>
      <c r="CCW39" s="120"/>
      <c r="CCX39" s="120"/>
      <c r="CCY39" s="120"/>
      <c r="CCZ39" s="120"/>
      <c r="CDA39" s="120"/>
      <c r="CDB39" s="120"/>
      <c r="CDC39" s="120"/>
      <c r="CDD39" s="120"/>
      <c r="CDE39" s="120"/>
      <c r="CDF39" s="120"/>
      <c r="CDG39" s="120"/>
      <c r="CDH39" s="120"/>
      <c r="CDI39" s="120"/>
      <c r="CDJ39" s="120"/>
      <c r="CDK39" s="120"/>
      <c r="CDL39" s="120"/>
      <c r="CDM39" s="120"/>
      <c r="CDN39" s="120"/>
      <c r="CDO39" s="120"/>
      <c r="CDP39" s="120"/>
      <c r="CDQ39" s="120"/>
      <c r="CDR39" s="120"/>
      <c r="CDS39" s="120"/>
      <c r="CDT39" s="120"/>
      <c r="CDU39" s="120"/>
      <c r="CDV39" s="120"/>
      <c r="CDW39" s="120"/>
      <c r="CDX39" s="120"/>
      <c r="CDY39" s="120"/>
      <c r="CDZ39" s="120"/>
      <c r="CEA39" s="120"/>
      <c r="CEB39" s="120"/>
      <c r="CEC39" s="120"/>
      <c r="CED39" s="120"/>
      <c r="CEE39" s="120"/>
      <c r="CEF39" s="120"/>
      <c r="CEG39" s="120"/>
      <c r="CEH39" s="120"/>
      <c r="CEI39" s="120"/>
      <c r="CEJ39" s="120"/>
      <c r="CEK39" s="120"/>
      <c r="CEL39" s="120"/>
      <c r="CEM39" s="120"/>
      <c r="CEN39" s="120"/>
      <c r="CEO39" s="120"/>
      <c r="CEP39" s="120"/>
      <c r="CEQ39" s="120"/>
      <c r="CER39" s="120"/>
      <c r="CES39" s="120"/>
      <c r="CET39" s="120"/>
      <c r="CEU39" s="120"/>
      <c r="CEV39" s="120"/>
      <c r="CEW39" s="120"/>
      <c r="CEX39" s="120"/>
      <c r="CEY39" s="120"/>
      <c r="CEZ39" s="120"/>
      <c r="CFA39" s="120"/>
      <c r="CFB39" s="120"/>
      <c r="CFC39" s="120"/>
      <c r="CFD39" s="120"/>
      <c r="CFE39" s="120"/>
      <c r="CFF39" s="120"/>
      <c r="CFG39" s="120"/>
      <c r="CFH39" s="120"/>
      <c r="CFI39" s="120"/>
      <c r="CFJ39" s="120"/>
      <c r="CFK39" s="120"/>
      <c r="CFL39" s="120"/>
      <c r="CFM39" s="120"/>
      <c r="CFN39" s="120"/>
      <c r="CFO39" s="120"/>
      <c r="CFP39" s="120"/>
      <c r="CFQ39" s="120"/>
      <c r="CFR39" s="120"/>
      <c r="CFS39" s="120"/>
      <c r="CFT39" s="120"/>
      <c r="CFU39" s="120"/>
      <c r="CFV39" s="120"/>
      <c r="CFW39" s="120"/>
      <c r="CFX39" s="120"/>
      <c r="CFY39" s="120"/>
      <c r="CFZ39" s="120"/>
      <c r="CGA39" s="120"/>
      <c r="CGB39" s="120"/>
      <c r="CGC39" s="120"/>
      <c r="CGD39" s="120"/>
      <c r="CGE39" s="120"/>
      <c r="CGF39" s="120"/>
      <c r="CGG39" s="120"/>
      <c r="CGH39" s="120"/>
      <c r="CGI39" s="120"/>
      <c r="CGJ39" s="120"/>
      <c r="CGK39" s="120"/>
      <c r="CGL39" s="120"/>
      <c r="CGM39" s="120"/>
      <c r="CGN39" s="120"/>
      <c r="CGO39" s="120"/>
      <c r="CGP39" s="120"/>
      <c r="CGQ39" s="120"/>
      <c r="CGR39" s="120"/>
      <c r="CGS39" s="120"/>
      <c r="CGT39" s="120"/>
      <c r="CGU39" s="120"/>
      <c r="CGV39" s="120"/>
      <c r="CGW39" s="120"/>
      <c r="CGX39" s="120"/>
      <c r="CGY39" s="120"/>
      <c r="CGZ39" s="120"/>
      <c r="CHA39" s="120"/>
      <c r="CHB39" s="120"/>
      <c r="CHC39" s="120"/>
      <c r="CHD39" s="120"/>
      <c r="CHE39" s="120"/>
      <c r="CHF39" s="120"/>
      <c r="CHG39" s="120"/>
      <c r="CHH39" s="120"/>
      <c r="CHI39" s="120"/>
      <c r="CHJ39" s="120"/>
      <c r="CHK39" s="120"/>
      <c r="CHL39" s="120"/>
      <c r="CHM39" s="120"/>
      <c r="CHN39" s="120"/>
      <c r="CHO39" s="120"/>
      <c r="CHP39" s="120"/>
      <c r="CHQ39" s="120"/>
      <c r="CHR39" s="120"/>
      <c r="CHS39" s="120"/>
      <c r="CHT39" s="120"/>
      <c r="CHU39" s="120"/>
      <c r="CHV39" s="120"/>
      <c r="CHW39" s="120"/>
      <c r="CHX39" s="120"/>
      <c r="CHY39" s="120"/>
      <c r="CHZ39" s="120"/>
      <c r="CIA39" s="120"/>
      <c r="CIB39" s="120"/>
      <c r="CIC39" s="120"/>
      <c r="CID39" s="120"/>
      <c r="CIE39" s="120"/>
      <c r="CIF39" s="120"/>
      <c r="CIG39" s="120"/>
      <c r="CIH39" s="120"/>
      <c r="CII39" s="120"/>
      <c r="CIJ39" s="120"/>
      <c r="CIK39" s="120"/>
      <c r="CIL39" s="120"/>
      <c r="CIM39" s="120"/>
      <c r="CIN39" s="120"/>
      <c r="CIO39" s="120"/>
      <c r="CIP39" s="120"/>
      <c r="CIQ39" s="120"/>
      <c r="CIR39" s="120"/>
      <c r="CIS39" s="120"/>
      <c r="CIT39" s="120"/>
      <c r="CIU39" s="120"/>
      <c r="CIV39" s="120"/>
      <c r="CIW39" s="120"/>
      <c r="CIX39" s="120"/>
      <c r="CIY39" s="120"/>
      <c r="CIZ39" s="120"/>
      <c r="CJA39" s="120"/>
      <c r="CJB39" s="120"/>
      <c r="CJC39" s="120"/>
      <c r="CJD39" s="120"/>
      <c r="CJE39" s="120"/>
      <c r="CJF39" s="120"/>
      <c r="CJG39" s="120"/>
      <c r="CJH39" s="120"/>
      <c r="CJI39" s="120"/>
      <c r="CJJ39" s="120"/>
      <c r="CJK39" s="120"/>
      <c r="CJL39" s="120"/>
      <c r="CJM39" s="120"/>
      <c r="CJN39" s="120"/>
      <c r="CJO39" s="120"/>
      <c r="CJP39" s="120"/>
      <c r="CJQ39" s="120"/>
      <c r="CJR39" s="120"/>
      <c r="CJS39" s="120"/>
      <c r="CJT39" s="120"/>
      <c r="CJU39" s="120"/>
      <c r="CJV39" s="120"/>
      <c r="CJW39" s="120"/>
      <c r="CJX39" s="120"/>
      <c r="CJY39" s="120"/>
      <c r="CJZ39" s="120"/>
      <c r="CKA39" s="120"/>
      <c r="CKB39" s="120"/>
      <c r="CKC39" s="120"/>
      <c r="CKD39" s="120"/>
      <c r="CKE39" s="120"/>
      <c r="CKF39" s="120"/>
      <c r="CKG39" s="120"/>
      <c r="CKH39" s="120"/>
      <c r="CKI39" s="120"/>
      <c r="CKJ39" s="120"/>
      <c r="CKK39" s="120"/>
      <c r="CKL39" s="120"/>
      <c r="CKM39" s="120"/>
      <c r="CKN39" s="120"/>
      <c r="CKO39" s="120"/>
      <c r="CKP39" s="120"/>
      <c r="CKQ39" s="120"/>
      <c r="CKR39" s="120"/>
      <c r="CKS39" s="120"/>
      <c r="CKT39" s="120"/>
      <c r="CKU39" s="120"/>
      <c r="CKV39" s="120"/>
      <c r="CKW39" s="120"/>
      <c r="CKX39" s="120"/>
      <c r="CKY39" s="120"/>
      <c r="CKZ39" s="120"/>
      <c r="CLA39" s="120"/>
      <c r="CLB39" s="120"/>
      <c r="CLC39" s="120"/>
      <c r="CLD39" s="120"/>
      <c r="CLE39" s="120"/>
      <c r="CLF39" s="120"/>
      <c r="CLG39" s="120"/>
      <c r="CLH39" s="120"/>
      <c r="CLI39" s="120"/>
      <c r="CLJ39" s="120"/>
      <c r="CLK39" s="120"/>
      <c r="CLL39" s="120"/>
      <c r="CLM39" s="120"/>
      <c r="CLN39" s="120"/>
      <c r="CLO39" s="120"/>
      <c r="CLP39" s="120"/>
      <c r="CLQ39" s="120"/>
      <c r="CLR39" s="120"/>
      <c r="CLS39" s="120"/>
      <c r="CLT39" s="120"/>
      <c r="CLU39" s="120"/>
      <c r="CLV39" s="120"/>
      <c r="CLW39" s="120"/>
      <c r="CLX39" s="120"/>
      <c r="CLY39" s="120"/>
      <c r="CLZ39" s="120"/>
      <c r="CMA39" s="120"/>
      <c r="CMB39" s="120"/>
      <c r="CMC39" s="120"/>
      <c r="CMD39" s="120"/>
      <c r="CME39" s="120"/>
      <c r="CMF39" s="120"/>
      <c r="CMG39" s="120"/>
      <c r="CMH39" s="120"/>
      <c r="CMI39" s="120"/>
      <c r="CMJ39" s="120"/>
      <c r="CMK39" s="120"/>
      <c r="CML39" s="120"/>
      <c r="CMM39" s="120"/>
      <c r="CMN39" s="120"/>
      <c r="CMO39" s="120"/>
      <c r="CMP39" s="120"/>
      <c r="CMQ39" s="120"/>
      <c r="CMR39" s="120"/>
      <c r="CMS39" s="120"/>
      <c r="CMT39" s="120"/>
      <c r="CMU39" s="120"/>
      <c r="CMV39" s="120"/>
      <c r="CMW39" s="120"/>
      <c r="CMX39" s="120"/>
      <c r="CMY39" s="120"/>
      <c r="CMZ39" s="120"/>
      <c r="CNA39" s="120"/>
      <c r="CNB39" s="120"/>
      <c r="CNC39" s="120"/>
      <c r="CND39" s="120"/>
      <c r="CNE39" s="120"/>
      <c r="CNF39" s="120"/>
      <c r="CNG39" s="120"/>
      <c r="CNH39" s="120"/>
      <c r="CNI39" s="120"/>
      <c r="CNJ39" s="120"/>
      <c r="CNK39" s="120"/>
      <c r="CNL39" s="120"/>
      <c r="CNM39" s="120"/>
      <c r="CNN39" s="120"/>
      <c r="CNO39" s="120"/>
      <c r="CNP39" s="120"/>
      <c r="CNQ39" s="120"/>
      <c r="CNR39" s="120"/>
      <c r="CNS39" s="120"/>
      <c r="CNT39" s="120"/>
      <c r="CNU39" s="120"/>
      <c r="CNV39" s="120"/>
      <c r="CNW39" s="120"/>
      <c r="CNX39" s="120"/>
      <c r="CNY39" s="120"/>
      <c r="CNZ39" s="120"/>
      <c r="COA39" s="120"/>
      <c r="COB39" s="120"/>
      <c r="COC39" s="120"/>
      <c r="COD39" s="120"/>
      <c r="COE39" s="120"/>
      <c r="COF39" s="120"/>
      <c r="COG39" s="120"/>
      <c r="COH39" s="120"/>
      <c r="COI39" s="120"/>
      <c r="COJ39" s="120"/>
      <c r="COK39" s="120"/>
      <c r="COL39" s="120"/>
      <c r="COM39" s="120"/>
      <c r="CON39" s="120"/>
      <c r="COO39" s="120"/>
      <c r="COP39" s="120"/>
      <c r="COQ39" s="120"/>
      <c r="COR39" s="120"/>
      <c r="COS39" s="120"/>
      <c r="COT39" s="120"/>
      <c r="COU39" s="120"/>
      <c r="COV39" s="120"/>
      <c r="COW39" s="120"/>
      <c r="COX39" s="120"/>
      <c r="COY39" s="120"/>
      <c r="COZ39" s="120"/>
      <c r="CPA39" s="120"/>
      <c r="CPB39" s="120"/>
      <c r="CPC39" s="120"/>
      <c r="CPD39" s="120"/>
      <c r="CPE39" s="120"/>
      <c r="CPF39" s="120"/>
      <c r="CPG39" s="120"/>
      <c r="CPH39" s="120"/>
      <c r="CPI39" s="120"/>
      <c r="CPJ39" s="120"/>
      <c r="CPK39" s="120"/>
      <c r="CPL39" s="120"/>
      <c r="CPM39" s="120"/>
      <c r="CPN39" s="120"/>
      <c r="CPO39" s="120"/>
      <c r="CPP39" s="120"/>
      <c r="CPQ39" s="120"/>
      <c r="CPR39" s="120"/>
      <c r="CPS39" s="120"/>
      <c r="CPT39" s="120"/>
      <c r="CPU39" s="120"/>
      <c r="CPV39" s="120"/>
      <c r="CPW39" s="120"/>
      <c r="CPX39" s="120"/>
      <c r="CPY39" s="120"/>
      <c r="CPZ39" s="120"/>
      <c r="CQA39" s="120"/>
      <c r="CQB39" s="120"/>
      <c r="CQC39" s="120"/>
      <c r="CQD39" s="120"/>
      <c r="CQE39" s="120"/>
      <c r="CQF39" s="120"/>
      <c r="CQG39" s="120"/>
      <c r="CQH39" s="120"/>
      <c r="CQI39" s="120"/>
      <c r="CQJ39" s="120"/>
      <c r="CQK39" s="120"/>
      <c r="CQL39" s="120"/>
      <c r="CQM39" s="120"/>
      <c r="CQN39" s="120"/>
      <c r="CQO39" s="120"/>
      <c r="CQP39" s="120"/>
      <c r="CQQ39" s="120"/>
      <c r="CQR39" s="120"/>
      <c r="CQS39" s="120"/>
      <c r="CQT39" s="120"/>
      <c r="CQU39" s="120"/>
      <c r="CQV39" s="120"/>
      <c r="CQW39" s="120"/>
      <c r="CQX39" s="120"/>
      <c r="CQY39" s="120"/>
      <c r="CQZ39" s="120"/>
      <c r="CRA39" s="120"/>
      <c r="CRB39" s="120"/>
      <c r="CRC39" s="120"/>
      <c r="CRD39" s="120"/>
      <c r="CRE39" s="120"/>
      <c r="CRF39" s="120"/>
      <c r="CRG39" s="120"/>
      <c r="CRH39" s="120"/>
      <c r="CRI39" s="120"/>
      <c r="CRJ39" s="120"/>
      <c r="CRK39" s="120"/>
      <c r="CRL39" s="120"/>
      <c r="CRM39" s="120"/>
      <c r="CRN39" s="120"/>
      <c r="CRO39" s="120"/>
      <c r="CRP39" s="120"/>
      <c r="CRQ39" s="120"/>
      <c r="CRR39" s="120"/>
      <c r="CRS39" s="120"/>
      <c r="CRT39" s="120"/>
      <c r="CRU39" s="120"/>
      <c r="CRV39" s="120"/>
      <c r="CRW39" s="120"/>
      <c r="CRX39" s="120"/>
      <c r="CRY39" s="120"/>
      <c r="CRZ39" s="120"/>
      <c r="CSA39" s="120"/>
      <c r="CSB39" s="120"/>
      <c r="CSC39" s="120"/>
      <c r="CSD39" s="120"/>
      <c r="CSE39" s="120"/>
      <c r="CSF39" s="120"/>
      <c r="CSG39" s="120"/>
      <c r="CSH39" s="120"/>
      <c r="CSI39" s="120"/>
      <c r="CSJ39" s="120"/>
      <c r="CSK39" s="120"/>
      <c r="CSL39" s="120"/>
      <c r="CSM39" s="120"/>
      <c r="CSN39" s="120"/>
      <c r="CSO39" s="120"/>
      <c r="CSP39" s="120"/>
      <c r="CSQ39" s="120"/>
      <c r="CSR39" s="120"/>
      <c r="CSS39" s="120"/>
      <c r="CST39" s="120"/>
      <c r="CSU39" s="120"/>
      <c r="CSV39" s="120"/>
      <c r="CSW39" s="120"/>
      <c r="CSX39" s="120"/>
      <c r="CSY39" s="120"/>
      <c r="CSZ39" s="120"/>
      <c r="CTA39" s="120"/>
      <c r="CTB39" s="120"/>
      <c r="CTC39" s="120"/>
      <c r="CTD39" s="120"/>
      <c r="CTE39" s="120"/>
      <c r="CTF39" s="120"/>
      <c r="CTG39" s="120"/>
      <c r="CTH39" s="120"/>
      <c r="CTI39" s="120"/>
      <c r="CTJ39" s="120"/>
      <c r="CTK39" s="120"/>
      <c r="CTL39" s="120"/>
      <c r="CTM39" s="120"/>
      <c r="CTN39" s="120"/>
      <c r="CTO39" s="120"/>
      <c r="CTP39" s="120"/>
      <c r="CTQ39" s="120"/>
      <c r="CTR39" s="120"/>
      <c r="CTS39" s="120"/>
      <c r="CTT39" s="120"/>
      <c r="CTU39" s="120"/>
      <c r="CTV39" s="120"/>
      <c r="CTW39" s="120"/>
      <c r="CTX39" s="120"/>
      <c r="CTY39" s="120"/>
      <c r="CTZ39" s="120"/>
      <c r="CUA39" s="120"/>
      <c r="CUB39" s="120"/>
      <c r="CUC39" s="120"/>
      <c r="CUD39" s="120"/>
      <c r="CUE39" s="120"/>
      <c r="CUF39" s="120"/>
      <c r="CUG39" s="120"/>
      <c r="CUH39" s="120"/>
      <c r="CUI39" s="120"/>
      <c r="CUJ39" s="120"/>
      <c r="CUK39" s="120"/>
      <c r="CUL39" s="120"/>
      <c r="CUM39" s="120"/>
      <c r="CUN39" s="120"/>
      <c r="CUO39" s="120"/>
      <c r="CUP39" s="120"/>
      <c r="CUQ39" s="120"/>
      <c r="CUR39" s="120"/>
      <c r="CUS39" s="120"/>
      <c r="CUT39" s="120"/>
      <c r="CUU39" s="120"/>
      <c r="CUV39" s="120"/>
      <c r="CUW39" s="120"/>
      <c r="CUX39" s="120"/>
      <c r="CUY39" s="120"/>
      <c r="CUZ39" s="120"/>
      <c r="CVA39" s="120"/>
      <c r="CVB39" s="120"/>
      <c r="CVC39" s="120"/>
      <c r="CVD39" s="120"/>
      <c r="CVE39" s="120"/>
      <c r="CVF39" s="120"/>
      <c r="CVG39" s="120"/>
      <c r="CVH39" s="120"/>
      <c r="CVI39" s="120"/>
      <c r="CVJ39" s="120"/>
      <c r="CVK39" s="120"/>
      <c r="CVL39" s="120"/>
      <c r="CVM39" s="120"/>
      <c r="CVN39" s="120"/>
      <c r="CVO39" s="120"/>
      <c r="CVP39" s="120"/>
      <c r="CVQ39" s="120"/>
      <c r="CVR39" s="120"/>
      <c r="CVS39" s="120"/>
      <c r="CVT39" s="120"/>
      <c r="CVU39" s="120"/>
      <c r="CVV39" s="120"/>
      <c r="CVW39" s="120"/>
      <c r="CVX39" s="120"/>
      <c r="CVY39" s="120"/>
      <c r="CVZ39" s="120"/>
      <c r="CWA39" s="120"/>
      <c r="CWB39" s="120"/>
      <c r="CWC39" s="120"/>
      <c r="CWD39" s="120"/>
      <c r="CWE39" s="120"/>
      <c r="CWF39" s="120"/>
      <c r="CWG39" s="120"/>
      <c r="CWH39" s="120"/>
      <c r="CWI39" s="120"/>
      <c r="CWJ39" s="120"/>
      <c r="CWK39" s="120"/>
      <c r="CWL39" s="120"/>
      <c r="CWM39" s="120"/>
      <c r="CWN39" s="120"/>
      <c r="CWO39" s="120"/>
      <c r="CWP39" s="120"/>
      <c r="CWQ39" s="120"/>
      <c r="CWR39" s="120"/>
      <c r="CWS39" s="120"/>
      <c r="CWT39" s="120"/>
      <c r="CWU39" s="120"/>
      <c r="CWV39" s="120"/>
      <c r="CWW39" s="120"/>
      <c r="CWX39" s="120"/>
      <c r="CWY39" s="120"/>
      <c r="CWZ39" s="120"/>
      <c r="CXA39" s="120"/>
      <c r="CXB39" s="120"/>
      <c r="CXC39" s="120"/>
      <c r="CXD39" s="120"/>
      <c r="CXE39" s="120"/>
      <c r="CXF39" s="120"/>
      <c r="CXG39" s="120"/>
      <c r="CXH39" s="120"/>
      <c r="CXI39" s="120"/>
      <c r="CXJ39" s="120"/>
      <c r="CXK39" s="120"/>
      <c r="CXL39" s="120"/>
      <c r="CXM39" s="120"/>
      <c r="CXN39" s="120"/>
      <c r="CXO39" s="120"/>
      <c r="CXP39" s="120"/>
      <c r="CXQ39" s="120"/>
      <c r="CXR39" s="120"/>
      <c r="CXS39" s="120"/>
      <c r="CXT39" s="120"/>
      <c r="CXU39" s="120"/>
      <c r="CXV39" s="120"/>
      <c r="CXW39" s="120"/>
      <c r="CXX39" s="120"/>
      <c r="CXY39" s="120"/>
      <c r="CXZ39" s="120"/>
      <c r="CYA39" s="120"/>
      <c r="CYB39" s="120"/>
      <c r="CYC39" s="120"/>
      <c r="CYD39" s="120"/>
      <c r="CYE39" s="120"/>
      <c r="CYF39" s="120"/>
      <c r="CYG39" s="120"/>
      <c r="CYH39" s="120"/>
      <c r="CYI39" s="120"/>
      <c r="CYJ39" s="120"/>
      <c r="CYK39" s="120"/>
      <c r="CYL39" s="120"/>
      <c r="CYM39" s="120"/>
      <c r="CYN39" s="120"/>
      <c r="CYO39" s="120"/>
      <c r="CYP39" s="120"/>
      <c r="CYQ39" s="120"/>
      <c r="CYR39" s="120"/>
      <c r="CYS39" s="120"/>
      <c r="CYT39" s="120"/>
      <c r="CYU39" s="120"/>
      <c r="CYV39" s="120"/>
      <c r="CYW39" s="120"/>
      <c r="CYX39" s="120"/>
      <c r="CYY39" s="120"/>
      <c r="CYZ39" s="120"/>
      <c r="CZA39" s="120"/>
      <c r="CZB39" s="120"/>
      <c r="CZC39" s="120"/>
      <c r="CZD39" s="120"/>
      <c r="CZE39" s="120"/>
      <c r="CZF39" s="120"/>
      <c r="CZG39" s="120"/>
      <c r="CZH39" s="120"/>
      <c r="CZI39" s="120"/>
      <c r="CZJ39" s="120"/>
      <c r="CZK39" s="120"/>
      <c r="CZL39" s="120"/>
      <c r="CZM39" s="120"/>
      <c r="CZN39" s="120"/>
      <c r="CZO39" s="120"/>
      <c r="CZP39" s="120"/>
      <c r="CZQ39" s="120"/>
      <c r="CZR39" s="120"/>
      <c r="CZS39" s="120"/>
      <c r="CZT39" s="120"/>
      <c r="CZU39" s="120"/>
      <c r="CZV39" s="120"/>
      <c r="CZW39" s="120"/>
      <c r="CZX39" s="120"/>
      <c r="CZY39" s="120"/>
      <c r="CZZ39" s="120"/>
      <c r="DAA39" s="120"/>
      <c r="DAB39" s="120"/>
      <c r="DAC39" s="120"/>
      <c r="DAD39" s="120"/>
      <c r="DAE39" s="120"/>
      <c r="DAF39" s="120"/>
      <c r="DAG39" s="120"/>
      <c r="DAH39" s="120"/>
      <c r="DAI39" s="120"/>
      <c r="DAJ39" s="120"/>
      <c r="DAK39" s="120"/>
      <c r="DAL39" s="120"/>
      <c r="DAM39" s="120"/>
      <c r="DAN39" s="120"/>
      <c r="DAO39" s="120"/>
      <c r="DAP39" s="120"/>
      <c r="DAQ39" s="120"/>
      <c r="DAR39" s="120"/>
      <c r="DAS39" s="120"/>
      <c r="DAT39" s="120"/>
      <c r="DAU39" s="120"/>
      <c r="DAV39" s="120"/>
      <c r="DAW39" s="120"/>
      <c r="DAX39" s="120"/>
      <c r="DAY39" s="120"/>
      <c r="DAZ39" s="120"/>
      <c r="DBA39" s="120"/>
      <c r="DBB39" s="120"/>
      <c r="DBC39" s="120"/>
      <c r="DBD39" s="120"/>
      <c r="DBE39" s="120"/>
      <c r="DBF39" s="120"/>
      <c r="DBG39" s="120"/>
      <c r="DBH39" s="120"/>
      <c r="DBI39" s="120"/>
      <c r="DBJ39" s="120"/>
      <c r="DBK39" s="120"/>
      <c r="DBL39" s="120"/>
      <c r="DBM39" s="120"/>
      <c r="DBN39" s="120"/>
      <c r="DBO39" s="120"/>
      <c r="DBP39" s="120"/>
      <c r="DBQ39" s="120"/>
      <c r="DBR39" s="120"/>
      <c r="DBS39" s="120"/>
      <c r="DBT39" s="120"/>
      <c r="DBU39" s="120"/>
      <c r="DBV39" s="120"/>
      <c r="DBW39" s="120"/>
      <c r="DBX39" s="120"/>
      <c r="DBY39" s="120"/>
      <c r="DBZ39" s="120"/>
      <c r="DCA39" s="120"/>
      <c r="DCB39" s="120"/>
      <c r="DCC39" s="120"/>
      <c r="DCD39" s="120"/>
      <c r="DCE39" s="120"/>
      <c r="DCF39" s="120"/>
      <c r="DCG39" s="120"/>
      <c r="DCH39" s="120"/>
      <c r="DCI39" s="120"/>
      <c r="DCJ39" s="120"/>
      <c r="DCK39" s="120"/>
      <c r="DCL39" s="120"/>
      <c r="DCM39" s="120"/>
      <c r="DCN39" s="120"/>
      <c r="DCO39" s="120"/>
      <c r="DCP39" s="120"/>
      <c r="DCQ39" s="120"/>
      <c r="DCR39" s="120"/>
      <c r="DCS39" s="120"/>
      <c r="DCT39" s="120"/>
      <c r="DCU39" s="120"/>
      <c r="DCV39" s="120"/>
      <c r="DCW39" s="120"/>
      <c r="DCX39" s="120"/>
      <c r="DCY39" s="120"/>
      <c r="DCZ39" s="120"/>
      <c r="DDA39" s="120"/>
      <c r="DDB39" s="120"/>
      <c r="DDC39" s="120"/>
      <c r="DDD39" s="120"/>
      <c r="DDE39" s="120"/>
      <c r="DDF39" s="120"/>
      <c r="DDG39" s="120"/>
      <c r="DDH39" s="120"/>
      <c r="DDI39" s="120"/>
      <c r="DDJ39" s="120"/>
      <c r="DDK39" s="120"/>
      <c r="DDL39" s="120"/>
      <c r="DDM39" s="120"/>
      <c r="DDN39" s="120"/>
      <c r="DDO39" s="120"/>
      <c r="DDP39" s="120"/>
      <c r="DDQ39" s="120"/>
      <c r="DDR39" s="120"/>
      <c r="DDS39" s="120"/>
      <c r="DDT39" s="120"/>
      <c r="DDU39" s="120"/>
      <c r="DDV39" s="120"/>
      <c r="DDW39" s="120"/>
      <c r="DDX39" s="120"/>
      <c r="DDY39" s="120"/>
      <c r="DDZ39" s="120"/>
      <c r="DEA39" s="120"/>
      <c r="DEB39" s="120"/>
      <c r="DEC39" s="120"/>
      <c r="DED39" s="120"/>
      <c r="DEE39" s="120"/>
      <c r="DEF39" s="120"/>
      <c r="DEG39" s="120"/>
      <c r="DEH39" s="120"/>
      <c r="DEI39" s="120"/>
      <c r="DEJ39" s="120"/>
      <c r="DEK39" s="120"/>
      <c r="DEL39" s="120"/>
      <c r="DEM39" s="120"/>
      <c r="DEN39" s="120"/>
      <c r="DEO39" s="120"/>
      <c r="DEP39" s="120"/>
      <c r="DEQ39" s="120"/>
      <c r="DER39" s="120"/>
      <c r="DES39" s="120"/>
      <c r="DET39" s="120"/>
      <c r="DEU39" s="120"/>
      <c r="DEV39" s="120"/>
      <c r="DEW39" s="120"/>
      <c r="DEX39" s="120"/>
      <c r="DEY39" s="120"/>
      <c r="DEZ39" s="120"/>
      <c r="DFA39" s="120"/>
      <c r="DFB39" s="120"/>
      <c r="DFC39" s="120"/>
      <c r="DFD39" s="120"/>
      <c r="DFE39" s="120"/>
      <c r="DFF39" s="120"/>
      <c r="DFG39" s="120"/>
      <c r="DFH39" s="120"/>
      <c r="DFI39" s="120"/>
      <c r="DFJ39" s="120"/>
      <c r="DFK39" s="120"/>
      <c r="DFL39" s="120"/>
      <c r="DFM39" s="120"/>
      <c r="DFN39" s="120"/>
      <c r="DFO39" s="120"/>
      <c r="DFP39" s="120"/>
      <c r="DFQ39" s="120"/>
      <c r="DFR39" s="120"/>
      <c r="DFS39" s="120"/>
      <c r="DFT39" s="120"/>
      <c r="DFU39" s="120"/>
      <c r="DFV39" s="120"/>
      <c r="DFW39" s="120"/>
      <c r="DFX39" s="120"/>
      <c r="DFY39" s="120"/>
      <c r="DFZ39" s="120"/>
      <c r="DGA39" s="120"/>
      <c r="DGB39" s="120"/>
      <c r="DGC39" s="120"/>
      <c r="DGD39" s="120"/>
      <c r="DGE39" s="120"/>
      <c r="DGF39" s="120"/>
      <c r="DGG39" s="120"/>
      <c r="DGH39" s="120"/>
      <c r="DGI39" s="120"/>
      <c r="DGJ39" s="120"/>
      <c r="DGK39" s="120"/>
      <c r="DGL39" s="120"/>
      <c r="DGM39" s="120"/>
      <c r="DGN39" s="120"/>
      <c r="DGO39" s="120"/>
      <c r="DGP39" s="120"/>
      <c r="DGQ39" s="120"/>
      <c r="DGR39" s="120"/>
      <c r="DGS39" s="120"/>
      <c r="DGT39" s="120"/>
      <c r="DGU39" s="120"/>
      <c r="DGV39" s="120"/>
      <c r="DGW39" s="120"/>
      <c r="DGX39" s="120"/>
      <c r="DGY39" s="120"/>
      <c r="DGZ39" s="120"/>
      <c r="DHA39" s="120"/>
      <c r="DHB39" s="120"/>
      <c r="DHC39" s="120"/>
      <c r="DHD39" s="120"/>
      <c r="DHE39" s="120"/>
      <c r="DHF39" s="120"/>
      <c r="DHG39" s="120"/>
      <c r="DHH39" s="120"/>
      <c r="DHI39" s="120"/>
      <c r="DHJ39" s="120"/>
      <c r="DHK39" s="120"/>
      <c r="DHL39" s="120"/>
      <c r="DHM39" s="120"/>
      <c r="DHN39" s="120"/>
      <c r="DHO39" s="120"/>
      <c r="DHP39" s="120"/>
      <c r="DHQ39" s="120"/>
      <c r="DHR39" s="120"/>
      <c r="DHS39" s="120"/>
      <c r="DHT39" s="120"/>
      <c r="DHU39" s="120"/>
      <c r="DHV39" s="120"/>
      <c r="DHW39" s="120"/>
      <c r="DHX39" s="120"/>
      <c r="DHY39" s="120"/>
      <c r="DHZ39" s="120"/>
      <c r="DIA39" s="120"/>
      <c r="DIB39" s="120"/>
      <c r="DIC39" s="120"/>
      <c r="DID39" s="120"/>
      <c r="DIE39" s="120"/>
      <c r="DIF39" s="120"/>
      <c r="DIG39" s="120"/>
      <c r="DIH39" s="120"/>
      <c r="DII39" s="120"/>
      <c r="DIJ39" s="120"/>
      <c r="DIK39" s="120"/>
      <c r="DIL39" s="120"/>
      <c r="DIM39" s="120"/>
      <c r="DIN39" s="120"/>
      <c r="DIO39" s="120"/>
      <c r="DIP39" s="120"/>
      <c r="DIQ39" s="120"/>
      <c r="DIR39" s="120"/>
      <c r="DIS39" s="120"/>
      <c r="DIT39" s="120"/>
      <c r="DIU39" s="120"/>
      <c r="DIV39" s="120"/>
      <c r="DIW39" s="120"/>
      <c r="DIX39" s="120"/>
      <c r="DIY39" s="120"/>
      <c r="DIZ39" s="120"/>
      <c r="DJA39" s="120"/>
      <c r="DJB39" s="120"/>
      <c r="DJC39" s="120"/>
      <c r="DJD39" s="120"/>
      <c r="DJE39" s="120"/>
      <c r="DJF39" s="120"/>
      <c r="DJG39" s="120"/>
      <c r="DJH39" s="120"/>
      <c r="DJI39" s="120"/>
      <c r="DJJ39" s="120"/>
      <c r="DJK39" s="120"/>
      <c r="DJL39" s="120"/>
      <c r="DJM39" s="120"/>
      <c r="DJN39" s="120"/>
      <c r="DJO39" s="120"/>
      <c r="DJP39" s="120"/>
      <c r="DJQ39" s="120"/>
      <c r="DJR39" s="120"/>
      <c r="DJS39" s="120"/>
      <c r="DJT39" s="120"/>
      <c r="DJU39" s="120"/>
      <c r="DJV39" s="120"/>
      <c r="DJW39" s="120"/>
      <c r="DJX39" s="120"/>
      <c r="DJY39" s="120"/>
      <c r="DJZ39" s="120"/>
      <c r="DKA39" s="120"/>
      <c r="DKB39" s="120"/>
      <c r="DKC39" s="120"/>
      <c r="DKD39" s="120"/>
      <c r="DKE39" s="120"/>
      <c r="DKF39" s="120"/>
      <c r="DKG39" s="120"/>
      <c r="DKH39" s="120"/>
      <c r="DKI39" s="120"/>
      <c r="DKJ39" s="120"/>
      <c r="DKK39" s="120"/>
      <c r="DKL39" s="120"/>
      <c r="DKM39" s="120"/>
      <c r="DKN39" s="120"/>
      <c r="DKO39" s="120"/>
      <c r="DKP39" s="120"/>
      <c r="DKQ39" s="120"/>
      <c r="DKR39" s="120"/>
      <c r="DKS39" s="120"/>
      <c r="DKT39" s="120"/>
      <c r="DKU39" s="120"/>
      <c r="DKV39" s="120"/>
      <c r="DKW39" s="120"/>
      <c r="DKX39" s="120"/>
      <c r="DKY39" s="120"/>
      <c r="DKZ39" s="120"/>
      <c r="DLA39" s="120"/>
      <c r="DLB39" s="120"/>
      <c r="DLC39" s="120"/>
      <c r="DLD39" s="120"/>
      <c r="DLE39" s="120"/>
      <c r="DLF39" s="120"/>
      <c r="DLG39" s="120"/>
      <c r="DLH39" s="120"/>
      <c r="DLI39" s="120"/>
      <c r="DLJ39" s="120"/>
      <c r="DLK39" s="120"/>
      <c r="DLL39" s="120"/>
      <c r="DLM39" s="120"/>
      <c r="DLN39" s="120"/>
      <c r="DLO39" s="120"/>
      <c r="DLP39" s="120"/>
      <c r="DLQ39" s="120"/>
      <c r="DLR39" s="120"/>
      <c r="DLS39" s="120"/>
      <c r="DLT39" s="120"/>
      <c r="DLU39" s="120"/>
      <c r="DLV39" s="120"/>
      <c r="DLW39" s="120"/>
      <c r="DLX39" s="120"/>
      <c r="DLY39" s="120"/>
      <c r="DLZ39" s="120"/>
      <c r="DMA39" s="120"/>
      <c r="DMB39" s="120"/>
      <c r="DMC39" s="120"/>
      <c r="DMD39" s="120"/>
      <c r="DME39" s="120"/>
      <c r="DMF39" s="120"/>
      <c r="DMG39" s="120"/>
      <c r="DMH39" s="120"/>
      <c r="DMI39" s="120"/>
      <c r="DMJ39" s="120"/>
      <c r="DMK39" s="120"/>
      <c r="DML39" s="120"/>
      <c r="DMM39" s="120"/>
      <c r="DMN39" s="120"/>
      <c r="DMO39" s="120"/>
      <c r="DMP39" s="120"/>
      <c r="DMQ39" s="120"/>
      <c r="DMR39" s="120"/>
      <c r="DMS39" s="120"/>
      <c r="DMT39" s="120"/>
      <c r="DMU39" s="120"/>
      <c r="DMV39" s="120"/>
      <c r="DMW39" s="120"/>
      <c r="DMX39" s="120"/>
      <c r="DMY39" s="120"/>
      <c r="DMZ39" s="120"/>
      <c r="DNA39" s="120"/>
      <c r="DNB39" s="120"/>
      <c r="DNC39" s="120"/>
      <c r="DND39" s="120"/>
      <c r="DNE39" s="120"/>
      <c r="DNF39" s="120"/>
      <c r="DNG39" s="120"/>
      <c r="DNH39" s="120"/>
      <c r="DNI39" s="120"/>
      <c r="DNJ39" s="120"/>
      <c r="DNK39" s="120"/>
      <c r="DNL39" s="120"/>
      <c r="DNM39" s="120"/>
      <c r="DNN39" s="120"/>
      <c r="DNO39" s="120"/>
      <c r="DNP39" s="120"/>
      <c r="DNQ39" s="120"/>
      <c r="DNR39" s="120"/>
      <c r="DNS39" s="120"/>
      <c r="DNT39" s="120"/>
      <c r="DNU39" s="120"/>
      <c r="DNV39" s="120"/>
      <c r="DNW39" s="120"/>
      <c r="DNX39" s="120"/>
      <c r="DNY39" s="120"/>
      <c r="DNZ39" s="120"/>
      <c r="DOA39" s="120"/>
      <c r="DOB39" s="120"/>
      <c r="DOC39" s="120"/>
      <c r="DOD39" s="120"/>
      <c r="DOE39" s="120"/>
      <c r="DOF39" s="120"/>
      <c r="DOG39" s="120"/>
      <c r="DOH39" s="120"/>
      <c r="DOI39" s="120"/>
      <c r="DOJ39" s="120"/>
      <c r="DOK39" s="120"/>
      <c r="DOL39" s="120"/>
      <c r="DOM39" s="120"/>
      <c r="DON39" s="120"/>
      <c r="DOO39" s="120"/>
      <c r="DOP39" s="120"/>
      <c r="DOQ39" s="120"/>
      <c r="DOR39" s="120"/>
      <c r="DOS39" s="120"/>
      <c r="DOT39" s="120"/>
      <c r="DOU39" s="120"/>
      <c r="DOV39" s="120"/>
      <c r="DOW39" s="120"/>
      <c r="DOX39" s="120"/>
      <c r="DOY39" s="120"/>
      <c r="DOZ39" s="120"/>
      <c r="DPA39" s="120"/>
      <c r="DPB39" s="120"/>
      <c r="DPC39" s="120"/>
      <c r="DPD39" s="120"/>
      <c r="DPE39" s="120"/>
      <c r="DPF39" s="120"/>
      <c r="DPG39" s="120"/>
      <c r="DPH39" s="120"/>
      <c r="DPI39" s="120"/>
      <c r="DPJ39" s="120"/>
      <c r="DPK39" s="120"/>
      <c r="DPL39" s="120"/>
      <c r="DPM39" s="120"/>
      <c r="DPN39" s="120"/>
      <c r="DPO39" s="120"/>
      <c r="DPP39" s="120"/>
      <c r="DPQ39" s="120"/>
      <c r="DPR39" s="120"/>
      <c r="DPS39" s="120"/>
      <c r="DPT39" s="120"/>
      <c r="DPU39" s="120"/>
      <c r="DPV39" s="120"/>
      <c r="DPW39" s="120"/>
      <c r="DPX39" s="120"/>
      <c r="DPY39" s="120"/>
      <c r="DPZ39" s="120"/>
      <c r="DQA39" s="120"/>
      <c r="DQB39" s="120"/>
      <c r="DQC39" s="120"/>
      <c r="DQD39" s="120"/>
      <c r="DQE39" s="120"/>
      <c r="DQF39" s="120"/>
      <c r="DQG39" s="120"/>
      <c r="DQH39" s="120"/>
      <c r="DQI39" s="120"/>
      <c r="DQJ39" s="120"/>
      <c r="DQK39" s="120"/>
      <c r="DQL39" s="120"/>
      <c r="DQM39" s="120"/>
      <c r="DQN39" s="120"/>
      <c r="DQO39" s="120"/>
      <c r="DQP39" s="120"/>
      <c r="DQQ39" s="120"/>
      <c r="DQR39" s="120"/>
      <c r="DQS39" s="120"/>
      <c r="DQT39" s="120"/>
      <c r="DQU39" s="120"/>
      <c r="DQV39" s="120"/>
      <c r="DQW39" s="120"/>
      <c r="DQX39" s="120"/>
      <c r="DQY39" s="120"/>
      <c r="DQZ39" s="120"/>
      <c r="DRA39" s="120"/>
      <c r="DRB39" s="120"/>
      <c r="DRC39" s="120"/>
      <c r="DRD39" s="120"/>
      <c r="DRE39" s="120"/>
      <c r="DRF39" s="120"/>
      <c r="DRG39" s="120"/>
      <c r="DRH39" s="120"/>
      <c r="DRI39" s="120"/>
      <c r="DRJ39" s="120"/>
      <c r="DRK39" s="120"/>
      <c r="DRL39" s="120"/>
      <c r="DRM39" s="120"/>
      <c r="DRN39" s="120"/>
      <c r="DRO39" s="120"/>
      <c r="DRP39" s="120"/>
      <c r="DRQ39" s="120"/>
      <c r="DRR39" s="120"/>
      <c r="DRS39" s="120"/>
      <c r="DRT39" s="120"/>
      <c r="DRU39" s="120"/>
      <c r="DRV39" s="120"/>
      <c r="DRW39" s="120"/>
      <c r="DRX39" s="120"/>
      <c r="DRY39" s="120"/>
      <c r="DRZ39" s="120"/>
      <c r="DSA39" s="120"/>
      <c r="DSB39" s="120"/>
      <c r="DSC39" s="120"/>
      <c r="DSD39" s="120"/>
      <c r="DSE39" s="120"/>
      <c r="DSF39" s="120"/>
      <c r="DSG39" s="120"/>
      <c r="DSH39" s="120"/>
      <c r="DSI39" s="120"/>
      <c r="DSJ39" s="120"/>
      <c r="DSK39" s="120"/>
      <c r="DSL39" s="120"/>
      <c r="DSM39" s="120"/>
      <c r="DSN39" s="120"/>
      <c r="DSO39" s="120"/>
      <c r="DSP39" s="120"/>
      <c r="DSQ39" s="120"/>
      <c r="DSR39" s="120"/>
      <c r="DSS39" s="120"/>
      <c r="DST39" s="120"/>
      <c r="DSU39" s="120"/>
      <c r="DSV39" s="120"/>
      <c r="DSW39" s="120"/>
      <c r="DSX39" s="120"/>
      <c r="DSY39" s="120"/>
      <c r="DSZ39" s="120"/>
      <c r="DTA39" s="120"/>
      <c r="DTB39" s="120"/>
      <c r="DTC39" s="120"/>
      <c r="DTD39" s="120"/>
      <c r="DTE39" s="120"/>
      <c r="DTF39" s="120"/>
      <c r="DTG39" s="120"/>
      <c r="DTH39" s="120"/>
      <c r="DTI39" s="120"/>
      <c r="DTJ39" s="120"/>
      <c r="DTK39" s="120"/>
      <c r="DTL39" s="120"/>
      <c r="DTM39" s="120"/>
      <c r="DTN39" s="120"/>
      <c r="DTO39" s="120"/>
      <c r="DTP39" s="120"/>
      <c r="DTQ39" s="120"/>
      <c r="DTR39" s="120"/>
      <c r="DTS39" s="120"/>
      <c r="DTT39" s="120"/>
      <c r="DTU39" s="120"/>
      <c r="DTV39" s="120"/>
      <c r="DTW39" s="120"/>
      <c r="DTX39" s="120"/>
      <c r="DTY39" s="120"/>
      <c r="DTZ39" s="120"/>
      <c r="DUA39" s="120"/>
      <c r="DUB39" s="120"/>
      <c r="DUC39" s="120"/>
      <c r="DUD39" s="120"/>
      <c r="DUE39" s="120"/>
      <c r="DUF39" s="120"/>
      <c r="DUG39" s="120"/>
      <c r="DUH39" s="120"/>
      <c r="DUI39" s="120"/>
      <c r="DUJ39" s="120"/>
      <c r="DUK39" s="120"/>
      <c r="DUL39" s="120"/>
      <c r="DUM39" s="120"/>
      <c r="DUN39" s="120"/>
      <c r="DUO39" s="120"/>
      <c r="DUP39" s="120"/>
      <c r="DUQ39" s="120"/>
      <c r="DUR39" s="120"/>
      <c r="DUS39" s="120"/>
      <c r="DUT39" s="120"/>
      <c r="DUU39" s="120"/>
      <c r="DUV39" s="120"/>
      <c r="DUW39" s="120"/>
      <c r="DUX39" s="120"/>
      <c r="DUY39" s="120"/>
      <c r="DUZ39" s="120"/>
      <c r="DVA39" s="120"/>
      <c r="DVB39" s="120"/>
      <c r="DVC39" s="120"/>
      <c r="DVD39" s="120"/>
      <c r="DVE39" s="120"/>
      <c r="DVF39" s="120"/>
      <c r="DVG39" s="120"/>
      <c r="DVH39" s="120"/>
      <c r="DVI39" s="120"/>
      <c r="DVJ39" s="120"/>
      <c r="DVK39" s="120"/>
      <c r="DVL39" s="120"/>
      <c r="DVM39" s="120"/>
      <c r="DVN39" s="120"/>
      <c r="DVO39" s="120"/>
      <c r="DVP39" s="120"/>
      <c r="DVQ39" s="120"/>
      <c r="DVR39" s="120"/>
      <c r="DVS39" s="120"/>
      <c r="DVT39" s="120"/>
      <c r="DVU39" s="120"/>
      <c r="DVV39" s="120"/>
      <c r="DVW39" s="120"/>
      <c r="DVX39" s="120"/>
      <c r="DVY39" s="120"/>
      <c r="DVZ39" s="120"/>
      <c r="DWA39" s="120"/>
      <c r="DWB39" s="120"/>
      <c r="DWC39" s="120"/>
      <c r="DWD39" s="120"/>
      <c r="DWE39" s="120"/>
      <c r="DWF39" s="120"/>
      <c r="DWG39" s="120"/>
      <c r="DWH39" s="120"/>
      <c r="DWI39" s="120"/>
      <c r="DWJ39" s="120"/>
      <c r="DWK39" s="120"/>
      <c r="DWL39" s="120"/>
      <c r="DWM39" s="120"/>
      <c r="DWN39" s="120"/>
      <c r="DWO39" s="120"/>
      <c r="DWP39" s="120"/>
      <c r="DWQ39" s="120"/>
      <c r="DWR39" s="120"/>
      <c r="DWS39" s="120"/>
      <c r="DWT39" s="120"/>
      <c r="DWU39" s="120"/>
      <c r="DWV39" s="120"/>
      <c r="DWW39" s="120"/>
      <c r="DWX39" s="120"/>
      <c r="DWY39" s="120"/>
      <c r="DWZ39" s="120"/>
      <c r="DXA39" s="120"/>
      <c r="DXB39" s="120"/>
      <c r="DXC39" s="120"/>
      <c r="DXD39" s="120"/>
      <c r="DXE39" s="120"/>
      <c r="DXF39" s="120"/>
      <c r="DXG39" s="120"/>
      <c r="DXH39" s="120"/>
      <c r="DXI39" s="120"/>
      <c r="DXJ39" s="120"/>
      <c r="DXK39" s="120"/>
      <c r="DXL39" s="120"/>
      <c r="DXM39" s="120"/>
      <c r="DXN39" s="120"/>
      <c r="DXO39" s="120"/>
      <c r="DXP39" s="120"/>
      <c r="DXQ39" s="120"/>
      <c r="DXR39" s="120"/>
      <c r="DXS39" s="120"/>
      <c r="DXT39" s="120"/>
      <c r="DXU39" s="120"/>
      <c r="DXV39" s="120"/>
      <c r="DXW39" s="120"/>
      <c r="DXX39" s="120"/>
      <c r="DXY39" s="120"/>
      <c r="DXZ39" s="120"/>
      <c r="DYA39" s="120"/>
      <c r="DYB39" s="120"/>
      <c r="DYC39" s="120"/>
      <c r="DYD39" s="120"/>
      <c r="DYE39" s="120"/>
      <c r="DYF39" s="120"/>
      <c r="DYG39" s="120"/>
      <c r="DYH39" s="120"/>
      <c r="DYI39" s="120"/>
      <c r="DYJ39" s="120"/>
      <c r="DYK39" s="120"/>
      <c r="DYL39" s="120"/>
      <c r="DYM39" s="120"/>
      <c r="DYN39" s="120"/>
      <c r="DYO39" s="120"/>
      <c r="DYP39" s="120"/>
      <c r="DYQ39" s="120"/>
      <c r="DYR39" s="120"/>
      <c r="DYS39" s="120"/>
      <c r="DYT39" s="120"/>
      <c r="DYU39" s="120"/>
      <c r="DYV39" s="120"/>
      <c r="DYW39" s="120"/>
      <c r="DYX39" s="120"/>
      <c r="DYY39" s="120"/>
      <c r="DYZ39" s="120"/>
      <c r="DZA39" s="120"/>
      <c r="DZB39" s="120"/>
      <c r="DZC39" s="120"/>
      <c r="DZD39" s="120"/>
      <c r="DZE39" s="120"/>
      <c r="DZF39" s="120"/>
      <c r="DZG39" s="120"/>
      <c r="DZH39" s="120"/>
      <c r="DZI39" s="120"/>
      <c r="DZJ39" s="120"/>
      <c r="DZK39" s="120"/>
      <c r="DZL39" s="120"/>
      <c r="DZM39" s="120"/>
      <c r="DZN39" s="120"/>
      <c r="DZO39" s="120"/>
      <c r="DZP39" s="120"/>
      <c r="DZQ39" s="120"/>
      <c r="DZR39" s="120"/>
      <c r="DZS39" s="120"/>
      <c r="DZT39" s="120"/>
      <c r="DZU39" s="120"/>
      <c r="DZV39" s="120"/>
      <c r="DZW39" s="120"/>
      <c r="DZX39" s="120"/>
      <c r="DZY39" s="120"/>
      <c r="DZZ39" s="120"/>
      <c r="EAA39" s="120"/>
      <c r="EAB39" s="120"/>
      <c r="EAC39" s="120"/>
      <c r="EAD39" s="120"/>
      <c r="EAE39" s="120"/>
      <c r="EAF39" s="120"/>
      <c r="EAG39" s="120"/>
      <c r="EAH39" s="120"/>
      <c r="EAI39" s="120"/>
      <c r="EAJ39" s="120"/>
      <c r="EAK39" s="120"/>
      <c r="EAL39" s="120"/>
      <c r="EAM39" s="120"/>
      <c r="EAN39" s="120"/>
      <c r="EAO39" s="120"/>
      <c r="EAP39" s="120"/>
      <c r="EAQ39" s="120"/>
      <c r="EAR39" s="120"/>
      <c r="EAS39" s="120"/>
      <c r="EAT39" s="120"/>
      <c r="EAU39" s="120"/>
      <c r="EAV39" s="120"/>
      <c r="EAW39" s="120"/>
      <c r="EAX39" s="120"/>
      <c r="EAY39" s="120"/>
      <c r="EAZ39" s="120"/>
      <c r="EBA39" s="120"/>
      <c r="EBB39" s="120"/>
      <c r="EBC39" s="120"/>
      <c r="EBD39" s="120"/>
      <c r="EBE39" s="120"/>
      <c r="EBF39" s="120"/>
      <c r="EBG39" s="120"/>
      <c r="EBH39" s="120"/>
      <c r="EBI39" s="120"/>
      <c r="EBJ39" s="120"/>
      <c r="EBK39" s="120"/>
      <c r="EBL39" s="120"/>
      <c r="EBM39" s="120"/>
      <c r="EBN39" s="120"/>
      <c r="EBO39" s="120"/>
      <c r="EBP39" s="120"/>
      <c r="EBQ39" s="120"/>
      <c r="EBR39" s="120"/>
      <c r="EBS39" s="120"/>
      <c r="EBT39" s="120"/>
      <c r="EBU39" s="120"/>
      <c r="EBV39" s="120"/>
      <c r="EBW39" s="120"/>
      <c r="EBX39" s="120"/>
      <c r="EBY39" s="120"/>
      <c r="EBZ39" s="120"/>
      <c r="ECA39" s="120"/>
      <c r="ECB39" s="120"/>
      <c r="ECC39" s="120"/>
      <c r="ECD39" s="120"/>
      <c r="ECE39" s="120"/>
      <c r="ECF39" s="120"/>
      <c r="ECG39" s="120"/>
      <c r="ECH39" s="120"/>
      <c r="ECI39" s="120"/>
      <c r="ECJ39" s="120"/>
      <c r="ECK39" s="120"/>
      <c r="ECL39" s="120"/>
      <c r="ECM39" s="120"/>
      <c r="ECN39" s="120"/>
      <c r="ECO39" s="120"/>
      <c r="ECP39" s="120"/>
      <c r="ECQ39" s="120"/>
      <c r="ECR39" s="120"/>
      <c r="ECS39" s="120"/>
      <c r="ECT39" s="120"/>
      <c r="ECU39" s="120"/>
      <c r="ECV39" s="120"/>
      <c r="ECW39" s="120"/>
      <c r="ECX39" s="120"/>
      <c r="ECY39" s="120"/>
      <c r="ECZ39" s="120"/>
      <c r="EDA39" s="120"/>
      <c r="EDB39" s="120"/>
      <c r="EDC39" s="120"/>
      <c r="EDD39" s="120"/>
      <c r="EDE39" s="120"/>
      <c r="EDF39" s="120"/>
      <c r="EDG39" s="120"/>
      <c r="EDH39" s="120"/>
      <c r="EDI39" s="120"/>
      <c r="EDJ39" s="120"/>
      <c r="EDK39" s="120"/>
      <c r="EDL39" s="120"/>
      <c r="EDM39" s="120"/>
      <c r="EDN39" s="120"/>
      <c r="EDO39" s="120"/>
      <c r="EDP39" s="120"/>
      <c r="EDQ39" s="120"/>
      <c r="EDR39" s="120"/>
      <c r="EDS39" s="120"/>
      <c r="EDT39" s="120"/>
      <c r="EDU39" s="120"/>
      <c r="EDV39" s="120"/>
      <c r="EDW39" s="120"/>
      <c r="EDX39" s="120"/>
      <c r="EDY39" s="120"/>
      <c r="EDZ39" s="120"/>
      <c r="EEA39" s="120"/>
      <c r="EEB39" s="120"/>
      <c r="EEC39" s="120"/>
      <c r="EED39" s="120"/>
      <c r="EEE39" s="120"/>
      <c r="EEF39" s="120"/>
      <c r="EEG39" s="120"/>
      <c r="EEH39" s="120"/>
      <c r="EEI39" s="120"/>
      <c r="EEJ39" s="120"/>
      <c r="EEK39" s="120"/>
      <c r="EEL39" s="120"/>
      <c r="EEM39" s="120"/>
      <c r="EEN39" s="120"/>
      <c r="EEO39" s="120"/>
      <c r="EEP39" s="120"/>
      <c r="EEQ39" s="120"/>
      <c r="EER39" s="120"/>
      <c r="EES39" s="120"/>
      <c r="EET39" s="120"/>
      <c r="EEU39" s="120"/>
      <c r="EEV39" s="120"/>
      <c r="EEW39" s="120"/>
      <c r="EEX39" s="120"/>
      <c r="EEY39" s="120"/>
      <c r="EEZ39" s="120"/>
      <c r="EFA39" s="120"/>
      <c r="EFB39" s="120"/>
      <c r="EFC39" s="120"/>
      <c r="EFD39" s="120"/>
      <c r="EFE39" s="120"/>
      <c r="EFF39" s="120"/>
      <c r="EFG39" s="120"/>
      <c r="EFH39" s="120"/>
      <c r="EFI39" s="120"/>
      <c r="EFJ39" s="120"/>
      <c r="EFK39" s="120"/>
      <c r="EFL39" s="120"/>
      <c r="EFM39" s="120"/>
      <c r="EFN39" s="120"/>
      <c r="EFO39" s="120"/>
      <c r="EFP39" s="120"/>
      <c r="EFQ39" s="120"/>
      <c r="EFR39" s="120"/>
      <c r="EFS39" s="120"/>
      <c r="EFT39" s="120"/>
      <c r="EFU39" s="120"/>
      <c r="EFV39" s="120"/>
      <c r="EFW39" s="120"/>
      <c r="EFX39" s="120"/>
      <c r="EFY39" s="120"/>
      <c r="EFZ39" s="120"/>
      <c r="EGA39" s="120"/>
      <c r="EGB39" s="120"/>
      <c r="EGC39" s="120"/>
      <c r="EGD39" s="120"/>
      <c r="EGE39" s="120"/>
      <c r="EGF39" s="120"/>
      <c r="EGG39" s="120"/>
      <c r="EGH39" s="120"/>
      <c r="EGI39" s="120"/>
      <c r="EGJ39" s="120"/>
      <c r="EGK39" s="120"/>
      <c r="EGL39" s="120"/>
      <c r="EGM39" s="120"/>
      <c r="EGN39" s="120"/>
      <c r="EGO39" s="120"/>
      <c r="EGP39" s="120"/>
      <c r="EGQ39" s="120"/>
      <c r="EGR39" s="120"/>
      <c r="EGS39" s="120"/>
      <c r="EGT39" s="120"/>
      <c r="EGU39" s="120"/>
      <c r="EGV39" s="120"/>
      <c r="EGW39" s="120"/>
      <c r="EGX39" s="120"/>
      <c r="EGY39" s="120"/>
      <c r="EGZ39" s="120"/>
      <c r="EHA39" s="120"/>
      <c r="EHB39" s="120"/>
      <c r="EHC39" s="120"/>
      <c r="EHD39" s="120"/>
      <c r="EHE39" s="120"/>
      <c r="EHF39" s="120"/>
      <c r="EHG39" s="120"/>
      <c r="EHH39" s="120"/>
      <c r="EHI39" s="120"/>
      <c r="EHJ39" s="120"/>
      <c r="EHK39" s="120"/>
      <c r="EHL39" s="120"/>
      <c r="EHM39" s="120"/>
      <c r="EHN39" s="120"/>
      <c r="EHO39" s="120"/>
      <c r="EHP39" s="120"/>
      <c r="EHQ39" s="120"/>
      <c r="EHR39" s="120"/>
      <c r="EHS39" s="120"/>
      <c r="EHT39" s="120"/>
      <c r="EHU39" s="120"/>
      <c r="EHV39" s="120"/>
      <c r="EHW39" s="120"/>
      <c r="EHX39" s="120"/>
      <c r="EHY39" s="120"/>
      <c r="EHZ39" s="120"/>
      <c r="EIA39" s="120"/>
      <c r="EIB39" s="120"/>
      <c r="EIC39" s="120"/>
      <c r="EID39" s="120"/>
      <c r="EIE39" s="120"/>
      <c r="EIF39" s="120"/>
      <c r="EIG39" s="120"/>
      <c r="EIH39" s="120"/>
      <c r="EII39" s="120"/>
      <c r="EIJ39" s="120"/>
      <c r="EIK39" s="120"/>
      <c r="EIL39" s="120"/>
      <c r="EIM39" s="120"/>
      <c r="EIN39" s="120"/>
      <c r="EIO39" s="120"/>
      <c r="EIP39" s="120"/>
      <c r="EIQ39" s="120"/>
      <c r="EIR39" s="120"/>
      <c r="EIS39" s="120"/>
      <c r="EIT39" s="120"/>
      <c r="EIU39" s="120"/>
      <c r="EIV39" s="120"/>
      <c r="EIW39" s="120"/>
      <c r="EIX39" s="120"/>
      <c r="EIY39" s="120"/>
      <c r="EIZ39" s="120"/>
      <c r="EJA39" s="120"/>
      <c r="EJB39" s="120"/>
      <c r="EJC39" s="120"/>
      <c r="EJD39" s="120"/>
      <c r="EJE39" s="120"/>
      <c r="EJF39" s="120"/>
      <c r="EJG39" s="120"/>
      <c r="EJH39" s="120"/>
      <c r="EJI39" s="120"/>
      <c r="EJJ39" s="120"/>
      <c r="EJK39" s="120"/>
      <c r="EJL39" s="120"/>
      <c r="EJM39" s="120"/>
      <c r="EJN39" s="120"/>
      <c r="EJO39" s="120"/>
      <c r="EJP39" s="120"/>
      <c r="EJQ39" s="120"/>
      <c r="EJR39" s="120"/>
      <c r="EJS39" s="120"/>
      <c r="EJT39" s="120"/>
      <c r="EJU39" s="120"/>
      <c r="EJV39" s="120"/>
      <c r="EJW39" s="120"/>
      <c r="EJX39" s="120"/>
      <c r="EJY39" s="120"/>
      <c r="EJZ39" s="120"/>
      <c r="EKA39" s="120"/>
      <c r="EKB39" s="120"/>
      <c r="EKC39" s="120"/>
      <c r="EKD39" s="120"/>
      <c r="EKE39" s="120"/>
      <c r="EKF39" s="120"/>
      <c r="EKG39" s="120"/>
      <c r="EKH39" s="120"/>
      <c r="EKI39" s="120"/>
      <c r="EKJ39" s="120"/>
      <c r="EKK39" s="120"/>
      <c r="EKL39" s="120"/>
      <c r="EKM39" s="120"/>
      <c r="EKN39" s="120"/>
      <c r="EKO39" s="120"/>
      <c r="EKP39" s="120"/>
      <c r="EKQ39" s="120"/>
      <c r="EKR39" s="120"/>
      <c r="EKS39" s="120"/>
      <c r="EKT39" s="120"/>
      <c r="EKU39" s="120"/>
      <c r="EKV39" s="120"/>
      <c r="EKW39" s="120"/>
      <c r="EKX39" s="120"/>
      <c r="EKY39" s="120"/>
      <c r="EKZ39" s="120"/>
      <c r="ELA39" s="120"/>
      <c r="ELB39" s="120"/>
      <c r="ELC39" s="120"/>
      <c r="ELD39" s="120"/>
      <c r="ELE39" s="120"/>
      <c r="ELF39" s="120"/>
      <c r="ELG39" s="120"/>
      <c r="ELH39" s="120"/>
      <c r="ELI39" s="120"/>
      <c r="ELJ39" s="120"/>
      <c r="ELK39" s="120"/>
      <c r="ELL39" s="120"/>
      <c r="ELM39" s="120"/>
      <c r="ELN39" s="120"/>
      <c r="ELO39" s="120"/>
      <c r="ELP39" s="120"/>
      <c r="ELQ39" s="120"/>
      <c r="ELR39" s="120"/>
      <c r="ELS39" s="120"/>
      <c r="ELT39" s="120"/>
      <c r="ELU39" s="120"/>
      <c r="ELV39" s="120"/>
      <c r="ELW39" s="120"/>
      <c r="ELX39" s="120"/>
      <c r="ELY39" s="120"/>
      <c r="ELZ39" s="120"/>
      <c r="EMA39" s="120"/>
      <c r="EMB39" s="120"/>
      <c r="EMC39" s="120"/>
      <c r="EMD39" s="120"/>
      <c r="EME39" s="120"/>
      <c r="EMF39" s="120"/>
      <c r="EMG39" s="120"/>
      <c r="EMH39" s="120"/>
      <c r="EMI39" s="120"/>
      <c r="EMJ39" s="120"/>
      <c r="EMK39" s="120"/>
      <c r="EML39" s="120"/>
      <c r="EMM39" s="120"/>
      <c r="EMN39" s="120"/>
      <c r="EMO39" s="120"/>
      <c r="EMP39" s="120"/>
      <c r="EMQ39" s="120"/>
      <c r="EMR39" s="120"/>
      <c r="EMS39" s="120"/>
      <c r="EMT39" s="120"/>
      <c r="EMU39" s="120"/>
      <c r="EMV39" s="120"/>
      <c r="EMW39" s="120"/>
      <c r="EMX39" s="120"/>
      <c r="EMY39" s="120"/>
      <c r="EMZ39" s="120"/>
      <c r="ENA39" s="120"/>
      <c r="ENB39" s="120"/>
      <c r="ENC39" s="120"/>
      <c r="END39" s="120"/>
      <c r="ENE39" s="120"/>
      <c r="ENF39" s="120"/>
      <c r="ENG39" s="120"/>
      <c r="ENH39" s="120"/>
      <c r="ENI39" s="120"/>
      <c r="ENJ39" s="120"/>
      <c r="ENK39" s="120"/>
      <c r="ENL39" s="120"/>
      <c r="ENM39" s="120"/>
      <c r="ENN39" s="120"/>
      <c r="ENO39" s="120"/>
      <c r="ENP39" s="120"/>
      <c r="ENQ39" s="120"/>
      <c r="ENR39" s="120"/>
      <c r="ENS39" s="120"/>
      <c r="ENT39" s="120"/>
      <c r="ENU39" s="120"/>
      <c r="ENV39" s="120"/>
      <c r="ENW39" s="120"/>
      <c r="ENX39" s="120"/>
      <c r="ENY39" s="120"/>
      <c r="ENZ39" s="120"/>
      <c r="EOA39" s="120"/>
      <c r="EOB39" s="120"/>
      <c r="EOC39" s="120"/>
      <c r="EOD39" s="120"/>
      <c r="EOE39" s="120"/>
      <c r="EOF39" s="120"/>
      <c r="EOG39" s="120"/>
      <c r="EOH39" s="120"/>
      <c r="EOI39" s="120"/>
      <c r="EOJ39" s="120"/>
      <c r="EOK39" s="120"/>
      <c r="EOL39" s="120"/>
      <c r="EOM39" s="120"/>
      <c r="EON39" s="120"/>
      <c r="EOO39" s="120"/>
      <c r="EOP39" s="120"/>
      <c r="EOQ39" s="120"/>
      <c r="EOR39" s="120"/>
      <c r="EOS39" s="120"/>
      <c r="EOT39" s="120"/>
      <c r="EOU39" s="120"/>
      <c r="EOV39" s="120"/>
      <c r="EOW39" s="120"/>
      <c r="EOX39" s="120"/>
      <c r="EOY39" s="120"/>
      <c r="EOZ39" s="120"/>
      <c r="EPA39" s="120"/>
      <c r="EPB39" s="120"/>
      <c r="EPC39" s="120"/>
      <c r="EPD39" s="120"/>
      <c r="EPE39" s="120"/>
      <c r="EPF39" s="120"/>
      <c r="EPG39" s="120"/>
      <c r="EPH39" s="120"/>
      <c r="EPI39" s="120"/>
      <c r="EPJ39" s="120"/>
      <c r="EPK39" s="120"/>
      <c r="EPL39" s="120"/>
      <c r="EPM39" s="120"/>
      <c r="EPN39" s="120"/>
      <c r="EPO39" s="120"/>
      <c r="EPP39" s="120"/>
      <c r="EPQ39" s="120"/>
      <c r="EPR39" s="120"/>
      <c r="EPS39" s="120"/>
      <c r="EPT39" s="120"/>
      <c r="EPU39" s="120"/>
      <c r="EPV39" s="120"/>
      <c r="EPW39" s="120"/>
      <c r="EPX39" s="120"/>
      <c r="EPY39" s="120"/>
      <c r="EPZ39" s="120"/>
      <c r="EQA39" s="120"/>
      <c r="EQB39" s="120"/>
      <c r="EQC39" s="120"/>
      <c r="EQD39" s="120"/>
      <c r="EQE39" s="120"/>
      <c r="EQF39" s="120"/>
      <c r="EQG39" s="120"/>
      <c r="EQH39" s="120"/>
      <c r="EQI39" s="120"/>
      <c r="EQJ39" s="120"/>
      <c r="EQK39" s="120"/>
      <c r="EQL39" s="120"/>
      <c r="EQM39" s="120"/>
      <c r="EQN39" s="120"/>
      <c r="EQO39" s="120"/>
      <c r="EQP39" s="120"/>
      <c r="EQQ39" s="120"/>
      <c r="EQR39" s="120"/>
      <c r="EQS39" s="120"/>
      <c r="EQT39" s="120"/>
      <c r="EQU39" s="120"/>
      <c r="EQV39" s="120"/>
      <c r="EQW39" s="120"/>
      <c r="EQX39" s="120"/>
      <c r="EQY39" s="120"/>
      <c r="EQZ39" s="120"/>
      <c r="ERA39" s="120"/>
      <c r="ERB39" s="120"/>
      <c r="ERC39" s="120"/>
      <c r="ERD39" s="120"/>
      <c r="ERE39" s="120"/>
      <c r="ERF39" s="120"/>
      <c r="ERG39" s="120"/>
      <c r="ERH39" s="120"/>
      <c r="ERI39" s="120"/>
      <c r="ERJ39" s="120"/>
      <c r="ERK39" s="120"/>
      <c r="ERL39" s="120"/>
      <c r="ERM39" s="120"/>
      <c r="ERN39" s="120"/>
      <c r="ERO39" s="120"/>
      <c r="ERP39" s="120"/>
      <c r="ERQ39" s="120"/>
      <c r="ERR39" s="120"/>
      <c r="ERS39" s="120"/>
      <c r="ERT39" s="120"/>
      <c r="ERU39" s="120"/>
      <c r="ERV39" s="120"/>
      <c r="ERW39" s="120"/>
      <c r="ERX39" s="120"/>
      <c r="ERY39" s="120"/>
      <c r="ERZ39" s="120"/>
      <c r="ESA39" s="120"/>
      <c r="ESB39" s="120"/>
      <c r="ESC39" s="120"/>
      <c r="ESD39" s="120"/>
      <c r="ESE39" s="120"/>
      <c r="ESF39" s="120"/>
      <c r="ESG39" s="120"/>
      <c r="ESH39" s="120"/>
      <c r="ESI39" s="120"/>
      <c r="ESJ39" s="120"/>
      <c r="ESK39" s="120"/>
      <c r="ESL39" s="120"/>
      <c r="ESM39" s="120"/>
      <c r="ESN39" s="120"/>
      <c r="ESO39" s="120"/>
      <c r="ESP39" s="120"/>
      <c r="ESQ39" s="120"/>
      <c r="ESR39" s="120"/>
      <c r="ESS39" s="120"/>
      <c r="EST39" s="120"/>
      <c r="ESU39" s="120"/>
      <c r="ESV39" s="120"/>
      <c r="ESW39" s="120"/>
      <c r="ESX39" s="120"/>
      <c r="ESY39" s="120"/>
      <c r="ESZ39" s="120"/>
      <c r="ETA39" s="120"/>
      <c r="ETB39" s="120"/>
      <c r="ETC39" s="120"/>
      <c r="ETD39" s="120"/>
      <c r="ETE39" s="120"/>
      <c r="ETF39" s="120"/>
      <c r="ETG39" s="120"/>
      <c r="ETH39" s="120"/>
      <c r="ETI39" s="120"/>
      <c r="ETJ39" s="120"/>
      <c r="ETK39" s="120"/>
      <c r="ETL39" s="120"/>
      <c r="ETM39" s="120"/>
      <c r="ETN39" s="120"/>
      <c r="ETO39" s="120"/>
      <c r="ETP39" s="120"/>
      <c r="ETQ39" s="120"/>
      <c r="ETR39" s="120"/>
      <c r="ETS39" s="120"/>
      <c r="ETT39" s="120"/>
      <c r="ETU39" s="120"/>
      <c r="ETV39" s="120"/>
      <c r="ETW39" s="120"/>
      <c r="ETX39" s="120"/>
      <c r="ETY39" s="120"/>
      <c r="ETZ39" s="120"/>
      <c r="EUA39" s="120"/>
      <c r="EUB39" s="120"/>
      <c r="EUC39" s="120"/>
      <c r="EUD39" s="120"/>
      <c r="EUE39" s="120"/>
      <c r="EUF39" s="120"/>
      <c r="EUG39" s="120"/>
      <c r="EUH39" s="120"/>
      <c r="EUI39" s="120"/>
      <c r="EUJ39" s="120"/>
      <c r="EUK39" s="120"/>
      <c r="EUL39" s="120"/>
      <c r="EUM39" s="120"/>
      <c r="EUN39" s="120"/>
      <c r="EUO39" s="120"/>
      <c r="EUP39" s="120"/>
      <c r="EUQ39" s="120"/>
      <c r="EUR39" s="120"/>
      <c r="EUS39" s="120"/>
      <c r="EUT39" s="120"/>
      <c r="EUU39" s="120"/>
      <c r="EUV39" s="120"/>
      <c r="EUW39" s="120"/>
      <c r="EUX39" s="120"/>
      <c r="EUY39" s="120"/>
      <c r="EUZ39" s="120"/>
      <c r="EVA39" s="120"/>
      <c r="EVB39" s="120"/>
      <c r="EVC39" s="120"/>
      <c r="EVD39" s="120"/>
      <c r="EVE39" s="120"/>
      <c r="EVF39" s="120"/>
      <c r="EVG39" s="120"/>
      <c r="EVH39" s="120"/>
      <c r="EVI39" s="120"/>
      <c r="EVJ39" s="120"/>
      <c r="EVK39" s="120"/>
      <c r="EVL39" s="120"/>
      <c r="EVM39" s="120"/>
      <c r="EVN39" s="120"/>
      <c r="EVO39" s="120"/>
      <c r="EVP39" s="120"/>
      <c r="EVQ39" s="120"/>
      <c r="EVR39" s="120"/>
      <c r="EVS39" s="120"/>
      <c r="EVT39" s="120"/>
      <c r="EVU39" s="120"/>
      <c r="EVV39" s="120"/>
      <c r="EVW39" s="120"/>
      <c r="EVX39" s="120"/>
      <c r="EVY39" s="120"/>
      <c r="EVZ39" s="120"/>
      <c r="EWA39" s="120"/>
      <c r="EWB39" s="120"/>
      <c r="EWC39" s="120"/>
      <c r="EWD39" s="120"/>
      <c r="EWE39" s="120"/>
      <c r="EWF39" s="120"/>
      <c r="EWG39" s="120"/>
      <c r="EWH39" s="120"/>
      <c r="EWI39" s="120"/>
      <c r="EWJ39" s="120"/>
      <c r="EWK39" s="120"/>
      <c r="EWL39" s="120"/>
      <c r="EWM39" s="120"/>
      <c r="EWN39" s="120"/>
      <c r="EWO39" s="120"/>
      <c r="EWP39" s="120"/>
      <c r="EWQ39" s="120"/>
      <c r="EWR39" s="120"/>
      <c r="EWS39" s="120"/>
      <c r="EWT39" s="120"/>
      <c r="EWU39" s="120"/>
      <c r="EWV39" s="120"/>
      <c r="EWW39" s="120"/>
      <c r="EWX39" s="120"/>
      <c r="EWY39" s="120"/>
      <c r="EWZ39" s="120"/>
      <c r="EXA39" s="120"/>
      <c r="EXB39" s="120"/>
      <c r="EXC39" s="120"/>
      <c r="EXD39" s="120"/>
      <c r="EXE39" s="120"/>
      <c r="EXF39" s="120"/>
      <c r="EXG39" s="120"/>
      <c r="EXH39" s="120"/>
      <c r="EXI39" s="120"/>
      <c r="EXJ39" s="120"/>
      <c r="EXK39" s="120"/>
      <c r="EXL39" s="120"/>
      <c r="EXM39" s="120"/>
      <c r="EXN39" s="120"/>
      <c r="EXO39" s="120"/>
      <c r="EXP39" s="120"/>
      <c r="EXQ39" s="120"/>
      <c r="EXR39" s="120"/>
      <c r="EXS39" s="120"/>
      <c r="EXT39" s="120"/>
      <c r="EXU39" s="120"/>
      <c r="EXV39" s="120"/>
      <c r="EXW39" s="120"/>
      <c r="EXX39" s="120"/>
      <c r="EXY39" s="120"/>
      <c r="EXZ39" s="120"/>
      <c r="EYA39" s="120"/>
      <c r="EYB39" s="120"/>
      <c r="EYC39" s="120"/>
      <c r="EYD39" s="120"/>
      <c r="EYE39" s="120"/>
      <c r="EYF39" s="120"/>
      <c r="EYG39" s="120"/>
      <c r="EYH39" s="120"/>
      <c r="EYI39" s="120"/>
      <c r="EYJ39" s="120"/>
      <c r="EYK39" s="120"/>
      <c r="EYL39" s="120"/>
      <c r="EYM39" s="120"/>
      <c r="EYN39" s="120"/>
      <c r="EYO39" s="120"/>
      <c r="EYP39" s="120"/>
      <c r="EYQ39" s="120"/>
      <c r="EYR39" s="120"/>
      <c r="EYS39" s="120"/>
      <c r="EYT39" s="120"/>
      <c r="EYU39" s="120"/>
      <c r="EYV39" s="120"/>
      <c r="EYW39" s="120"/>
      <c r="EYX39" s="120"/>
      <c r="EYY39" s="120"/>
      <c r="EYZ39" s="120"/>
      <c r="EZA39" s="120"/>
      <c r="EZB39" s="120"/>
      <c r="EZC39" s="120"/>
      <c r="EZD39" s="120"/>
      <c r="EZE39" s="120"/>
      <c r="EZF39" s="120"/>
      <c r="EZG39" s="120"/>
      <c r="EZH39" s="120"/>
      <c r="EZI39" s="120"/>
      <c r="EZJ39" s="120"/>
      <c r="EZK39" s="120"/>
      <c r="EZL39" s="120"/>
      <c r="EZM39" s="120"/>
      <c r="EZN39" s="120"/>
      <c r="EZO39" s="120"/>
      <c r="EZP39" s="120"/>
      <c r="EZQ39" s="120"/>
      <c r="EZR39" s="120"/>
      <c r="EZS39" s="120"/>
      <c r="EZT39" s="120"/>
      <c r="EZU39" s="120"/>
      <c r="EZV39" s="120"/>
      <c r="EZW39" s="120"/>
      <c r="EZX39" s="120"/>
      <c r="EZY39" s="120"/>
      <c r="EZZ39" s="120"/>
      <c r="FAA39" s="120"/>
      <c r="FAB39" s="120"/>
      <c r="FAC39" s="120"/>
      <c r="FAD39" s="120"/>
      <c r="FAE39" s="120"/>
      <c r="FAF39" s="120"/>
      <c r="FAG39" s="120"/>
      <c r="FAH39" s="120"/>
      <c r="FAI39" s="120"/>
      <c r="FAJ39" s="120"/>
      <c r="FAK39" s="120"/>
      <c r="FAL39" s="120"/>
      <c r="FAM39" s="120"/>
      <c r="FAN39" s="120"/>
      <c r="FAO39" s="120"/>
      <c r="FAP39" s="120"/>
      <c r="FAQ39" s="120"/>
      <c r="FAR39" s="120"/>
      <c r="FAS39" s="120"/>
      <c r="FAT39" s="120"/>
      <c r="FAU39" s="120"/>
      <c r="FAV39" s="120"/>
      <c r="FAW39" s="120"/>
      <c r="FAX39" s="120"/>
      <c r="FAY39" s="120"/>
      <c r="FAZ39" s="120"/>
      <c r="FBA39" s="120"/>
      <c r="FBB39" s="120"/>
      <c r="FBC39" s="120"/>
      <c r="FBD39" s="120"/>
      <c r="FBE39" s="120"/>
      <c r="FBF39" s="120"/>
      <c r="FBG39" s="120"/>
      <c r="FBH39" s="120"/>
      <c r="FBI39" s="120"/>
      <c r="FBJ39" s="120"/>
      <c r="FBK39" s="120"/>
      <c r="FBL39" s="120"/>
      <c r="FBM39" s="120"/>
      <c r="FBN39" s="120"/>
      <c r="FBO39" s="120"/>
      <c r="FBP39" s="120"/>
      <c r="FBQ39" s="120"/>
      <c r="FBR39" s="120"/>
      <c r="FBS39" s="120"/>
      <c r="FBT39" s="120"/>
      <c r="FBU39" s="120"/>
      <c r="FBV39" s="120"/>
      <c r="FBW39" s="120"/>
      <c r="FBX39" s="120"/>
      <c r="FBY39" s="120"/>
      <c r="FBZ39" s="120"/>
      <c r="FCA39" s="120"/>
      <c r="FCB39" s="120"/>
      <c r="FCC39" s="120"/>
      <c r="FCD39" s="120"/>
      <c r="FCE39" s="120"/>
      <c r="FCF39" s="120"/>
      <c r="FCG39" s="120"/>
      <c r="FCH39" s="120"/>
      <c r="FCI39" s="120"/>
      <c r="FCJ39" s="120"/>
      <c r="FCK39" s="120"/>
      <c r="FCL39" s="120"/>
      <c r="FCM39" s="120"/>
      <c r="FCN39" s="120"/>
      <c r="FCO39" s="120"/>
      <c r="FCP39" s="120"/>
      <c r="FCQ39" s="120"/>
      <c r="FCR39" s="120"/>
      <c r="FCS39" s="120"/>
      <c r="FCT39" s="120"/>
      <c r="FCU39" s="120"/>
      <c r="FCV39" s="120"/>
      <c r="FCW39" s="120"/>
      <c r="FCX39" s="120"/>
      <c r="FCY39" s="120"/>
      <c r="FCZ39" s="120"/>
      <c r="FDA39" s="120"/>
      <c r="FDB39" s="120"/>
      <c r="FDC39" s="120"/>
      <c r="FDD39" s="120"/>
      <c r="FDE39" s="120"/>
      <c r="FDF39" s="120"/>
      <c r="FDG39" s="120"/>
      <c r="FDH39" s="120"/>
      <c r="FDI39" s="120"/>
      <c r="FDJ39" s="120"/>
      <c r="FDK39" s="120"/>
      <c r="FDL39" s="120"/>
      <c r="FDM39" s="120"/>
      <c r="FDN39" s="120"/>
      <c r="FDO39" s="120"/>
      <c r="FDP39" s="120"/>
      <c r="FDQ39" s="120"/>
      <c r="FDR39" s="120"/>
      <c r="FDS39" s="120"/>
      <c r="FDT39" s="120"/>
      <c r="FDU39" s="120"/>
      <c r="FDV39" s="120"/>
      <c r="FDW39" s="120"/>
      <c r="FDX39" s="120"/>
      <c r="FDY39" s="120"/>
      <c r="FDZ39" s="120"/>
      <c r="FEA39" s="120"/>
      <c r="FEB39" s="120"/>
      <c r="FEC39" s="120"/>
      <c r="FED39" s="120"/>
      <c r="FEE39" s="120"/>
      <c r="FEF39" s="120"/>
      <c r="FEG39" s="120"/>
      <c r="FEH39" s="120"/>
      <c r="FEI39" s="120"/>
      <c r="FEJ39" s="120"/>
      <c r="FEK39" s="120"/>
      <c r="FEL39" s="120"/>
      <c r="FEM39" s="120"/>
      <c r="FEN39" s="120"/>
      <c r="FEO39" s="120"/>
      <c r="FEP39" s="120"/>
      <c r="FEQ39" s="120"/>
      <c r="FER39" s="120"/>
      <c r="FES39" s="120"/>
      <c r="FET39" s="120"/>
      <c r="FEU39" s="120"/>
      <c r="FEV39" s="120"/>
      <c r="FEW39" s="120"/>
      <c r="FEX39" s="120"/>
      <c r="FEY39" s="120"/>
      <c r="FEZ39" s="120"/>
      <c r="FFA39" s="120"/>
      <c r="FFB39" s="120"/>
      <c r="FFC39" s="120"/>
      <c r="FFD39" s="120"/>
      <c r="FFE39" s="120"/>
      <c r="FFF39" s="120"/>
      <c r="FFG39" s="120"/>
      <c r="FFH39" s="120"/>
      <c r="FFI39" s="120"/>
      <c r="FFJ39" s="120"/>
      <c r="FFK39" s="120"/>
      <c r="FFL39" s="120"/>
      <c r="FFM39" s="120"/>
      <c r="FFN39" s="120"/>
      <c r="FFO39" s="120"/>
      <c r="FFP39" s="120"/>
      <c r="FFQ39" s="120"/>
      <c r="FFR39" s="120"/>
      <c r="FFS39" s="120"/>
      <c r="FFT39" s="120"/>
      <c r="FFU39" s="120"/>
      <c r="FFV39" s="120"/>
      <c r="FFW39" s="120"/>
      <c r="FFX39" s="120"/>
      <c r="FFY39" s="120"/>
      <c r="FFZ39" s="120"/>
      <c r="FGA39" s="120"/>
      <c r="FGB39" s="120"/>
      <c r="FGC39" s="120"/>
      <c r="FGD39" s="120"/>
      <c r="FGE39" s="120"/>
      <c r="FGF39" s="120"/>
      <c r="FGG39" s="120"/>
      <c r="FGH39" s="120"/>
      <c r="FGI39" s="120"/>
      <c r="FGJ39" s="120"/>
      <c r="FGK39" s="120"/>
      <c r="FGL39" s="120"/>
      <c r="FGM39" s="120"/>
      <c r="FGN39" s="120"/>
      <c r="FGO39" s="120"/>
      <c r="FGP39" s="120"/>
      <c r="FGQ39" s="120"/>
      <c r="FGR39" s="120"/>
      <c r="FGS39" s="120"/>
      <c r="FGT39" s="120"/>
      <c r="FGU39" s="120"/>
      <c r="FGV39" s="120"/>
      <c r="FGW39" s="120"/>
      <c r="FGX39" s="120"/>
      <c r="FGY39" s="120"/>
      <c r="FGZ39" s="120"/>
      <c r="FHA39" s="120"/>
      <c r="FHB39" s="120"/>
      <c r="FHC39" s="120"/>
      <c r="FHD39" s="120"/>
      <c r="FHE39" s="120"/>
      <c r="FHF39" s="120"/>
      <c r="FHG39" s="120"/>
      <c r="FHH39" s="120"/>
      <c r="FHI39" s="120"/>
      <c r="FHJ39" s="120"/>
      <c r="FHK39" s="120"/>
      <c r="FHL39" s="120"/>
      <c r="FHM39" s="120"/>
      <c r="FHN39" s="120"/>
      <c r="FHO39" s="120"/>
      <c r="FHP39" s="120"/>
      <c r="FHQ39" s="120"/>
      <c r="FHR39" s="120"/>
      <c r="FHS39" s="120"/>
      <c r="FHT39" s="120"/>
      <c r="FHU39" s="120"/>
      <c r="FHV39" s="120"/>
      <c r="FHW39" s="120"/>
      <c r="FHX39" s="120"/>
      <c r="FHY39" s="120"/>
      <c r="FHZ39" s="120"/>
      <c r="FIA39" s="120"/>
      <c r="FIB39" s="120"/>
      <c r="FIC39" s="120"/>
      <c r="FID39" s="120"/>
      <c r="FIE39" s="120"/>
      <c r="FIF39" s="120"/>
      <c r="FIG39" s="120"/>
      <c r="FIH39" s="120"/>
      <c r="FII39" s="120"/>
      <c r="FIJ39" s="120"/>
      <c r="FIK39" s="120"/>
      <c r="FIL39" s="120"/>
      <c r="FIM39" s="120"/>
      <c r="FIN39" s="120"/>
      <c r="FIO39" s="120"/>
      <c r="FIP39" s="120"/>
      <c r="FIQ39" s="120"/>
      <c r="FIR39" s="120"/>
      <c r="FIS39" s="120"/>
      <c r="FIT39" s="120"/>
      <c r="FIU39" s="120"/>
      <c r="FIV39" s="120"/>
      <c r="FIW39" s="120"/>
      <c r="FIX39" s="120"/>
      <c r="FIY39" s="120"/>
      <c r="FIZ39" s="120"/>
      <c r="FJA39" s="120"/>
      <c r="FJB39" s="120"/>
      <c r="FJC39" s="120"/>
      <c r="FJD39" s="120"/>
      <c r="FJE39" s="120"/>
      <c r="FJF39" s="120"/>
      <c r="FJG39" s="120"/>
      <c r="FJH39" s="120"/>
      <c r="FJI39" s="120"/>
      <c r="FJJ39" s="120"/>
      <c r="FJK39" s="120"/>
      <c r="FJL39" s="120"/>
      <c r="FJM39" s="120"/>
      <c r="FJN39" s="120"/>
      <c r="FJO39" s="120"/>
      <c r="FJP39" s="120"/>
      <c r="FJQ39" s="120"/>
      <c r="FJR39" s="120"/>
      <c r="FJS39" s="120"/>
      <c r="FJT39" s="120"/>
      <c r="FJU39" s="120"/>
      <c r="FJV39" s="120"/>
      <c r="FJW39" s="120"/>
      <c r="FJX39" s="120"/>
      <c r="FJY39" s="120"/>
      <c r="FJZ39" s="120"/>
      <c r="FKA39" s="120"/>
      <c r="FKB39" s="120"/>
      <c r="FKC39" s="120"/>
      <c r="FKD39" s="120"/>
      <c r="FKE39" s="120"/>
      <c r="FKF39" s="120"/>
      <c r="FKG39" s="120"/>
      <c r="FKH39" s="120"/>
      <c r="FKI39" s="120"/>
      <c r="FKJ39" s="120"/>
      <c r="FKK39" s="120"/>
      <c r="FKL39" s="120"/>
      <c r="FKM39" s="120"/>
      <c r="FKN39" s="120"/>
      <c r="FKO39" s="120"/>
      <c r="FKP39" s="120"/>
      <c r="FKQ39" s="120"/>
      <c r="FKR39" s="120"/>
      <c r="FKS39" s="120"/>
      <c r="FKT39" s="120"/>
      <c r="FKU39" s="120"/>
      <c r="FKV39" s="120"/>
      <c r="FKW39" s="120"/>
      <c r="FKX39" s="120"/>
      <c r="FKY39" s="120"/>
      <c r="FKZ39" s="120"/>
      <c r="FLA39" s="120"/>
      <c r="FLB39" s="120"/>
      <c r="FLC39" s="120"/>
      <c r="FLD39" s="120"/>
      <c r="FLE39" s="120"/>
      <c r="FLF39" s="120"/>
      <c r="FLG39" s="120"/>
      <c r="FLH39" s="120"/>
      <c r="FLI39" s="120"/>
      <c r="FLJ39" s="120"/>
      <c r="FLK39" s="120"/>
      <c r="FLL39" s="120"/>
      <c r="FLM39" s="120"/>
      <c r="FLN39" s="120"/>
      <c r="FLO39" s="120"/>
      <c r="FLP39" s="120"/>
      <c r="FLQ39" s="120"/>
      <c r="FLR39" s="120"/>
      <c r="FLS39" s="120"/>
      <c r="FLT39" s="120"/>
      <c r="FLU39" s="120"/>
      <c r="FLV39" s="120"/>
      <c r="FLW39" s="120"/>
      <c r="FLX39" s="120"/>
      <c r="FLY39" s="120"/>
      <c r="FLZ39" s="120"/>
      <c r="FMA39" s="120"/>
      <c r="FMB39" s="120"/>
      <c r="FMC39" s="120"/>
      <c r="FMD39" s="120"/>
      <c r="FME39" s="120"/>
      <c r="FMF39" s="120"/>
      <c r="FMG39" s="120"/>
      <c r="FMH39" s="120"/>
      <c r="FMI39" s="120"/>
      <c r="FMJ39" s="120"/>
      <c r="FMK39" s="120"/>
      <c r="FML39" s="120"/>
      <c r="FMM39" s="120"/>
      <c r="FMN39" s="120"/>
      <c r="FMO39" s="120"/>
      <c r="FMP39" s="120"/>
      <c r="FMQ39" s="120"/>
      <c r="FMR39" s="120"/>
      <c r="FMS39" s="120"/>
      <c r="FMT39" s="120"/>
      <c r="FMU39" s="120"/>
      <c r="FMV39" s="120"/>
      <c r="FMW39" s="120"/>
      <c r="FMX39" s="120"/>
      <c r="FMY39" s="120"/>
      <c r="FMZ39" s="120"/>
      <c r="FNA39" s="120"/>
      <c r="FNB39" s="120"/>
      <c r="FNC39" s="120"/>
      <c r="FND39" s="120"/>
      <c r="FNE39" s="120"/>
      <c r="FNF39" s="120"/>
      <c r="FNG39" s="120"/>
      <c r="FNH39" s="120"/>
      <c r="FNI39" s="120"/>
      <c r="FNJ39" s="120"/>
      <c r="FNK39" s="120"/>
      <c r="FNL39" s="120"/>
      <c r="FNM39" s="120"/>
      <c r="FNN39" s="120"/>
      <c r="FNO39" s="120"/>
      <c r="FNP39" s="120"/>
      <c r="FNQ39" s="120"/>
      <c r="FNR39" s="120"/>
      <c r="FNS39" s="120"/>
      <c r="FNT39" s="120"/>
      <c r="FNU39" s="120"/>
      <c r="FNV39" s="120"/>
      <c r="FNW39" s="120"/>
      <c r="FNX39" s="120"/>
      <c r="FNY39" s="120"/>
      <c r="FNZ39" s="120"/>
      <c r="FOA39" s="120"/>
      <c r="FOB39" s="120"/>
      <c r="FOC39" s="120"/>
      <c r="FOD39" s="120"/>
      <c r="FOE39" s="120"/>
      <c r="FOF39" s="120"/>
      <c r="FOG39" s="120"/>
      <c r="FOH39" s="120"/>
      <c r="FOI39" s="120"/>
      <c r="FOJ39" s="120"/>
      <c r="FOK39" s="120"/>
      <c r="FOL39" s="120"/>
      <c r="FOM39" s="120"/>
      <c r="FON39" s="120"/>
      <c r="FOO39" s="120"/>
      <c r="FOP39" s="120"/>
      <c r="FOQ39" s="120"/>
      <c r="FOR39" s="120"/>
      <c r="FOS39" s="120"/>
      <c r="FOT39" s="120"/>
      <c r="FOU39" s="120"/>
      <c r="FOV39" s="120"/>
      <c r="FOW39" s="120"/>
      <c r="FOX39" s="120"/>
      <c r="FOY39" s="120"/>
      <c r="FOZ39" s="120"/>
      <c r="FPA39" s="120"/>
      <c r="FPB39" s="120"/>
      <c r="FPC39" s="120"/>
      <c r="FPD39" s="120"/>
      <c r="FPE39" s="120"/>
      <c r="FPF39" s="120"/>
      <c r="FPG39" s="120"/>
      <c r="FPH39" s="120"/>
      <c r="FPI39" s="120"/>
      <c r="FPJ39" s="120"/>
      <c r="FPK39" s="120"/>
      <c r="FPL39" s="120"/>
      <c r="FPM39" s="120"/>
      <c r="FPN39" s="120"/>
      <c r="FPO39" s="120"/>
      <c r="FPP39" s="120"/>
      <c r="FPQ39" s="120"/>
      <c r="FPR39" s="120"/>
      <c r="FPS39" s="120"/>
      <c r="FPT39" s="120"/>
      <c r="FPU39" s="120"/>
      <c r="FPV39" s="120"/>
      <c r="FPW39" s="120"/>
      <c r="FPX39" s="120"/>
      <c r="FPY39" s="120"/>
      <c r="FPZ39" s="120"/>
      <c r="FQA39" s="120"/>
      <c r="FQB39" s="120"/>
      <c r="FQC39" s="120"/>
      <c r="FQD39" s="120"/>
      <c r="FQE39" s="120"/>
      <c r="FQF39" s="120"/>
      <c r="FQG39" s="120"/>
      <c r="FQH39" s="120"/>
      <c r="FQI39" s="120"/>
      <c r="FQJ39" s="120"/>
      <c r="FQK39" s="120"/>
      <c r="FQL39" s="120"/>
      <c r="FQM39" s="120"/>
      <c r="FQN39" s="120"/>
      <c r="FQO39" s="120"/>
      <c r="FQP39" s="120"/>
      <c r="FQQ39" s="120"/>
      <c r="FQR39" s="120"/>
      <c r="FQS39" s="120"/>
      <c r="FQT39" s="120"/>
      <c r="FQU39" s="120"/>
      <c r="FQV39" s="120"/>
      <c r="FQW39" s="120"/>
      <c r="FQX39" s="120"/>
      <c r="FQY39" s="120"/>
      <c r="FQZ39" s="120"/>
      <c r="FRA39" s="120"/>
      <c r="FRB39" s="120"/>
      <c r="FRC39" s="120"/>
      <c r="FRD39" s="120"/>
      <c r="FRE39" s="120"/>
      <c r="FRF39" s="120"/>
      <c r="FRG39" s="120"/>
      <c r="FRH39" s="120"/>
      <c r="FRI39" s="120"/>
      <c r="FRJ39" s="120"/>
      <c r="FRK39" s="120"/>
      <c r="FRL39" s="120"/>
      <c r="FRM39" s="120"/>
      <c r="FRN39" s="120"/>
      <c r="FRO39" s="120"/>
      <c r="FRP39" s="120"/>
      <c r="FRQ39" s="120"/>
      <c r="FRR39" s="120"/>
      <c r="FRS39" s="120"/>
      <c r="FRT39" s="120"/>
      <c r="FRU39" s="120"/>
      <c r="FRV39" s="120"/>
      <c r="FRW39" s="120"/>
      <c r="FRX39" s="120"/>
      <c r="FRY39" s="120"/>
      <c r="FRZ39" s="120"/>
      <c r="FSA39" s="120"/>
      <c r="FSB39" s="120"/>
      <c r="FSC39" s="120"/>
      <c r="FSD39" s="120"/>
      <c r="FSE39" s="120"/>
      <c r="FSF39" s="120"/>
      <c r="FSG39" s="120"/>
      <c r="FSH39" s="120"/>
      <c r="FSI39" s="120"/>
      <c r="FSJ39" s="120"/>
      <c r="FSK39" s="120"/>
      <c r="FSL39" s="120"/>
      <c r="FSM39" s="120"/>
      <c r="FSN39" s="120"/>
      <c r="FSO39" s="120"/>
      <c r="FSP39" s="120"/>
      <c r="FSQ39" s="120"/>
      <c r="FSR39" s="120"/>
      <c r="FSS39" s="120"/>
      <c r="FST39" s="120"/>
      <c r="FSU39" s="120"/>
      <c r="FSV39" s="120"/>
      <c r="FSW39" s="120"/>
      <c r="FSX39" s="120"/>
      <c r="FSY39" s="120"/>
      <c r="FSZ39" s="120"/>
      <c r="FTA39" s="120"/>
      <c r="FTB39" s="120"/>
      <c r="FTC39" s="120"/>
      <c r="FTD39" s="120"/>
      <c r="FTE39" s="120"/>
      <c r="FTF39" s="120"/>
      <c r="FTG39" s="120"/>
      <c r="FTH39" s="120"/>
      <c r="FTI39" s="120"/>
      <c r="FTJ39" s="120"/>
      <c r="FTK39" s="120"/>
      <c r="FTL39" s="120"/>
      <c r="FTM39" s="120"/>
      <c r="FTN39" s="120"/>
      <c r="FTO39" s="120"/>
      <c r="FTP39" s="120"/>
      <c r="FTQ39" s="120"/>
      <c r="FTR39" s="120"/>
      <c r="FTS39" s="120"/>
      <c r="FTT39" s="120"/>
      <c r="FTU39" s="120"/>
      <c r="FTV39" s="120"/>
      <c r="FTW39" s="120"/>
      <c r="FTX39" s="120"/>
      <c r="FTY39" s="120"/>
      <c r="FTZ39" s="120"/>
      <c r="FUA39" s="120"/>
      <c r="FUB39" s="120"/>
      <c r="FUC39" s="120"/>
      <c r="FUD39" s="120"/>
      <c r="FUE39" s="120"/>
      <c r="FUF39" s="120"/>
      <c r="FUG39" s="120"/>
      <c r="FUH39" s="120"/>
      <c r="FUI39" s="120"/>
      <c r="FUJ39" s="120"/>
      <c r="FUK39" s="120"/>
      <c r="FUL39" s="120"/>
      <c r="FUM39" s="120"/>
      <c r="FUN39" s="120"/>
      <c r="FUO39" s="120"/>
      <c r="FUP39" s="120"/>
      <c r="FUQ39" s="120"/>
      <c r="FUR39" s="120"/>
      <c r="FUS39" s="120"/>
      <c r="FUT39" s="120"/>
      <c r="FUU39" s="120"/>
      <c r="FUV39" s="120"/>
      <c r="FUW39" s="120"/>
      <c r="FUX39" s="120"/>
      <c r="FUY39" s="120"/>
      <c r="FUZ39" s="120"/>
      <c r="FVA39" s="120"/>
      <c r="FVB39" s="120"/>
      <c r="FVC39" s="120"/>
      <c r="FVD39" s="120"/>
      <c r="FVE39" s="120"/>
      <c r="FVF39" s="120"/>
      <c r="FVG39" s="120"/>
      <c r="FVH39" s="120"/>
      <c r="FVI39" s="120"/>
      <c r="FVJ39" s="120"/>
      <c r="FVK39" s="120"/>
      <c r="FVL39" s="120"/>
      <c r="FVM39" s="120"/>
      <c r="FVN39" s="120"/>
      <c r="FVO39" s="120"/>
      <c r="FVP39" s="120"/>
      <c r="FVQ39" s="120"/>
      <c r="FVR39" s="120"/>
      <c r="FVS39" s="120"/>
      <c r="FVT39" s="120"/>
      <c r="FVU39" s="120"/>
      <c r="FVV39" s="120"/>
      <c r="FVW39" s="120"/>
      <c r="FVX39" s="120"/>
      <c r="FVY39" s="120"/>
      <c r="FVZ39" s="120"/>
      <c r="FWA39" s="120"/>
      <c r="FWB39" s="120"/>
      <c r="FWC39" s="120"/>
      <c r="FWD39" s="120"/>
      <c r="FWE39" s="120"/>
      <c r="FWF39" s="120"/>
      <c r="FWG39" s="120"/>
      <c r="FWH39" s="120"/>
      <c r="FWI39" s="120"/>
      <c r="FWJ39" s="120"/>
      <c r="FWK39" s="120"/>
      <c r="FWL39" s="120"/>
      <c r="FWM39" s="120"/>
      <c r="FWN39" s="120"/>
      <c r="FWO39" s="120"/>
      <c r="FWP39" s="120"/>
      <c r="FWQ39" s="120"/>
      <c r="FWR39" s="120"/>
      <c r="FWS39" s="120"/>
      <c r="FWT39" s="120"/>
      <c r="FWU39" s="120"/>
      <c r="FWV39" s="120"/>
      <c r="FWW39" s="120"/>
      <c r="FWX39" s="120"/>
      <c r="FWY39" s="120"/>
      <c r="FWZ39" s="120"/>
      <c r="FXA39" s="120"/>
      <c r="FXB39" s="120"/>
      <c r="FXC39" s="120"/>
      <c r="FXD39" s="120"/>
      <c r="FXE39" s="120"/>
      <c r="FXF39" s="120"/>
      <c r="FXG39" s="120"/>
      <c r="FXH39" s="120"/>
      <c r="FXI39" s="120"/>
      <c r="FXJ39" s="120"/>
      <c r="FXK39" s="120"/>
      <c r="FXL39" s="120"/>
      <c r="FXM39" s="120"/>
      <c r="FXN39" s="120"/>
      <c r="FXO39" s="120"/>
      <c r="FXP39" s="120"/>
      <c r="FXQ39" s="120"/>
      <c r="FXR39" s="120"/>
      <c r="FXS39" s="120"/>
      <c r="FXT39" s="120"/>
      <c r="FXU39" s="120"/>
      <c r="FXV39" s="120"/>
      <c r="FXW39" s="120"/>
      <c r="FXX39" s="120"/>
      <c r="FXY39" s="120"/>
      <c r="FXZ39" s="120"/>
      <c r="FYA39" s="120"/>
      <c r="FYB39" s="120"/>
      <c r="FYC39" s="120"/>
      <c r="FYD39" s="120"/>
      <c r="FYE39" s="120"/>
      <c r="FYF39" s="120"/>
      <c r="FYG39" s="120"/>
      <c r="FYH39" s="120"/>
      <c r="FYI39" s="120"/>
      <c r="FYJ39" s="120"/>
      <c r="FYK39" s="120"/>
      <c r="FYL39" s="120"/>
      <c r="FYM39" s="120"/>
      <c r="FYN39" s="120"/>
      <c r="FYO39" s="120"/>
      <c r="FYP39" s="120"/>
      <c r="FYQ39" s="120"/>
      <c r="FYR39" s="120"/>
      <c r="FYS39" s="120"/>
      <c r="FYT39" s="120"/>
      <c r="FYU39" s="120"/>
      <c r="FYV39" s="120"/>
      <c r="FYW39" s="120"/>
      <c r="FYX39" s="120"/>
      <c r="FYY39" s="120"/>
      <c r="FYZ39" s="120"/>
      <c r="FZA39" s="120"/>
      <c r="FZB39" s="120"/>
      <c r="FZC39" s="120"/>
      <c r="FZD39" s="120"/>
      <c r="FZE39" s="120"/>
      <c r="FZF39" s="120"/>
      <c r="FZG39" s="120"/>
      <c r="FZH39" s="120"/>
      <c r="FZI39" s="120"/>
      <c r="FZJ39" s="120"/>
      <c r="FZK39" s="120"/>
      <c r="FZL39" s="120"/>
      <c r="FZM39" s="120"/>
      <c r="FZN39" s="120"/>
      <c r="FZO39" s="120"/>
      <c r="FZP39" s="120"/>
      <c r="FZQ39" s="120"/>
      <c r="FZR39" s="120"/>
      <c r="FZS39" s="120"/>
      <c r="FZT39" s="120"/>
      <c r="FZU39" s="120"/>
      <c r="FZV39" s="120"/>
      <c r="FZW39" s="120"/>
      <c r="FZX39" s="120"/>
      <c r="FZY39" s="120"/>
      <c r="FZZ39" s="120"/>
      <c r="GAA39" s="120"/>
      <c r="GAB39" s="120"/>
      <c r="GAC39" s="120"/>
      <c r="GAD39" s="120"/>
      <c r="GAE39" s="120"/>
      <c r="GAF39" s="120"/>
      <c r="GAG39" s="120"/>
      <c r="GAH39" s="120"/>
      <c r="GAI39" s="120"/>
      <c r="GAJ39" s="120"/>
      <c r="GAK39" s="120"/>
      <c r="GAL39" s="120"/>
      <c r="GAM39" s="120"/>
      <c r="GAN39" s="120"/>
      <c r="GAO39" s="120"/>
      <c r="GAP39" s="120"/>
      <c r="GAQ39" s="120"/>
      <c r="GAR39" s="120"/>
      <c r="GAS39" s="120"/>
      <c r="GAT39" s="120"/>
      <c r="GAU39" s="120"/>
      <c r="GAV39" s="120"/>
      <c r="GAW39" s="120"/>
      <c r="GAX39" s="120"/>
      <c r="GAY39" s="120"/>
      <c r="GAZ39" s="120"/>
      <c r="GBA39" s="120"/>
      <c r="GBB39" s="120"/>
      <c r="GBC39" s="120"/>
      <c r="GBD39" s="120"/>
      <c r="GBE39" s="120"/>
      <c r="GBF39" s="120"/>
      <c r="GBG39" s="120"/>
      <c r="GBH39" s="120"/>
      <c r="GBI39" s="120"/>
      <c r="GBJ39" s="120"/>
      <c r="GBK39" s="120"/>
      <c r="GBL39" s="120"/>
      <c r="GBM39" s="120"/>
      <c r="GBN39" s="120"/>
      <c r="GBO39" s="120"/>
      <c r="GBP39" s="120"/>
      <c r="GBQ39" s="120"/>
      <c r="GBR39" s="120"/>
      <c r="GBS39" s="120"/>
      <c r="GBT39" s="120"/>
      <c r="GBU39" s="120"/>
      <c r="GBV39" s="120"/>
      <c r="GBW39" s="120"/>
      <c r="GBX39" s="120"/>
      <c r="GBY39" s="120"/>
      <c r="GBZ39" s="120"/>
      <c r="GCA39" s="120"/>
      <c r="GCB39" s="120"/>
      <c r="GCC39" s="120"/>
      <c r="GCD39" s="120"/>
      <c r="GCE39" s="120"/>
      <c r="GCF39" s="120"/>
      <c r="GCG39" s="120"/>
      <c r="GCH39" s="120"/>
      <c r="GCI39" s="120"/>
      <c r="GCJ39" s="120"/>
      <c r="GCK39" s="120"/>
      <c r="GCL39" s="120"/>
      <c r="GCM39" s="120"/>
      <c r="GCN39" s="120"/>
      <c r="GCO39" s="120"/>
      <c r="GCP39" s="120"/>
      <c r="GCQ39" s="120"/>
      <c r="GCR39" s="120"/>
      <c r="GCS39" s="120"/>
      <c r="GCT39" s="120"/>
      <c r="GCU39" s="120"/>
      <c r="GCV39" s="120"/>
      <c r="GCW39" s="120"/>
      <c r="GCX39" s="120"/>
      <c r="GCY39" s="120"/>
      <c r="GCZ39" s="120"/>
      <c r="GDA39" s="120"/>
      <c r="GDB39" s="120"/>
      <c r="GDC39" s="120"/>
      <c r="GDD39" s="120"/>
      <c r="GDE39" s="120"/>
      <c r="GDF39" s="120"/>
      <c r="GDG39" s="120"/>
      <c r="GDH39" s="120"/>
      <c r="GDI39" s="120"/>
      <c r="GDJ39" s="120"/>
      <c r="GDK39" s="120"/>
      <c r="GDL39" s="120"/>
      <c r="GDM39" s="120"/>
      <c r="GDN39" s="120"/>
      <c r="GDO39" s="120"/>
      <c r="GDP39" s="120"/>
      <c r="GDQ39" s="120"/>
      <c r="GDR39" s="120"/>
      <c r="GDS39" s="120"/>
      <c r="GDT39" s="120"/>
      <c r="GDU39" s="120"/>
      <c r="GDV39" s="120"/>
      <c r="GDW39" s="120"/>
      <c r="GDX39" s="120"/>
      <c r="GDY39" s="120"/>
      <c r="GDZ39" s="120"/>
      <c r="GEA39" s="120"/>
      <c r="GEB39" s="120"/>
      <c r="GEC39" s="120"/>
      <c r="GED39" s="120"/>
      <c r="GEE39" s="120"/>
      <c r="GEF39" s="120"/>
      <c r="GEG39" s="120"/>
      <c r="GEH39" s="120"/>
      <c r="GEI39" s="120"/>
      <c r="GEJ39" s="120"/>
      <c r="GEK39" s="120"/>
      <c r="GEL39" s="120"/>
      <c r="GEM39" s="120"/>
      <c r="GEN39" s="120"/>
      <c r="GEO39" s="120"/>
      <c r="GEP39" s="120"/>
      <c r="GEQ39" s="120"/>
      <c r="GER39" s="120"/>
      <c r="GES39" s="120"/>
      <c r="GET39" s="120"/>
      <c r="GEU39" s="120"/>
      <c r="GEV39" s="120"/>
      <c r="GEW39" s="120"/>
      <c r="GEX39" s="120"/>
      <c r="GEY39" s="120"/>
      <c r="GEZ39" s="120"/>
      <c r="GFA39" s="120"/>
      <c r="GFB39" s="120"/>
      <c r="GFC39" s="120"/>
      <c r="GFD39" s="120"/>
      <c r="GFE39" s="120"/>
      <c r="GFF39" s="120"/>
      <c r="GFG39" s="120"/>
      <c r="GFH39" s="120"/>
      <c r="GFI39" s="120"/>
      <c r="GFJ39" s="120"/>
      <c r="GFK39" s="120"/>
      <c r="GFL39" s="120"/>
      <c r="GFM39" s="120"/>
      <c r="GFN39" s="120"/>
      <c r="GFO39" s="120"/>
      <c r="GFP39" s="120"/>
      <c r="GFQ39" s="120"/>
      <c r="GFR39" s="120"/>
      <c r="GFS39" s="120"/>
      <c r="GFT39" s="120"/>
      <c r="GFU39" s="120"/>
      <c r="GFV39" s="120"/>
      <c r="GFW39" s="120"/>
      <c r="GFX39" s="120"/>
      <c r="GFY39" s="120"/>
      <c r="GFZ39" s="120"/>
      <c r="GGA39" s="120"/>
      <c r="GGB39" s="120"/>
      <c r="GGC39" s="120"/>
      <c r="GGD39" s="120"/>
      <c r="GGE39" s="120"/>
      <c r="GGF39" s="120"/>
      <c r="GGG39" s="120"/>
      <c r="GGH39" s="120"/>
      <c r="GGI39" s="120"/>
      <c r="GGJ39" s="120"/>
      <c r="GGK39" s="120"/>
      <c r="GGL39" s="120"/>
      <c r="GGM39" s="120"/>
      <c r="GGN39" s="120"/>
      <c r="GGO39" s="120"/>
      <c r="GGP39" s="120"/>
      <c r="GGQ39" s="120"/>
      <c r="GGR39" s="120"/>
      <c r="GGS39" s="120"/>
      <c r="GGT39" s="120"/>
      <c r="GGU39" s="120"/>
      <c r="GGV39" s="120"/>
      <c r="GGW39" s="120"/>
      <c r="GGX39" s="120"/>
      <c r="GGY39" s="120"/>
      <c r="GGZ39" s="120"/>
      <c r="GHA39" s="120"/>
      <c r="GHB39" s="120"/>
      <c r="GHC39" s="120"/>
      <c r="GHD39" s="120"/>
      <c r="GHE39" s="120"/>
      <c r="GHF39" s="120"/>
      <c r="GHG39" s="120"/>
      <c r="GHH39" s="120"/>
      <c r="GHI39" s="120"/>
      <c r="GHJ39" s="120"/>
      <c r="GHK39" s="120"/>
      <c r="GHL39" s="120"/>
      <c r="GHM39" s="120"/>
      <c r="GHN39" s="120"/>
      <c r="GHO39" s="120"/>
      <c r="GHP39" s="120"/>
      <c r="GHQ39" s="120"/>
      <c r="GHR39" s="120"/>
      <c r="GHS39" s="120"/>
      <c r="GHT39" s="120"/>
      <c r="GHU39" s="120"/>
      <c r="GHV39" s="120"/>
      <c r="GHW39" s="120"/>
      <c r="GHX39" s="120"/>
      <c r="GHY39" s="120"/>
      <c r="GHZ39" s="120"/>
      <c r="GIA39" s="120"/>
      <c r="GIB39" s="120"/>
      <c r="GIC39" s="120"/>
      <c r="GID39" s="120"/>
      <c r="GIE39" s="120"/>
      <c r="GIF39" s="120"/>
      <c r="GIG39" s="120"/>
      <c r="GIH39" s="120"/>
      <c r="GII39" s="120"/>
      <c r="GIJ39" s="120"/>
      <c r="GIK39" s="120"/>
      <c r="GIL39" s="120"/>
      <c r="GIM39" s="120"/>
      <c r="GIN39" s="120"/>
      <c r="GIO39" s="120"/>
      <c r="GIP39" s="120"/>
      <c r="GIQ39" s="120"/>
      <c r="GIR39" s="120"/>
      <c r="GIS39" s="120"/>
      <c r="GIT39" s="120"/>
      <c r="GIU39" s="120"/>
      <c r="GIV39" s="120"/>
      <c r="GIW39" s="120"/>
      <c r="GIX39" s="120"/>
      <c r="GIY39" s="120"/>
      <c r="GIZ39" s="120"/>
      <c r="GJA39" s="120"/>
      <c r="GJB39" s="120"/>
      <c r="GJC39" s="120"/>
      <c r="GJD39" s="120"/>
      <c r="GJE39" s="120"/>
      <c r="GJF39" s="120"/>
      <c r="GJG39" s="120"/>
      <c r="GJH39" s="120"/>
      <c r="GJI39" s="120"/>
      <c r="GJJ39" s="120"/>
      <c r="GJK39" s="120"/>
      <c r="GJL39" s="120"/>
      <c r="GJM39" s="120"/>
      <c r="GJN39" s="120"/>
      <c r="GJO39" s="120"/>
      <c r="GJP39" s="120"/>
      <c r="GJQ39" s="120"/>
      <c r="GJR39" s="120"/>
      <c r="GJS39" s="120"/>
      <c r="GJT39" s="120"/>
      <c r="GJU39" s="120"/>
      <c r="GJV39" s="120"/>
      <c r="GJW39" s="120"/>
      <c r="GJX39" s="120"/>
      <c r="GJY39" s="120"/>
      <c r="GJZ39" s="120"/>
      <c r="GKA39" s="120"/>
      <c r="GKB39" s="120"/>
      <c r="GKC39" s="120"/>
      <c r="GKD39" s="120"/>
      <c r="GKE39" s="120"/>
      <c r="GKF39" s="120"/>
      <c r="GKG39" s="120"/>
      <c r="GKH39" s="120"/>
      <c r="GKI39" s="120"/>
      <c r="GKJ39" s="120"/>
      <c r="GKK39" s="120"/>
      <c r="GKL39" s="120"/>
      <c r="GKM39" s="120"/>
      <c r="GKN39" s="120"/>
      <c r="GKO39" s="120"/>
      <c r="GKP39" s="120"/>
      <c r="GKQ39" s="120"/>
      <c r="GKR39" s="120"/>
      <c r="GKS39" s="120"/>
      <c r="GKT39" s="120"/>
      <c r="GKU39" s="120"/>
      <c r="GKV39" s="120"/>
      <c r="GKW39" s="120"/>
      <c r="GKX39" s="120"/>
      <c r="GKY39" s="120"/>
      <c r="GKZ39" s="120"/>
      <c r="GLA39" s="120"/>
      <c r="GLB39" s="120"/>
      <c r="GLC39" s="120"/>
      <c r="GLD39" s="120"/>
      <c r="GLE39" s="120"/>
      <c r="GLF39" s="120"/>
      <c r="GLG39" s="120"/>
      <c r="GLH39" s="120"/>
      <c r="GLI39" s="120"/>
      <c r="GLJ39" s="120"/>
      <c r="GLK39" s="120"/>
      <c r="GLL39" s="120"/>
      <c r="GLM39" s="120"/>
      <c r="GLN39" s="120"/>
      <c r="GLO39" s="120"/>
      <c r="GLP39" s="120"/>
      <c r="GLQ39" s="120"/>
      <c r="GLR39" s="120"/>
      <c r="GLS39" s="120"/>
      <c r="GLT39" s="120"/>
      <c r="GLU39" s="120"/>
      <c r="GLV39" s="120"/>
      <c r="GLW39" s="120"/>
      <c r="GLX39" s="120"/>
      <c r="GLY39" s="120"/>
      <c r="GLZ39" s="120"/>
      <c r="GMA39" s="120"/>
      <c r="GMB39" s="120"/>
      <c r="GMC39" s="120"/>
      <c r="GMD39" s="120"/>
      <c r="GME39" s="120"/>
      <c r="GMF39" s="120"/>
      <c r="GMG39" s="120"/>
      <c r="GMH39" s="120"/>
      <c r="GMI39" s="120"/>
      <c r="GMJ39" s="120"/>
      <c r="GMK39" s="120"/>
      <c r="GML39" s="120"/>
      <c r="GMM39" s="120"/>
      <c r="GMN39" s="120"/>
      <c r="GMO39" s="120"/>
      <c r="GMP39" s="120"/>
      <c r="GMQ39" s="120"/>
      <c r="GMR39" s="120"/>
      <c r="GMS39" s="120"/>
      <c r="GMT39" s="120"/>
      <c r="GMU39" s="120"/>
      <c r="GMV39" s="120"/>
      <c r="GMW39" s="120"/>
      <c r="GMX39" s="120"/>
      <c r="GMY39" s="120"/>
      <c r="GMZ39" s="120"/>
      <c r="GNA39" s="120"/>
      <c r="GNB39" s="120"/>
      <c r="GNC39" s="120"/>
      <c r="GND39" s="120"/>
      <c r="GNE39" s="120"/>
      <c r="GNF39" s="120"/>
      <c r="GNG39" s="120"/>
      <c r="GNH39" s="120"/>
      <c r="GNI39" s="120"/>
      <c r="GNJ39" s="120"/>
      <c r="GNK39" s="120"/>
      <c r="GNL39" s="120"/>
      <c r="GNM39" s="120"/>
      <c r="GNN39" s="120"/>
      <c r="GNO39" s="120"/>
      <c r="GNP39" s="120"/>
      <c r="GNQ39" s="120"/>
      <c r="GNR39" s="120"/>
      <c r="GNS39" s="120"/>
      <c r="GNT39" s="120"/>
      <c r="GNU39" s="120"/>
      <c r="GNV39" s="120"/>
      <c r="GNW39" s="120"/>
      <c r="GNX39" s="120"/>
      <c r="GNY39" s="120"/>
      <c r="GNZ39" s="120"/>
      <c r="GOA39" s="120"/>
      <c r="GOB39" s="120"/>
      <c r="GOC39" s="120"/>
      <c r="GOD39" s="120"/>
      <c r="GOE39" s="120"/>
      <c r="GOF39" s="120"/>
      <c r="GOG39" s="120"/>
      <c r="GOH39" s="120"/>
      <c r="GOI39" s="120"/>
      <c r="GOJ39" s="120"/>
      <c r="GOK39" s="120"/>
      <c r="GOL39" s="120"/>
      <c r="GOM39" s="120"/>
      <c r="GON39" s="120"/>
      <c r="GOO39" s="120"/>
      <c r="GOP39" s="120"/>
      <c r="GOQ39" s="120"/>
      <c r="GOR39" s="120"/>
      <c r="GOS39" s="120"/>
      <c r="GOT39" s="120"/>
      <c r="GOU39" s="120"/>
      <c r="GOV39" s="120"/>
      <c r="GOW39" s="120"/>
      <c r="GOX39" s="120"/>
      <c r="GOY39" s="120"/>
      <c r="GOZ39" s="120"/>
      <c r="GPA39" s="120"/>
      <c r="GPB39" s="120"/>
      <c r="GPC39" s="120"/>
      <c r="GPD39" s="120"/>
      <c r="GPE39" s="120"/>
      <c r="GPF39" s="120"/>
      <c r="GPG39" s="120"/>
      <c r="GPH39" s="120"/>
      <c r="GPI39" s="120"/>
      <c r="GPJ39" s="120"/>
      <c r="GPK39" s="120"/>
      <c r="GPL39" s="120"/>
      <c r="GPM39" s="120"/>
      <c r="GPN39" s="120"/>
      <c r="GPO39" s="120"/>
      <c r="GPP39" s="120"/>
      <c r="GPQ39" s="120"/>
      <c r="GPR39" s="120"/>
      <c r="GPS39" s="120"/>
      <c r="GPT39" s="120"/>
      <c r="GPU39" s="120"/>
      <c r="GPV39" s="120"/>
      <c r="GPW39" s="120"/>
      <c r="GPX39" s="120"/>
      <c r="GPY39" s="120"/>
      <c r="GPZ39" s="120"/>
      <c r="GQA39" s="120"/>
      <c r="GQB39" s="120"/>
      <c r="GQC39" s="120"/>
      <c r="GQD39" s="120"/>
      <c r="GQE39" s="120"/>
      <c r="GQF39" s="120"/>
      <c r="GQG39" s="120"/>
      <c r="GQH39" s="120"/>
      <c r="GQI39" s="120"/>
      <c r="GQJ39" s="120"/>
      <c r="GQK39" s="120"/>
      <c r="GQL39" s="120"/>
      <c r="GQM39" s="120"/>
      <c r="GQN39" s="120"/>
      <c r="GQO39" s="120"/>
      <c r="GQP39" s="120"/>
      <c r="GQQ39" s="120"/>
      <c r="GQR39" s="120"/>
      <c r="GQS39" s="120"/>
      <c r="GQT39" s="120"/>
      <c r="GQU39" s="120"/>
      <c r="GQV39" s="120"/>
      <c r="GQW39" s="120"/>
      <c r="GQX39" s="120"/>
      <c r="GQY39" s="120"/>
      <c r="GQZ39" s="120"/>
      <c r="GRA39" s="120"/>
      <c r="GRB39" s="120"/>
      <c r="GRC39" s="120"/>
      <c r="GRD39" s="120"/>
      <c r="GRE39" s="120"/>
      <c r="GRF39" s="120"/>
      <c r="GRG39" s="120"/>
      <c r="GRH39" s="120"/>
      <c r="GRI39" s="120"/>
      <c r="GRJ39" s="120"/>
      <c r="GRK39" s="120"/>
      <c r="GRL39" s="120"/>
      <c r="GRM39" s="120"/>
      <c r="GRN39" s="120"/>
      <c r="GRO39" s="120"/>
      <c r="GRP39" s="120"/>
      <c r="GRQ39" s="120"/>
      <c r="GRR39" s="120"/>
      <c r="GRS39" s="120"/>
      <c r="GRT39" s="120"/>
      <c r="GRU39" s="120"/>
      <c r="GRV39" s="120"/>
      <c r="GRW39" s="120"/>
      <c r="GRX39" s="120"/>
      <c r="GRY39" s="120"/>
      <c r="GRZ39" s="120"/>
      <c r="GSA39" s="120"/>
      <c r="GSB39" s="120"/>
      <c r="GSC39" s="120"/>
      <c r="GSD39" s="120"/>
      <c r="GSE39" s="120"/>
      <c r="GSF39" s="120"/>
      <c r="GSG39" s="120"/>
      <c r="GSH39" s="120"/>
      <c r="GSI39" s="120"/>
      <c r="GSJ39" s="120"/>
      <c r="GSK39" s="120"/>
      <c r="GSL39" s="120"/>
      <c r="GSM39" s="120"/>
      <c r="GSN39" s="120"/>
      <c r="GSO39" s="120"/>
      <c r="GSP39" s="120"/>
      <c r="GSQ39" s="120"/>
      <c r="GSR39" s="120"/>
      <c r="GSS39" s="120"/>
      <c r="GST39" s="120"/>
      <c r="GSU39" s="120"/>
      <c r="GSV39" s="120"/>
      <c r="GSW39" s="120"/>
      <c r="GSX39" s="120"/>
      <c r="GSY39" s="120"/>
      <c r="GSZ39" s="120"/>
      <c r="GTA39" s="120"/>
      <c r="GTB39" s="120"/>
      <c r="GTC39" s="120"/>
      <c r="GTD39" s="120"/>
      <c r="GTE39" s="120"/>
      <c r="GTF39" s="120"/>
      <c r="GTG39" s="120"/>
      <c r="GTH39" s="120"/>
      <c r="GTI39" s="120"/>
      <c r="GTJ39" s="120"/>
      <c r="GTK39" s="120"/>
      <c r="GTL39" s="120"/>
      <c r="GTM39" s="120"/>
      <c r="GTN39" s="120"/>
      <c r="GTO39" s="120"/>
      <c r="GTP39" s="120"/>
      <c r="GTQ39" s="120"/>
      <c r="GTR39" s="120"/>
      <c r="GTS39" s="120"/>
      <c r="GTT39" s="120"/>
      <c r="GTU39" s="120"/>
      <c r="GTV39" s="120"/>
      <c r="GTW39" s="120"/>
      <c r="GTX39" s="120"/>
      <c r="GTY39" s="120"/>
      <c r="GTZ39" s="120"/>
      <c r="GUA39" s="120"/>
      <c r="GUB39" s="120"/>
      <c r="GUC39" s="120"/>
      <c r="GUD39" s="120"/>
      <c r="GUE39" s="120"/>
      <c r="GUF39" s="120"/>
      <c r="GUG39" s="120"/>
      <c r="GUH39" s="120"/>
      <c r="GUI39" s="120"/>
      <c r="GUJ39" s="120"/>
      <c r="GUK39" s="120"/>
      <c r="GUL39" s="120"/>
      <c r="GUM39" s="120"/>
      <c r="GUN39" s="120"/>
      <c r="GUO39" s="120"/>
      <c r="GUP39" s="120"/>
      <c r="GUQ39" s="120"/>
      <c r="GUR39" s="120"/>
      <c r="GUS39" s="120"/>
      <c r="GUT39" s="120"/>
      <c r="GUU39" s="120"/>
      <c r="GUV39" s="120"/>
      <c r="GUW39" s="120"/>
      <c r="GUX39" s="120"/>
      <c r="GUY39" s="120"/>
      <c r="GUZ39" s="120"/>
      <c r="GVA39" s="120"/>
      <c r="GVB39" s="120"/>
      <c r="GVC39" s="120"/>
      <c r="GVD39" s="120"/>
      <c r="GVE39" s="120"/>
      <c r="GVF39" s="120"/>
      <c r="GVG39" s="120"/>
      <c r="GVH39" s="120"/>
      <c r="GVI39" s="120"/>
      <c r="GVJ39" s="120"/>
      <c r="GVK39" s="120"/>
      <c r="GVL39" s="120"/>
      <c r="GVM39" s="120"/>
      <c r="GVN39" s="120"/>
      <c r="GVO39" s="120"/>
      <c r="GVP39" s="120"/>
      <c r="GVQ39" s="120"/>
      <c r="GVR39" s="120"/>
      <c r="GVS39" s="120"/>
      <c r="GVT39" s="120"/>
      <c r="GVU39" s="120"/>
      <c r="GVV39" s="120"/>
      <c r="GVW39" s="120"/>
      <c r="GVX39" s="120"/>
      <c r="GVY39" s="120"/>
      <c r="GVZ39" s="120"/>
      <c r="GWA39" s="120"/>
      <c r="GWB39" s="120"/>
      <c r="GWC39" s="120"/>
      <c r="GWD39" s="120"/>
      <c r="GWE39" s="120"/>
      <c r="GWF39" s="120"/>
      <c r="GWG39" s="120"/>
      <c r="GWH39" s="120"/>
      <c r="GWI39" s="120"/>
      <c r="GWJ39" s="120"/>
      <c r="GWK39" s="120"/>
      <c r="GWL39" s="120"/>
      <c r="GWM39" s="120"/>
      <c r="GWN39" s="120"/>
      <c r="GWO39" s="120"/>
      <c r="GWP39" s="120"/>
      <c r="GWQ39" s="120"/>
      <c r="GWR39" s="120"/>
      <c r="GWS39" s="120"/>
      <c r="GWT39" s="120"/>
      <c r="GWU39" s="120"/>
      <c r="GWV39" s="120"/>
      <c r="GWW39" s="120"/>
      <c r="GWX39" s="120"/>
      <c r="GWY39" s="120"/>
      <c r="GWZ39" s="120"/>
      <c r="GXA39" s="120"/>
      <c r="GXB39" s="120"/>
      <c r="GXC39" s="120"/>
      <c r="GXD39" s="120"/>
      <c r="GXE39" s="120"/>
      <c r="GXF39" s="120"/>
      <c r="GXG39" s="120"/>
      <c r="GXH39" s="120"/>
      <c r="GXI39" s="120"/>
      <c r="GXJ39" s="120"/>
      <c r="GXK39" s="120"/>
      <c r="GXL39" s="120"/>
      <c r="GXM39" s="120"/>
      <c r="GXN39" s="120"/>
      <c r="GXO39" s="120"/>
      <c r="GXP39" s="120"/>
      <c r="GXQ39" s="120"/>
      <c r="GXR39" s="120"/>
      <c r="GXS39" s="120"/>
      <c r="GXT39" s="120"/>
      <c r="GXU39" s="120"/>
      <c r="GXV39" s="120"/>
      <c r="GXW39" s="120"/>
      <c r="GXX39" s="120"/>
      <c r="GXY39" s="120"/>
      <c r="GXZ39" s="120"/>
      <c r="GYA39" s="120"/>
      <c r="GYB39" s="120"/>
      <c r="GYC39" s="120"/>
      <c r="GYD39" s="120"/>
      <c r="GYE39" s="120"/>
      <c r="GYF39" s="120"/>
      <c r="GYG39" s="120"/>
      <c r="GYH39" s="120"/>
      <c r="GYI39" s="120"/>
      <c r="GYJ39" s="120"/>
      <c r="GYK39" s="120"/>
      <c r="GYL39" s="120"/>
      <c r="GYM39" s="120"/>
      <c r="GYN39" s="120"/>
      <c r="GYO39" s="120"/>
      <c r="GYP39" s="120"/>
      <c r="GYQ39" s="120"/>
      <c r="GYR39" s="120"/>
      <c r="GYS39" s="120"/>
      <c r="GYT39" s="120"/>
      <c r="GYU39" s="120"/>
      <c r="GYV39" s="120"/>
      <c r="GYW39" s="120"/>
      <c r="GYX39" s="120"/>
      <c r="GYY39" s="120"/>
      <c r="GYZ39" s="120"/>
      <c r="GZA39" s="120"/>
      <c r="GZB39" s="120"/>
      <c r="GZC39" s="120"/>
      <c r="GZD39" s="120"/>
      <c r="GZE39" s="120"/>
      <c r="GZF39" s="120"/>
      <c r="GZG39" s="120"/>
      <c r="GZH39" s="120"/>
      <c r="GZI39" s="120"/>
      <c r="GZJ39" s="120"/>
      <c r="GZK39" s="120"/>
      <c r="GZL39" s="120"/>
      <c r="GZM39" s="120"/>
      <c r="GZN39" s="120"/>
      <c r="GZO39" s="120"/>
      <c r="GZP39" s="120"/>
      <c r="GZQ39" s="120"/>
      <c r="GZR39" s="120"/>
      <c r="GZS39" s="120"/>
      <c r="GZT39" s="120"/>
      <c r="GZU39" s="120"/>
      <c r="GZV39" s="120"/>
      <c r="GZW39" s="120"/>
      <c r="GZX39" s="120"/>
      <c r="GZY39" s="120"/>
      <c r="GZZ39" s="120"/>
      <c r="HAA39" s="120"/>
      <c r="HAB39" s="120"/>
      <c r="HAC39" s="120"/>
      <c r="HAD39" s="120"/>
      <c r="HAE39" s="120"/>
      <c r="HAF39" s="120"/>
      <c r="HAG39" s="120"/>
      <c r="HAH39" s="120"/>
      <c r="HAI39" s="120"/>
      <c r="HAJ39" s="120"/>
      <c r="HAK39" s="120"/>
      <c r="HAL39" s="120"/>
      <c r="HAM39" s="120"/>
      <c r="HAN39" s="120"/>
      <c r="HAO39" s="120"/>
      <c r="HAP39" s="120"/>
      <c r="HAQ39" s="120"/>
      <c r="HAR39" s="120"/>
      <c r="HAS39" s="120"/>
      <c r="HAT39" s="120"/>
      <c r="HAU39" s="120"/>
      <c r="HAV39" s="120"/>
      <c r="HAW39" s="120"/>
      <c r="HAX39" s="120"/>
      <c r="HAY39" s="120"/>
      <c r="HAZ39" s="120"/>
      <c r="HBA39" s="120"/>
      <c r="HBB39" s="120"/>
      <c r="HBC39" s="120"/>
      <c r="HBD39" s="120"/>
      <c r="HBE39" s="120"/>
      <c r="HBF39" s="120"/>
      <c r="HBG39" s="120"/>
      <c r="HBH39" s="120"/>
      <c r="HBI39" s="120"/>
      <c r="HBJ39" s="120"/>
      <c r="HBK39" s="120"/>
      <c r="HBL39" s="120"/>
      <c r="HBM39" s="120"/>
      <c r="HBN39" s="120"/>
      <c r="HBO39" s="120"/>
      <c r="HBP39" s="120"/>
      <c r="HBQ39" s="120"/>
      <c r="HBR39" s="120"/>
      <c r="HBS39" s="120"/>
      <c r="HBT39" s="120"/>
      <c r="HBU39" s="120"/>
      <c r="HBV39" s="120"/>
      <c r="HBW39" s="120"/>
      <c r="HBX39" s="120"/>
      <c r="HBY39" s="120"/>
      <c r="HBZ39" s="120"/>
      <c r="HCA39" s="120"/>
      <c r="HCB39" s="120"/>
      <c r="HCC39" s="120"/>
      <c r="HCD39" s="120"/>
      <c r="HCE39" s="120"/>
      <c r="HCF39" s="120"/>
      <c r="HCG39" s="120"/>
      <c r="HCH39" s="120"/>
      <c r="HCI39" s="120"/>
      <c r="HCJ39" s="120"/>
      <c r="HCK39" s="120"/>
      <c r="HCL39" s="120"/>
      <c r="HCM39" s="120"/>
      <c r="HCN39" s="120"/>
      <c r="HCO39" s="120"/>
      <c r="HCP39" s="120"/>
      <c r="HCQ39" s="120"/>
      <c r="HCR39" s="120"/>
      <c r="HCS39" s="120"/>
      <c r="HCT39" s="120"/>
      <c r="HCU39" s="120"/>
      <c r="HCV39" s="120"/>
      <c r="HCW39" s="120"/>
      <c r="HCX39" s="120"/>
      <c r="HCY39" s="120"/>
      <c r="HCZ39" s="120"/>
      <c r="HDA39" s="120"/>
      <c r="HDB39" s="120"/>
      <c r="HDC39" s="120"/>
      <c r="HDD39" s="120"/>
      <c r="HDE39" s="120"/>
      <c r="HDF39" s="120"/>
      <c r="HDG39" s="120"/>
      <c r="HDH39" s="120"/>
      <c r="HDI39" s="120"/>
      <c r="HDJ39" s="120"/>
      <c r="HDK39" s="120"/>
      <c r="HDL39" s="120"/>
      <c r="HDM39" s="120"/>
      <c r="HDN39" s="120"/>
      <c r="HDO39" s="120"/>
      <c r="HDP39" s="120"/>
      <c r="HDQ39" s="120"/>
      <c r="HDR39" s="120"/>
      <c r="HDS39" s="120"/>
      <c r="HDT39" s="120"/>
      <c r="HDU39" s="120"/>
      <c r="HDV39" s="120"/>
      <c r="HDW39" s="120"/>
      <c r="HDX39" s="120"/>
      <c r="HDY39" s="120"/>
      <c r="HDZ39" s="120"/>
      <c r="HEA39" s="120"/>
      <c r="HEB39" s="120"/>
      <c r="HEC39" s="120"/>
      <c r="HED39" s="120"/>
      <c r="HEE39" s="120"/>
      <c r="HEF39" s="120"/>
      <c r="HEG39" s="120"/>
      <c r="HEH39" s="120"/>
      <c r="HEI39" s="120"/>
      <c r="HEJ39" s="120"/>
      <c r="HEK39" s="120"/>
      <c r="HEL39" s="120"/>
      <c r="HEM39" s="120"/>
      <c r="HEN39" s="120"/>
      <c r="HEO39" s="120"/>
      <c r="HEP39" s="120"/>
      <c r="HEQ39" s="120"/>
      <c r="HER39" s="120"/>
      <c r="HES39" s="120"/>
      <c r="HET39" s="120"/>
      <c r="HEU39" s="120"/>
      <c r="HEV39" s="120"/>
      <c r="HEW39" s="120"/>
      <c r="HEX39" s="120"/>
      <c r="HEY39" s="120"/>
      <c r="HEZ39" s="120"/>
      <c r="HFA39" s="120"/>
      <c r="HFB39" s="120"/>
      <c r="HFC39" s="120"/>
      <c r="HFD39" s="120"/>
      <c r="HFE39" s="120"/>
      <c r="HFF39" s="120"/>
      <c r="HFG39" s="120"/>
      <c r="HFH39" s="120"/>
      <c r="HFI39" s="120"/>
      <c r="HFJ39" s="120"/>
      <c r="HFK39" s="120"/>
      <c r="HFL39" s="120"/>
      <c r="HFM39" s="120"/>
      <c r="HFN39" s="120"/>
      <c r="HFO39" s="120"/>
      <c r="HFP39" s="120"/>
      <c r="HFQ39" s="120"/>
      <c r="HFR39" s="120"/>
      <c r="HFS39" s="120"/>
      <c r="HFT39" s="120"/>
      <c r="HFU39" s="120"/>
      <c r="HFV39" s="120"/>
      <c r="HFW39" s="120"/>
      <c r="HFX39" s="120"/>
      <c r="HFY39" s="120"/>
      <c r="HFZ39" s="120"/>
      <c r="HGA39" s="120"/>
      <c r="HGB39" s="120"/>
      <c r="HGC39" s="120"/>
      <c r="HGD39" s="120"/>
      <c r="HGE39" s="120"/>
      <c r="HGF39" s="120"/>
      <c r="HGG39" s="120"/>
      <c r="HGH39" s="120"/>
      <c r="HGI39" s="120"/>
      <c r="HGJ39" s="120"/>
      <c r="HGK39" s="120"/>
      <c r="HGL39" s="120"/>
      <c r="HGM39" s="120"/>
      <c r="HGN39" s="120"/>
      <c r="HGO39" s="120"/>
      <c r="HGP39" s="120"/>
      <c r="HGQ39" s="120"/>
      <c r="HGR39" s="120"/>
      <c r="HGS39" s="120"/>
      <c r="HGT39" s="120"/>
      <c r="HGU39" s="120"/>
      <c r="HGV39" s="120"/>
      <c r="HGW39" s="120"/>
      <c r="HGX39" s="120"/>
      <c r="HGY39" s="120"/>
      <c r="HGZ39" s="120"/>
      <c r="HHA39" s="120"/>
      <c r="HHB39" s="120"/>
      <c r="HHC39" s="120"/>
      <c r="HHD39" s="120"/>
      <c r="HHE39" s="120"/>
      <c r="HHF39" s="120"/>
      <c r="HHG39" s="120"/>
      <c r="HHH39" s="120"/>
      <c r="HHI39" s="120"/>
      <c r="HHJ39" s="120"/>
      <c r="HHK39" s="120"/>
      <c r="HHL39" s="120"/>
      <c r="HHM39" s="120"/>
      <c r="HHN39" s="120"/>
      <c r="HHO39" s="120"/>
      <c r="HHP39" s="120"/>
      <c r="HHQ39" s="120"/>
      <c r="HHR39" s="120"/>
      <c r="HHS39" s="120"/>
      <c r="HHT39" s="120"/>
      <c r="HHU39" s="120"/>
      <c r="HHV39" s="120"/>
      <c r="HHW39" s="120"/>
      <c r="HHX39" s="120"/>
      <c r="HHY39" s="120"/>
      <c r="HHZ39" s="120"/>
      <c r="HIA39" s="120"/>
      <c r="HIB39" s="120"/>
      <c r="HIC39" s="120"/>
      <c r="HID39" s="120"/>
      <c r="HIE39" s="120"/>
      <c r="HIF39" s="120"/>
      <c r="HIG39" s="120"/>
      <c r="HIH39" s="120"/>
      <c r="HII39" s="120"/>
      <c r="HIJ39" s="120"/>
      <c r="HIK39" s="120"/>
      <c r="HIL39" s="120"/>
      <c r="HIM39" s="120"/>
      <c r="HIN39" s="120"/>
      <c r="HIO39" s="120"/>
      <c r="HIP39" s="120"/>
      <c r="HIQ39" s="120"/>
      <c r="HIR39" s="120"/>
      <c r="HIS39" s="120"/>
      <c r="HIT39" s="120"/>
      <c r="HIU39" s="120"/>
      <c r="HIV39" s="120"/>
      <c r="HIW39" s="120"/>
      <c r="HIX39" s="120"/>
      <c r="HIY39" s="120"/>
      <c r="HIZ39" s="120"/>
      <c r="HJA39" s="120"/>
      <c r="HJB39" s="120"/>
      <c r="HJC39" s="120"/>
      <c r="HJD39" s="120"/>
      <c r="HJE39" s="120"/>
      <c r="HJF39" s="120"/>
      <c r="HJG39" s="120"/>
      <c r="HJH39" s="120"/>
      <c r="HJI39" s="120"/>
      <c r="HJJ39" s="120"/>
      <c r="HJK39" s="120"/>
      <c r="HJL39" s="120"/>
      <c r="HJM39" s="120"/>
      <c r="HJN39" s="120"/>
      <c r="HJO39" s="120"/>
      <c r="HJP39" s="120"/>
      <c r="HJQ39" s="120"/>
      <c r="HJR39" s="120"/>
      <c r="HJS39" s="120"/>
      <c r="HJT39" s="120"/>
      <c r="HJU39" s="120"/>
      <c r="HJV39" s="120"/>
      <c r="HJW39" s="120"/>
      <c r="HJX39" s="120"/>
      <c r="HJY39" s="120"/>
      <c r="HJZ39" s="120"/>
      <c r="HKA39" s="120"/>
      <c r="HKB39" s="120"/>
      <c r="HKC39" s="120"/>
      <c r="HKD39" s="120"/>
      <c r="HKE39" s="120"/>
      <c r="HKF39" s="120"/>
      <c r="HKG39" s="120"/>
      <c r="HKH39" s="120"/>
      <c r="HKI39" s="120"/>
      <c r="HKJ39" s="120"/>
      <c r="HKK39" s="120"/>
      <c r="HKL39" s="120"/>
      <c r="HKM39" s="120"/>
      <c r="HKN39" s="120"/>
      <c r="HKO39" s="120"/>
      <c r="HKP39" s="120"/>
      <c r="HKQ39" s="120"/>
      <c r="HKR39" s="120"/>
      <c r="HKS39" s="120"/>
      <c r="HKT39" s="120"/>
      <c r="HKU39" s="120"/>
      <c r="HKV39" s="120"/>
      <c r="HKW39" s="120"/>
      <c r="HKX39" s="120"/>
      <c r="HKY39" s="120"/>
      <c r="HKZ39" s="120"/>
      <c r="HLA39" s="120"/>
      <c r="HLB39" s="120"/>
      <c r="HLC39" s="120"/>
      <c r="HLD39" s="120"/>
      <c r="HLE39" s="120"/>
      <c r="HLF39" s="120"/>
      <c r="HLG39" s="120"/>
      <c r="HLH39" s="120"/>
      <c r="HLI39" s="120"/>
      <c r="HLJ39" s="120"/>
      <c r="HLK39" s="120"/>
      <c r="HLL39" s="120"/>
      <c r="HLM39" s="120"/>
      <c r="HLN39" s="120"/>
      <c r="HLO39" s="120"/>
      <c r="HLP39" s="120"/>
      <c r="HLQ39" s="120"/>
      <c r="HLR39" s="120"/>
      <c r="HLS39" s="120"/>
      <c r="HLT39" s="120"/>
      <c r="HLU39" s="120"/>
      <c r="HLV39" s="120"/>
      <c r="HLW39" s="120"/>
      <c r="HLX39" s="120"/>
      <c r="HLY39" s="120"/>
      <c r="HLZ39" s="120"/>
      <c r="HMA39" s="120"/>
      <c r="HMB39" s="120"/>
      <c r="HMC39" s="120"/>
      <c r="HMD39" s="120"/>
      <c r="HME39" s="120"/>
      <c r="HMF39" s="120"/>
      <c r="HMG39" s="120"/>
      <c r="HMH39" s="120"/>
      <c r="HMI39" s="120"/>
      <c r="HMJ39" s="120"/>
      <c r="HMK39" s="120"/>
      <c r="HML39" s="120"/>
      <c r="HMM39" s="120"/>
      <c r="HMN39" s="120"/>
      <c r="HMO39" s="120"/>
      <c r="HMP39" s="120"/>
      <c r="HMQ39" s="120"/>
      <c r="HMR39" s="120"/>
      <c r="HMS39" s="120"/>
      <c r="HMT39" s="120"/>
      <c r="HMU39" s="120"/>
      <c r="HMV39" s="120"/>
      <c r="HMW39" s="120"/>
      <c r="HMX39" s="120"/>
      <c r="HMY39" s="120"/>
      <c r="HMZ39" s="120"/>
      <c r="HNA39" s="120"/>
      <c r="HNB39" s="120"/>
      <c r="HNC39" s="120"/>
      <c r="HND39" s="120"/>
      <c r="HNE39" s="120"/>
      <c r="HNF39" s="120"/>
      <c r="HNG39" s="120"/>
      <c r="HNH39" s="120"/>
      <c r="HNI39" s="120"/>
      <c r="HNJ39" s="120"/>
      <c r="HNK39" s="120"/>
      <c r="HNL39" s="120"/>
      <c r="HNM39" s="120"/>
      <c r="HNN39" s="120"/>
      <c r="HNO39" s="120"/>
      <c r="HNP39" s="120"/>
      <c r="HNQ39" s="120"/>
      <c r="HNR39" s="120"/>
      <c r="HNS39" s="120"/>
      <c r="HNT39" s="120"/>
      <c r="HNU39" s="120"/>
      <c r="HNV39" s="120"/>
      <c r="HNW39" s="120"/>
      <c r="HNX39" s="120"/>
      <c r="HNY39" s="120"/>
      <c r="HNZ39" s="120"/>
      <c r="HOA39" s="120"/>
      <c r="HOB39" s="120"/>
      <c r="HOC39" s="120"/>
      <c r="HOD39" s="120"/>
      <c r="HOE39" s="120"/>
      <c r="HOF39" s="120"/>
      <c r="HOG39" s="120"/>
      <c r="HOH39" s="120"/>
      <c r="HOI39" s="120"/>
      <c r="HOJ39" s="120"/>
      <c r="HOK39" s="120"/>
      <c r="HOL39" s="120"/>
      <c r="HOM39" s="120"/>
      <c r="HON39" s="120"/>
      <c r="HOO39" s="120"/>
      <c r="HOP39" s="120"/>
      <c r="HOQ39" s="120"/>
      <c r="HOR39" s="120"/>
      <c r="HOS39" s="120"/>
      <c r="HOT39" s="120"/>
      <c r="HOU39" s="120"/>
      <c r="HOV39" s="120"/>
      <c r="HOW39" s="120"/>
      <c r="HOX39" s="120"/>
      <c r="HOY39" s="120"/>
      <c r="HOZ39" s="120"/>
      <c r="HPA39" s="120"/>
      <c r="HPB39" s="120"/>
      <c r="HPC39" s="120"/>
      <c r="HPD39" s="120"/>
      <c r="HPE39" s="120"/>
      <c r="HPF39" s="120"/>
      <c r="HPG39" s="120"/>
      <c r="HPH39" s="120"/>
      <c r="HPI39" s="120"/>
      <c r="HPJ39" s="120"/>
      <c r="HPK39" s="120"/>
      <c r="HPL39" s="120"/>
      <c r="HPM39" s="120"/>
      <c r="HPN39" s="120"/>
      <c r="HPO39" s="120"/>
      <c r="HPP39" s="120"/>
      <c r="HPQ39" s="120"/>
      <c r="HPR39" s="120"/>
      <c r="HPS39" s="120"/>
      <c r="HPT39" s="120"/>
      <c r="HPU39" s="120"/>
      <c r="HPV39" s="120"/>
      <c r="HPW39" s="120"/>
      <c r="HPX39" s="120"/>
      <c r="HPY39" s="120"/>
      <c r="HPZ39" s="120"/>
      <c r="HQA39" s="120"/>
      <c r="HQB39" s="120"/>
      <c r="HQC39" s="120"/>
      <c r="HQD39" s="120"/>
      <c r="HQE39" s="120"/>
      <c r="HQF39" s="120"/>
      <c r="HQG39" s="120"/>
      <c r="HQH39" s="120"/>
      <c r="HQI39" s="120"/>
      <c r="HQJ39" s="120"/>
      <c r="HQK39" s="120"/>
      <c r="HQL39" s="120"/>
      <c r="HQM39" s="120"/>
      <c r="HQN39" s="120"/>
      <c r="HQO39" s="120"/>
      <c r="HQP39" s="120"/>
      <c r="HQQ39" s="120"/>
      <c r="HQR39" s="120"/>
      <c r="HQS39" s="120"/>
      <c r="HQT39" s="120"/>
      <c r="HQU39" s="120"/>
      <c r="HQV39" s="120"/>
      <c r="HQW39" s="120"/>
      <c r="HQX39" s="120"/>
      <c r="HQY39" s="120"/>
      <c r="HQZ39" s="120"/>
      <c r="HRA39" s="120"/>
      <c r="HRB39" s="120"/>
      <c r="HRC39" s="120"/>
      <c r="HRD39" s="120"/>
      <c r="HRE39" s="120"/>
      <c r="HRF39" s="120"/>
      <c r="HRG39" s="120"/>
      <c r="HRH39" s="120"/>
      <c r="HRI39" s="120"/>
      <c r="HRJ39" s="120"/>
      <c r="HRK39" s="120"/>
      <c r="HRL39" s="120"/>
      <c r="HRM39" s="120"/>
      <c r="HRN39" s="120"/>
      <c r="HRO39" s="120"/>
      <c r="HRP39" s="120"/>
      <c r="HRQ39" s="120"/>
      <c r="HRR39" s="120"/>
      <c r="HRS39" s="120"/>
      <c r="HRT39" s="120"/>
      <c r="HRU39" s="120"/>
      <c r="HRV39" s="120"/>
      <c r="HRW39" s="120"/>
      <c r="HRX39" s="120"/>
      <c r="HRY39" s="120"/>
      <c r="HRZ39" s="120"/>
      <c r="HSA39" s="120"/>
      <c r="HSB39" s="120"/>
      <c r="HSC39" s="120"/>
      <c r="HSD39" s="120"/>
      <c r="HSE39" s="120"/>
      <c r="HSF39" s="120"/>
      <c r="HSG39" s="120"/>
      <c r="HSH39" s="120"/>
      <c r="HSI39" s="120"/>
      <c r="HSJ39" s="120"/>
      <c r="HSK39" s="120"/>
      <c r="HSL39" s="120"/>
      <c r="HSM39" s="120"/>
      <c r="HSN39" s="120"/>
      <c r="HSO39" s="120"/>
      <c r="HSP39" s="120"/>
      <c r="HSQ39" s="120"/>
      <c r="HSR39" s="120"/>
      <c r="HSS39" s="120"/>
      <c r="HST39" s="120"/>
      <c r="HSU39" s="120"/>
      <c r="HSV39" s="120"/>
      <c r="HSW39" s="120"/>
      <c r="HSX39" s="120"/>
      <c r="HSY39" s="120"/>
      <c r="HSZ39" s="120"/>
      <c r="HTA39" s="120"/>
      <c r="HTB39" s="120"/>
      <c r="HTC39" s="120"/>
      <c r="HTD39" s="120"/>
      <c r="HTE39" s="120"/>
      <c r="HTF39" s="120"/>
      <c r="HTG39" s="120"/>
      <c r="HTH39" s="120"/>
      <c r="HTI39" s="120"/>
      <c r="HTJ39" s="120"/>
      <c r="HTK39" s="120"/>
      <c r="HTL39" s="120"/>
      <c r="HTM39" s="120"/>
      <c r="HTN39" s="120"/>
      <c r="HTO39" s="120"/>
      <c r="HTP39" s="120"/>
      <c r="HTQ39" s="120"/>
      <c r="HTR39" s="120"/>
      <c r="HTS39" s="120"/>
      <c r="HTT39" s="120"/>
      <c r="HTU39" s="120"/>
      <c r="HTV39" s="120"/>
      <c r="HTW39" s="120"/>
      <c r="HTX39" s="120"/>
      <c r="HTY39" s="120"/>
      <c r="HTZ39" s="120"/>
      <c r="HUA39" s="120"/>
      <c r="HUB39" s="120"/>
      <c r="HUC39" s="120"/>
      <c r="HUD39" s="120"/>
      <c r="HUE39" s="120"/>
      <c r="HUF39" s="120"/>
      <c r="HUG39" s="120"/>
      <c r="HUH39" s="120"/>
      <c r="HUI39" s="120"/>
      <c r="HUJ39" s="120"/>
      <c r="HUK39" s="120"/>
      <c r="HUL39" s="120"/>
      <c r="HUM39" s="120"/>
      <c r="HUN39" s="120"/>
      <c r="HUO39" s="120"/>
      <c r="HUP39" s="120"/>
      <c r="HUQ39" s="120"/>
      <c r="HUR39" s="120"/>
      <c r="HUS39" s="120"/>
      <c r="HUT39" s="120"/>
      <c r="HUU39" s="120"/>
      <c r="HUV39" s="120"/>
      <c r="HUW39" s="120"/>
      <c r="HUX39" s="120"/>
      <c r="HUY39" s="120"/>
      <c r="HUZ39" s="120"/>
      <c r="HVA39" s="120"/>
      <c r="HVB39" s="120"/>
      <c r="HVC39" s="120"/>
      <c r="HVD39" s="120"/>
      <c r="HVE39" s="120"/>
      <c r="HVF39" s="120"/>
      <c r="HVG39" s="120"/>
      <c r="HVH39" s="120"/>
      <c r="HVI39" s="120"/>
      <c r="HVJ39" s="120"/>
      <c r="HVK39" s="120"/>
      <c r="HVL39" s="120"/>
      <c r="HVM39" s="120"/>
      <c r="HVN39" s="120"/>
      <c r="HVO39" s="120"/>
      <c r="HVP39" s="120"/>
      <c r="HVQ39" s="120"/>
      <c r="HVR39" s="120"/>
      <c r="HVS39" s="120"/>
      <c r="HVT39" s="120"/>
      <c r="HVU39" s="120"/>
      <c r="HVV39" s="120"/>
      <c r="HVW39" s="120"/>
      <c r="HVX39" s="120"/>
      <c r="HVY39" s="120"/>
      <c r="HVZ39" s="120"/>
      <c r="HWA39" s="120"/>
      <c r="HWB39" s="120"/>
      <c r="HWC39" s="120"/>
      <c r="HWD39" s="120"/>
      <c r="HWE39" s="120"/>
      <c r="HWF39" s="120"/>
      <c r="HWG39" s="120"/>
      <c r="HWH39" s="120"/>
      <c r="HWI39" s="120"/>
      <c r="HWJ39" s="120"/>
      <c r="HWK39" s="120"/>
      <c r="HWL39" s="120"/>
      <c r="HWM39" s="120"/>
      <c r="HWN39" s="120"/>
      <c r="HWO39" s="120"/>
      <c r="HWP39" s="120"/>
      <c r="HWQ39" s="120"/>
      <c r="HWR39" s="120"/>
      <c r="HWS39" s="120"/>
      <c r="HWT39" s="120"/>
      <c r="HWU39" s="120"/>
      <c r="HWV39" s="120"/>
      <c r="HWW39" s="120"/>
      <c r="HWX39" s="120"/>
      <c r="HWY39" s="120"/>
      <c r="HWZ39" s="120"/>
      <c r="HXA39" s="120"/>
      <c r="HXB39" s="120"/>
      <c r="HXC39" s="120"/>
      <c r="HXD39" s="120"/>
      <c r="HXE39" s="120"/>
      <c r="HXF39" s="120"/>
      <c r="HXG39" s="120"/>
      <c r="HXH39" s="120"/>
      <c r="HXI39" s="120"/>
      <c r="HXJ39" s="120"/>
      <c r="HXK39" s="120"/>
      <c r="HXL39" s="120"/>
      <c r="HXM39" s="120"/>
      <c r="HXN39" s="120"/>
      <c r="HXO39" s="120"/>
      <c r="HXP39" s="120"/>
      <c r="HXQ39" s="120"/>
      <c r="HXR39" s="120"/>
      <c r="HXS39" s="120"/>
      <c r="HXT39" s="120"/>
      <c r="HXU39" s="120"/>
      <c r="HXV39" s="120"/>
      <c r="HXW39" s="120"/>
      <c r="HXX39" s="120"/>
      <c r="HXY39" s="120"/>
      <c r="HXZ39" s="120"/>
      <c r="HYA39" s="120"/>
      <c r="HYB39" s="120"/>
      <c r="HYC39" s="120"/>
      <c r="HYD39" s="120"/>
      <c r="HYE39" s="120"/>
      <c r="HYF39" s="120"/>
      <c r="HYG39" s="120"/>
      <c r="HYH39" s="120"/>
      <c r="HYI39" s="120"/>
      <c r="HYJ39" s="120"/>
      <c r="HYK39" s="120"/>
      <c r="HYL39" s="120"/>
      <c r="HYM39" s="120"/>
      <c r="HYN39" s="120"/>
      <c r="HYO39" s="120"/>
      <c r="HYP39" s="120"/>
      <c r="HYQ39" s="120"/>
      <c r="HYR39" s="120"/>
      <c r="HYS39" s="120"/>
      <c r="HYT39" s="120"/>
      <c r="HYU39" s="120"/>
      <c r="HYV39" s="120"/>
      <c r="HYW39" s="120"/>
      <c r="HYX39" s="120"/>
      <c r="HYY39" s="120"/>
      <c r="HYZ39" s="120"/>
      <c r="HZA39" s="120"/>
      <c r="HZB39" s="120"/>
      <c r="HZC39" s="120"/>
      <c r="HZD39" s="120"/>
      <c r="HZE39" s="120"/>
      <c r="HZF39" s="120"/>
      <c r="HZG39" s="120"/>
      <c r="HZH39" s="120"/>
      <c r="HZI39" s="120"/>
      <c r="HZJ39" s="120"/>
      <c r="HZK39" s="120"/>
      <c r="HZL39" s="120"/>
      <c r="HZM39" s="120"/>
      <c r="HZN39" s="120"/>
      <c r="HZO39" s="120"/>
      <c r="HZP39" s="120"/>
      <c r="HZQ39" s="120"/>
      <c r="HZR39" s="120"/>
      <c r="HZS39" s="120"/>
      <c r="HZT39" s="120"/>
      <c r="HZU39" s="120"/>
      <c r="HZV39" s="120"/>
      <c r="HZW39" s="120"/>
      <c r="HZX39" s="120"/>
      <c r="HZY39" s="120"/>
      <c r="HZZ39" s="120"/>
      <c r="IAA39" s="120"/>
      <c r="IAB39" s="120"/>
      <c r="IAC39" s="120"/>
      <c r="IAD39" s="120"/>
      <c r="IAE39" s="120"/>
      <c r="IAF39" s="120"/>
      <c r="IAG39" s="120"/>
      <c r="IAH39" s="120"/>
      <c r="IAI39" s="120"/>
      <c r="IAJ39" s="120"/>
      <c r="IAK39" s="120"/>
      <c r="IAL39" s="120"/>
      <c r="IAM39" s="120"/>
      <c r="IAN39" s="120"/>
      <c r="IAO39" s="120"/>
      <c r="IAP39" s="120"/>
      <c r="IAQ39" s="120"/>
      <c r="IAR39" s="120"/>
      <c r="IAS39" s="120"/>
      <c r="IAT39" s="120"/>
      <c r="IAU39" s="120"/>
      <c r="IAV39" s="120"/>
      <c r="IAW39" s="120"/>
      <c r="IAX39" s="120"/>
      <c r="IAY39" s="120"/>
      <c r="IAZ39" s="120"/>
      <c r="IBA39" s="120"/>
      <c r="IBB39" s="120"/>
      <c r="IBC39" s="120"/>
      <c r="IBD39" s="120"/>
      <c r="IBE39" s="120"/>
      <c r="IBF39" s="120"/>
      <c r="IBG39" s="120"/>
      <c r="IBH39" s="120"/>
      <c r="IBI39" s="120"/>
      <c r="IBJ39" s="120"/>
      <c r="IBK39" s="120"/>
      <c r="IBL39" s="120"/>
      <c r="IBM39" s="120"/>
      <c r="IBN39" s="120"/>
      <c r="IBO39" s="120"/>
      <c r="IBP39" s="120"/>
      <c r="IBQ39" s="120"/>
      <c r="IBR39" s="120"/>
      <c r="IBS39" s="120"/>
      <c r="IBT39" s="120"/>
      <c r="IBU39" s="120"/>
      <c r="IBV39" s="120"/>
      <c r="IBW39" s="120"/>
      <c r="IBX39" s="120"/>
      <c r="IBY39" s="120"/>
      <c r="IBZ39" s="120"/>
      <c r="ICA39" s="120"/>
      <c r="ICB39" s="120"/>
      <c r="ICC39" s="120"/>
      <c r="ICD39" s="120"/>
      <c r="ICE39" s="120"/>
      <c r="ICF39" s="120"/>
      <c r="ICG39" s="120"/>
      <c r="ICH39" s="120"/>
      <c r="ICI39" s="120"/>
      <c r="ICJ39" s="120"/>
      <c r="ICK39" s="120"/>
      <c r="ICL39" s="120"/>
      <c r="ICM39" s="120"/>
      <c r="ICN39" s="120"/>
      <c r="ICO39" s="120"/>
      <c r="ICP39" s="120"/>
      <c r="ICQ39" s="120"/>
      <c r="ICR39" s="120"/>
      <c r="ICS39" s="120"/>
      <c r="ICT39" s="120"/>
      <c r="ICU39" s="120"/>
      <c r="ICV39" s="120"/>
      <c r="ICW39" s="120"/>
      <c r="ICX39" s="120"/>
      <c r="ICY39" s="120"/>
      <c r="ICZ39" s="120"/>
      <c r="IDA39" s="120"/>
      <c r="IDB39" s="120"/>
      <c r="IDC39" s="120"/>
      <c r="IDD39" s="120"/>
      <c r="IDE39" s="120"/>
      <c r="IDF39" s="120"/>
      <c r="IDG39" s="120"/>
      <c r="IDH39" s="120"/>
      <c r="IDI39" s="120"/>
      <c r="IDJ39" s="120"/>
      <c r="IDK39" s="120"/>
      <c r="IDL39" s="120"/>
      <c r="IDM39" s="120"/>
      <c r="IDN39" s="120"/>
      <c r="IDO39" s="120"/>
      <c r="IDP39" s="120"/>
      <c r="IDQ39" s="120"/>
      <c r="IDR39" s="120"/>
      <c r="IDS39" s="120"/>
      <c r="IDT39" s="120"/>
      <c r="IDU39" s="120"/>
      <c r="IDV39" s="120"/>
      <c r="IDW39" s="120"/>
      <c r="IDX39" s="120"/>
      <c r="IDY39" s="120"/>
      <c r="IDZ39" s="120"/>
      <c r="IEA39" s="120"/>
      <c r="IEB39" s="120"/>
      <c r="IEC39" s="120"/>
      <c r="IED39" s="120"/>
      <c r="IEE39" s="120"/>
      <c r="IEF39" s="120"/>
      <c r="IEG39" s="120"/>
      <c r="IEH39" s="120"/>
      <c r="IEI39" s="120"/>
      <c r="IEJ39" s="120"/>
      <c r="IEK39" s="120"/>
      <c r="IEL39" s="120"/>
      <c r="IEM39" s="120"/>
      <c r="IEN39" s="120"/>
      <c r="IEO39" s="120"/>
      <c r="IEP39" s="120"/>
      <c r="IEQ39" s="120"/>
      <c r="IER39" s="120"/>
      <c r="IES39" s="120"/>
      <c r="IET39" s="120"/>
      <c r="IEU39" s="120"/>
      <c r="IEV39" s="120"/>
      <c r="IEW39" s="120"/>
      <c r="IEX39" s="120"/>
      <c r="IEY39" s="120"/>
      <c r="IEZ39" s="120"/>
      <c r="IFA39" s="120"/>
      <c r="IFB39" s="120"/>
      <c r="IFC39" s="120"/>
      <c r="IFD39" s="120"/>
      <c r="IFE39" s="120"/>
      <c r="IFF39" s="120"/>
      <c r="IFG39" s="120"/>
      <c r="IFH39" s="120"/>
      <c r="IFI39" s="120"/>
      <c r="IFJ39" s="120"/>
      <c r="IFK39" s="120"/>
      <c r="IFL39" s="120"/>
      <c r="IFM39" s="120"/>
      <c r="IFN39" s="120"/>
      <c r="IFO39" s="120"/>
      <c r="IFP39" s="120"/>
      <c r="IFQ39" s="120"/>
      <c r="IFR39" s="120"/>
      <c r="IFS39" s="120"/>
      <c r="IFT39" s="120"/>
      <c r="IFU39" s="120"/>
      <c r="IFV39" s="120"/>
      <c r="IFW39" s="120"/>
      <c r="IFX39" s="120"/>
      <c r="IFY39" s="120"/>
      <c r="IFZ39" s="120"/>
      <c r="IGA39" s="120"/>
      <c r="IGB39" s="120"/>
      <c r="IGC39" s="120"/>
      <c r="IGD39" s="120"/>
      <c r="IGE39" s="120"/>
      <c r="IGF39" s="120"/>
      <c r="IGG39" s="120"/>
      <c r="IGH39" s="120"/>
      <c r="IGI39" s="120"/>
      <c r="IGJ39" s="120"/>
      <c r="IGK39" s="120"/>
      <c r="IGL39" s="120"/>
      <c r="IGM39" s="120"/>
      <c r="IGN39" s="120"/>
      <c r="IGO39" s="120"/>
      <c r="IGP39" s="120"/>
      <c r="IGQ39" s="120"/>
      <c r="IGR39" s="120"/>
      <c r="IGS39" s="120"/>
      <c r="IGT39" s="120"/>
      <c r="IGU39" s="120"/>
      <c r="IGV39" s="120"/>
      <c r="IGW39" s="120"/>
      <c r="IGX39" s="120"/>
      <c r="IGY39" s="120"/>
      <c r="IGZ39" s="120"/>
      <c r="IHA39" s="120"/>
      <c r="IHB39" s="120"/>
      <c r="IHC39" s="120"/>
      <c r="IHD39" s="120"/>
      <c r="IHE39" s="120"/>
      <c r="IHF39" s="120"/>
      <c r="IHG39" s="120"/>
      <c r="IHH39" s="120"/>
      <c r="IHI39" s="120"/>
      <c r="IHJ39" s="120"/>
      <c r="IHK39" s="120"/>
      <c r="IHL39" s="120"/>
      <c r="IHM39" s="120"/>
      <c r="IHN39" s="120"/>
      <c r="IHO39" s="120"/>
      <c r="IHP39" s="120"/>
      <c r="IHQ39" s="120"/>
      <c r="IHR39" s="120"/>
      <c r="IHS39" s="120"/>
      <c r="IHT39" s="120"/>
      <c r="IHU39" s="120"/>
      <c r="IHV39" s="120"/>
      <c r="IHW39" s="120"/>
      <c r="IHX39" s="120"/>
      <c r="IHY39" s="120"/>
      <c r="IHZ39" s="120"/>
      <c r="IIA39" s="120"/>
      <c r="IIB39" s="120"/>
      <c r="IIC39" s="120"/>
      <c r="IID39" s="120"/>
      <c r="IIE39" s="120"/>
      <c r="IIF39" s="120"/>
      <c r="IIG39" s="120"/>
      <c r="IIH39" s="120"/>
      <c r="III39" s="120"/>
      <c r="IIJ39" s="120"/>
      <c r="IIK39" s="120"/>
      <c r="IIL39" s="120"/>
      <c r="IIM39" s="120"/>
      <c r="IIN39" s="120"/>
      <c r="IIO39" s="120"/>
      <c r="IIP39" s="120"/>
      <c r="IIQ39" s="120"/>
      <c r="IIR39" s="120"/>
      <c r="IIS39" s="120"/>
      <c r="IIT39" s="120"/>
      <c r="IIU39" s="120"/>
      <c r="IIV39" s="120"/>
      <c r="IIW39" s="120"/>
      <c r="IIX39" s="120"/>
      <c r="IIY39" s="120"/>
      <c r="IIZ39" s="120"/>
      <c r="IJA39" s="120"/>
      <c r="IJB39" s="120"/>
      <c r="IJC39" s="120"/>
      <c r="IJD39" s="120"/>
      <c r="IJE39" s="120"/>
      <c r="IJF39" s="120"/>
      <c r="IJG39" s="120"/>
      <c r="IJH39" s="120"/>
      <c r="IJI39" s="120"/>
      <c r="IJJ39" s="120"/>
      <c r="IJK39" s="120"/>
      <c r="IJL39" s="120"/>
      <c r="IJM39" s="120"/>
      <c r="IJN39" s="120"/>
      <c r="IJO39" s="120"/>
      <c r="IJP39" s="120"/>
      <c r="IJQ39" s="120"/>
      <c r="IJR39" s="120"/>
      <c r="IJS39" s="120"/>
      <c r="IJT39" s="120"/>
      <c r="IJU39" s="120"/>
      <c r="IJV39" s="120"/>
      <c r="IJW39" s="120"/>
      <c r="IJX39" s="120"/>
      <c r="IJY39" s="120"/>
      <c r="IJZ39" s="120"/>
      <c r="IKA39" s="120"/>
      <c r="IKB39" s="120"/>
      <c r="IKC39" s="120"/>
      <c r="IKD39" s="120"/>
      <c r="IKE39" s="120"/>
      <c r="IKF39" s="120"/>
      <c r="IKG39" s="120"/>
      <c r="IKH39" s="120"/>
      <c r="IKI39" s="120"/>
      <c r="IKJ39" s="120"/>
      <c r="IKK39" s="120"/>
      <c r="IKL39" s="120"/>
      <c r="IKM39" s="120"/>
      <c r="IKN39" s="120"/>
      <c r="IKO39" s="120"/>
      <c r="IKP39" s="120"/>
      <c r="IKQ39" s="120"/>
      <c r="IKR39" s="120"/>
      <c r="IKS39" s="120"/>
      <c r="IKT39" s="120"/>
      <c r="IKU39" s="120"/>
      <c r="IKV39" s="120"/>
      <c r="IKW39" s="120"/>
      <c r="IKX39" s="120"/>
      <c r="IKY39" s="120"/>
      <c r="IKZ39" s="120"/>
      <c r="ILA39" s="120"/>
      <c r="ILB39" s="120"/>
      <c r="ILC39" s="120"/>
      <c r="ILD39" s="120"/>
      <c r="ILE39" s="120"/>
      <c r="ILF39" s="120"/>
      <c r="ILG39" s="120"/>
      <c r="ILH39" s="120"/>
      <c r="ILI39" s="120"/>
      <c r="ILJ39" s="120"/>
      <c r="ILK39" s="120"/>
      <c r="ILL39" s="120"/>
      <c r="ILM39" s="120"/>
      <c r="ILN39" s="120"/>
      <c r="ILO39" s="120"/>
      <c r="ILP39" s="120"/>
      <c r="ILQ39" s="120"/>
      <c r="ILR39" s="120"/>
      <c r="ILS39" s="120"/>
      <c r="ILT39" s="120"/>
      <c r="ILU39" s="120"/>
      <c r="ILV39" s="120"/>
      <c r="ILW39" s="120"/>
      <c r="ILX39" s="120"/>
      <c r="ILY39" s="120"/>
      <c r="ILZ39" s="120"/>
      <c r="IMA39" s="120"/>
      <c r="IMB39" s="120"/>
      <c r="IMC39" s="120"/>
      <c r="IMD39" s="120"/>
      <c r="IME39" s="120"/>
      <c r="IMF39" s="120"/>
      <c r="IMG39" s="120"/>
      <c r="IMH39" s="120"/>
      <c r="IMI39" s="120"/>
      <c r="IMJ39" s="120"/>
      <c r="IMK39" s="120"/>
      <c r="IML39" s="120"/>
      <c r="IMM39" s="120"/>
      <c r="IMN39" s="120"/>
      <c r="IMO39" s="120"/>
      <c r="IMP39" s="120"/>
      <c r="IMQ39" s="120"/>
      <c r="IMR39" s="120"/>
      <c r="IMS39" s="120"/>
      <c r="IMT39" s="120"/>
      <c r="IMU39" s="120"/>
      <c r="IMV39" s="120"/>
      <c r="IMW39" s="120"/>
      <c r="IMX39" s="120"/>
      <c r="IMY39" s="120"/>
      <c r="IMZ39" s="120"/>
      <c r="INA39" s="120"/>
      <c r="INB39" s="120"/>
      <c r="INC39" s="120"/>
      <c r="IND39" s="120"/>
      <c r="INE39" s="120"/>
      <c r="INF39" s="120"/>
      <c r="ING39" s="120"/>
      <c r="INH39" s="120"/>
      <c r="INI39" s="120"/>
      <c r="INJ39" s="120"/>
      <c r="INK39" s="120"/>
      <c r="INL39" s="120"/>
      <c r="INM39" s="120"/>
      <c r="INN39" s="120"/>
      <c r="INO39" s="120"/>
      <c r="INP39" s="120"/>
      <c r="INQ39" s="120"/>
      <c r="INR39" s="120"/>
      <c r="INS39" s="120"/>
      <c r="INT39" s="120"/>
      <c r="INU39" s="120"/>
      <c r="INV39" s="120"/>
      <c r="INW39" s="120"/>
      <c r="INX39" s="120"/>
      <c r="INY39" s="120"/>
      <c r="INZ39" s="120"/>
      <c r="IOA39" s="120"/>
      <c r="IOB39" s="120"/>
      <c r="IOC39" s="120"/>
      <c r="IOD39" s="120"/>
      <c r="IOE39" s="120"/>
      <c r="IOF39" s="120"/>
      <c r="IOG39" s="120"/>
      <c r="IOH39" s="120"/>
      <c r="IOI39" s="120"/>
      <c r="IOJ39" s="120"/>
      <c r="IOK39" s="120"/>
      <c r="IOL39" s="120"/>
      <c r="IOM39" s="120"/>
      <c r="ION39" s="120"/>
      <c r="IOO39" s="120"/>
      <c r="IOP39" s="120"/>
      <c r="IOQ39" s="120"/>
      <c r="IOR39" s="120"/>
      <c r="IOS39" s="120"/>
      <c r="IOT39" s="120"/>
      <c r="IOU39" s="120"/>
      <c r="IOV39" s="120"/>
      <c r="IOW39" s="120"/>
      <c r="IOX39" s="120"/>
      <c r="IOY39" s="120"/>
      <c r="IOZ39" s="120"/>
      <c r="IPA39" s="120"/>
      <c r="IPB39" s="120"/>
      <c r="IPC39" s="120"/>
      <c r="IPD39" s="120"/>
      <c r="IPE39" s="120"/>
      <c r="IPF39" s="120"/>
      <c r="IPG39" s="120"/>
      <c r="IPH39" s="120"/>
      <c r="IPI39" s="120"/>
      <c r="IPJ39" s="120"/>
      <c r="IPK39" s="120"/>
      <c r="IPL39" s="120"/>
      <c r="IPM39" s="120"/>
      <c r="IPN39" s="120"/>
      <c r="IPO39" s="120"/>
      <c r="IPP39" s="120"/>
      <c r="IPQ39" s="120"/>
      <c r="IPR39" s="120"/>
      <c r="IPS39" s="120"/>
      <c r="IPT39" s="120"/>
      <c r="IPU39" s="120"/>
      <c r="IPV39" s="120"/>
      <c r="IPW39" s="120"/>
      <c r="IPX39" s="120"/>
      <c r="IPY39" s="120"/>
      <c r="IPZ39" s="120"/>
      <c r="IQA39" s="120"/>
      <c r="IQB39" s="120"/>
      <c r="IQC39" s="120"/>
      <c r="IQD39" s="120"/>
      <c r="IQE39" s="120"/>
      <c r="IQF39" s="120"/>
      <c r="IQG39" s="120"/>
      <c r="IQH39" s="120"/>
      <c r="IQI39" s="120"/>
      <c r="IQJ39" s="120"/>
      <c r="IQK39" s="120"/>
      <c r="IQL39" s="120"/>
      <c r="IQM39" s="120"/>
      <c r="IQN39" s="120"/>
      <c r="IQO39" s="120"/>
      <c r="IQP39" s="120"/>
      <c r="IQQ39" s="120"/>
      <c r="IQR39" s="120"/>
      <c r="IQS39" s="120"/>
      <c r="IQT39" s="120"/>
      <c r="IQU39" s="120"/>
      <c r="IQV39" s="120"/>
      <c r="IQW39" s="120"/>
      <c r="IQX39" s="120"/>
      <c r="IQY39" s="120"/>
      <c r="IQZ39" s="120"/>
      <c r="IRA39" s="120"/>
      <c r="IRB39" s="120"/>
      <c r="IRC39" s="120"/>
      <c r="IRD39" s="120"/>
      <c r="IRE39" s="120"/>
      <c r="IRF39" s="120"/>
      <c r="IRG39" s="120"/>
      <c r="IRH39" s="120"/>
      <c r="IRI39" s="120"/>
      <c r="IRJ39" s="120"/>
      <c r="IRK39" s="120"/>
      <c r="IRL39" s="120"/>
      <c r="IRM39" s="120"/>
      <c r="IRN39" s="120"/>
      <c r="IRO39" s="120"/>
      <c r="IRP39" s="120"/>
      <c r="IRQ39" s="120"/>
      <c r="IRR39" s="120"/>
      <c r="IRS39" s="120"/>
      <c r="IRT39" s="120"/>
      <c r="IRU39" s="120"/>
      <c r="IRV39" s="120"/>
      <c r="IRW39" s="120"/>
      <c r="IRX39" s="120"/>
      <c r="IRY39" s="120"/>
      <c r="IRZ39" s="120"/>
      <c r="ISA39" s="120"/>
      <c r="ISB39" s="120"/>
      <c r="ISC39" s="120"/>
      <c r="ISD39" s="120"/>
      <c r="ISE39" s="120"/>
      <c r="ISF39" s="120"/>
      <c r="ISG39" s="120"/>
      <c r="ISH39" s="120"/>
      <c r="ISI39" s="120"/>
      <c r="ISJ39" s="120"/>
      <c r="ISK39" s="120"/>
      <c r="ISL39" s="120"/>
      <c r="ISM39" s="120"/>
      <c r="ISN39" s="120"/>
      <c r="ISO39" s="120"/>
      <c r="ISP39" s="120"/>
      <c r="ISQ39" s="120"/>
      <c r="ISR39" s="120"/>
      <c r="ISS39" s="120"/>
      <c r="IST39" s="120"/>
      <c r="ISU39" s="120"/>
      <c r="ISV39" s="120"/>
      <c r="ISW39" s="120"/>
      <c r="ISX39" s="120"/>
      <c r="ISY39" s="120"/>
      <c r="ISZ39" s="120"/>
      <c r="ITA39" s="120"/>
      <c r="ITB39" s="120"/>
      <c r="ITC39" s="120"/>
      <c r="ITD39" s="120"/>
      <c r="ITE39" s="120"/>
      <c r="ITF39" s="120"/>
      <c r="ITG39" s="120"/>
      <c r="ITH39" s="120"/>
      <c r="ITI39" s="120"/>
      <c r="ITJ39" s="120"/>
      <c r="ITK39" s="120"/>
      <c r="ITL39" s="120"/>
      <c r="ITM39" s="120"/>
      <c r="ITN39" s="120"/>
      <c r="ITO39" s="120"/>
      <c r="ITP39" s="120"/>
      <c r="ITQ39" s="120"/>
      <c r="ITR39" s="120"/>
      <c r="ITS39" s="120"/>
      <c r="ITT39" s="120"/>
      <c r="ITU39" s="120"/>
      <c r="ITV39" s="120"/>
      <c r="ITW39" s="120"/>
      <c r="ITX39" s="120"/>
      <c r="ITY39" s="120"/>
      <c r="ITZ39" s="120"/>
      <c r="IUA39" s="120"/>
      <c r="IUB39" s="120"/>
      <c r="IUC39" s="120"/>
      <c r="IUD39" s="120"/>
      <c r="IUE39" s="120"/>
      <c r="IUF39" s="120"/>
      <c r="IUG39" s="120"/>
      <c r="IUH39" s="120"/>
      <c r="IUI39" s="120"/>
      <c r="IUJ39" s="120"/>
      <c r="IUK39" s="120"/>
      <c r="IUL39" s="120"/>
      <c r="IUM39" s="120"/>
      <c r="IUN39" s="120"/>
      <c r="IUO39" s="120"/>
      <c r="IUP39" s="120"/>
      <c r="IUQ39" s="120"/>
      <c r="IUR39" s="120"/>
      <c r="IUS39" s="120"/>
      <c r="IUT39" s="120"/>
      <c r="IUU39" s="120"/>
      <c r="IUV39" s="120"/>
      <c r="IUW39" s="120"/>
      <c r="IUX39" s="120"/>
      <c r="IUY39" s="120"/>
      <c r="IUZ39" s="120"/>
      <c r="IVA39" s="120"/>
      <c r="IVB39" s="120"/>
      <c r="IVC39" s="120"/>
      <c r="IVD39" s="120"/>
      <c r="IVE39" s="120"/>
      <c r="IVF39" s="120"/>
      <c r="IVG39" s="120"/>
      <c r="IVH39" s="120"/>
      <c r="IVI39" s="120"/>
      <c r="IVJ39" s="120"/>
      <c r="IVK39" s="120"/>
      <c r="IVL39" s="120"/>
      <c r="IVM39" s="120"/>
      <c r="IVN39" s="120"/>
      <c r="IVO39" s="120"/>
      <c r="IVP39" s="120"/>
      <c r="IVQ39" s="120"/>
      <c r="IVR39" s="120"/>
      <c r="IVS39" s="120"/>
      <c r="IVT39" s="120"/>
      <c r="IVU39" s="120"/>
      <c r="IVV39" s="120"/>
      <c r="IVW39" s="120"/>
      <c r="IVX39" s="120"/>
      <c r="IVY39" s="120"/>
      <c r="IVZ39" s="120"/>
      <c r="IWA39" s="120"/>
      <c r="IWB39" s="120"/>
      <c r="IWC39" s="120"/>
      <c r="IWD39" s="120"/>
      <c r="IWE39" s="120"/>
      <c r="IWF39" s="120"/>
      <c r="IWG39" s="120"/>
      <c r="IWH39" s="120"/>
      <c r="IWI39" s="120"/>
      <c r="IWJ39" s="120"/>
      <c r="IWK39" s="120"/>
      <c r="IWL39" s="120"/>
      <c r="IWM39" s="120"/>
      <c r="IWN39" s="120"/>
      <c r="IWO39" s="120"/>
      <c r="IWP39" s="120"/>
      <c r="IWQ39" s="120"/>
      <c r="IWR39" s="120"/>
      <c r="IWS39" s="120"/>
      <c r="IWT39" s="120"/>
      <c r="IWU39" s="120"/>
      <c r="IWV39" s="120"/>
      <c r="IWW39" s="120"/>
      <c r="IWX39" s="120"/>
      <c r="IWY39" s="120"/>
      <c r="IWZ39" s="120"/>
      <c r="IXA39" s="120"/>
      <c r="IXB39" s="120"/>
      <c r="IXC39" s="120"/>
      <c r="IXD39" s="120"/>
      <c r="IXE39" s="120"/>
      <c r="IXF39" s="120"/>
      <c r="IXG39" s="120"/>
      <c r="IXH39" s="120"/>
      <c r="IXI39" s="120"/>
      <c r="IXJ39" s="120"/>
      <c r="IXK39" s="120"/>
      <c r="IXL39" s="120"/>
      <c r="IXM39" s="120"/>
      <c r="IXN39" s="120"/>
      <c r="IXO39" s="120"/>
      <c r="IXP39" s="120"/>
      <c r="IXQ39" s="120"/>
      <c r="IXR39" s="120"/>
      <c r="IXS39" s="120"/>
      <c r="IXT39" s="120"/>
      <c r="IXU39" s="120"/>
      <c r="IXV39" s="120"/>
      <c r="IXW39" s="120"/>
      <c r="IXX39" s="120"/>
      <c r="IXY39" s="120"/>
      <c r="IXZ39" s="120"/>
      <c r="IYA39" s="120"/>
      <c r="IYB39" s="120"/>
      <c r="IYC39" s="120"/>
      <c r="IYD39" s="120"/>
      <c r="IYE39" s="120"/>
      <c r="IYF39" s="120"/>
      <c r="IYG39" s="120"/>
      <c r="IYH39" s="120"/>
      <c r="IYI39" s="120"/>
      <c r="IYJ39" s="120"/>
      <c r="IYK39" s="120"/>
      <c r="IYL39" s="120"/>
      <c r="IYM39" s="120"/>
      <c r="IYN39" s="120"/>
      <c r="IYO39" s="120"/>
      <c r="IYP39" s="120"/>
      <c r="IYQ39" s="120"/>
      <c r="IYR39" s="120"/>
      <c r="IYS39" s="120"/>
      <c r="IYT39" s="120"/>
      <c r="IYU39" s="120"/>
      <c r="IYV39" s="120"/>
      <c r="IYW39" s="120"/>
      <c r="IYX39" s="120"/>
      <c r="IYY39" s="120"/>
      <c r="IYZ39" s="120"/>
      <c r="IZA39" s="120"/>
      <c r="IZB39" s="120"/>
      <c r="IZC39" s="120"/>
      <c r="IZD39" s="120"/>
      <c r="IZE39" s="120"/>
      <c r="IZF39" s="120"/>
      <c r="IZG39" s="120"/>
      <c r="IZH39" s="120"/>
      <c r="IZI39" s="120"/>
      <c r="IZJ39" s="120"/>
      <c r="IZK39" s="120"/>
      <c r="IZL39" s="120"/>
      <c r="IZM39" s="120"/>
      <c r="IZN39" s="120"/>
      <c r="IZO39" s="120"/>
      <c r="IZP39" s="120"/>
      <c r="IZQ39" s="120"/>
      <c r="IZR39" s="120"/>
      <c r="IZS39" s="120"/>
      <c r="IZT39" s="120"/>
      <c r="IZU39" s="120"/>
      <c r="IZV39" s="120"/>
      <c r="IZW39" s="120"/>
      <c r="IZX39" s="120"/>
      <c r="IZY39" s="120"/>
      <c r="IZZ39" s="120"/>
      <c r="JAA39" s="120"/>
      <c r="JAB39" s="120"/>
      <c r="JAC39" s="120"/>
      <c r="JAD39" s="120"/>
      <c r="JAE39" s="120"/>
      <c r="JAF39" s="120"/>
      <c r="JAG39" s="120"/>
      <c r="JAH39" s="120"/>
      <c r="JAI39" s="120"/>
      <c r="JAJ39" s="120"/>
      <c r="JAK39" s="120"/>
      <c r="JAL39" s="120"/>
      <c r="JAM39" s="120"/>
      <c r="JAN39" s="120"/>
      <c r="JAO39" s="120"/>
      <c r="JAP39" s="120"/>
      <c r="JAQ39" s="120"/>
      <c r="JAR39" s="120"/>
      <c r="JAS39" s="120"/>
      <c r="JAT39" s="120"/>
      <c r="JAU39" s="120"/>
      <c r="JAV39" s="120"/>
      <c r="JAW39" s="120"/>
      <c r="JAX39" s="120"/>
      <c r="JAY39" s="120"/>
      <c r="JAZ39" s="120"/>
      <c r="JBA39" s="120"/>
      <c r="JBB39" s="120"/>
      <c r="JBC39" s="120"/>
      <c r="JBD39" s="120"/>
      <c r="JBE39" s="120"/>
      <c r="JBF39" s="120"/>
      <c r="JBG39" s="120"/>
      <c r="JBH39" s="120"/>
      <c r="JBI39" s="120"/>
      <c r="JBJ39" s="120"/>
      <c r="JBK39" s="120"/>
      <c r="JBL39" s="120"/>
      <c r="JBM39" s="120"/>
      <c r="JBN39" s="120"/>
      <c r="JBO39" s="120"/>
      <c r="JBP39" s="120"/>
      <c r="JBQ39" s="120"/>
      <c r="JBR39" s="120"/>
      <c r="JBS39" s="120"/>
      <c r="JBT39" s="120"/>
      <c r="JBU39" s="120"/>
      <c r="JBV39" s="120"/>
      <c r="JBW39" s="120"/>
      <c r="JBX39" s="120"/>
      <c r="JBY39" s="120"/>
      <c r="JBZ39" s="120"/>
      <c r="JCA39" s="120"/>
      <c r="JCB39" s="120"/>
      <c r="JCC39" s="120"/>
      <c r="JCD39" s="120"/>
      <c r="JCE39" s="120"/>
      <c r="JCF39" s="120"/>
      <c r="JCG39" s="120"/>
      <c r="JCH39" s="120"/>
      <c r="JCI39" s="120"/>
      <c r="JCJ39" s="120"/>
      <c r="JCK39" s="120"/>
      <c r="JCL39" s="120"/>
      <c r="JCM39" s="120"/>
      <c r="JCN39" s="120"/>
      <c r="JCO39" s="120"/>
      <c r="JCP39" s="120"/>
      <c r="JCQ39" s="120"/>
      <c r="JCR39" s="120"/>
      <c r="JCS39" s="120"/>
      <c r="JCT39" s="120"/>
      <c r="JCU39" s="120"/>
      <c r="JCV39" s="120"/>
      <c r="JCW39" s="120"/>
      <c r="JCX39" s="120"/>
      <c r="JCY39" s="120"/>
      <c r="JCZ39" s="120"/>
      <c r="JDA39" s="120"/>
      <c r="JDB39" s="120"/>
      <c r="JDC39" s="120"/>
      <c r="JDD39" s="120"/>
      <c r="JDE39" s="120"/>
      <c r="JDF39" s="120"/>
      <c r="JDG39" s="120"/>
      <c r="JDH39" s="120"/>
      <c r="JDI39" s="120"/>
      <c r="JDJ39" s="120"/>
      <c r="JDK39" s="120"/>
      <c r="JDL39" s="120"/>
      <c r="JDM39" s="120"/>
      <c r="JDN39" s="120"/>
      <c r="JDO39" s="120"/>
      <c r="JDP39" s="120"/>
      <c r="JDQ39" s="120"/>
      <c r="JDR39" s="120"/>
      <c r="JDS39" s="120"/>
      <c r="JDT39" s="120"/>
      <c r="JDU39" s="120"/>
      <c r="JDV39" s="120"/>
      <c r="JDW39" s="120"/>
      <c r="JDX39" s="120"/>
      <c r="JDY39" s="120"/>
      <c r="JDZ39" s="120"/>
      <c r="JEA39" s="120"/>
      <c r="JEB39" s="120"/>
      <c r="JEC39" s="120"/>
      <c r="JED39" s="120"/>
      <c r="JEE39" s="120"/>
      <c r="JEF39" s="120"/>
      <c r="JEG39" s="120"/>
      <c r="JEH39" s="120"/>
      <c r="JEI39" s="120"/>
      <c r="JEJ39" s="120"/>
      <c r="JEK39" s="120"/>
      <c r="JEL39" s="120"/>
      <c r="JEM39" s="120"/>
      <c r="JEN39" s="120"/>
      <c r="JEO39" s="120"/>
      <c r="JEP39" s="120"/>
      <c r="JEQ39" s="120"/>
      <c r="JER39" s="120"/>
      <c r="JES39" s="120"/>
      <c r="JET39" s="120"/>
      <c r="JEU39" s="120"/>
      <c r="JEV39" s="120"/>
      <c r="JEW39" s="120"/>
      <c r="JEX39" s="120"/>
      <c r="JEY39" s="120"/>
      <c r="JEZ39" s="120"/>
      <c r="JFA39" s="120"/>
      <c r="JFB39" s="120"/>
      <c r="JFC39" s="120"/>
      <c r="JFD39" s="120"/>
      <c r="JFE39" s="120"/>
      <c r="JFF39" s="120"/>
      <c r="JFG39" s="120"/>
      <c r="JFH39" s="120"/>
      <c r="JFI39" s="120"/>
      <c r="JFJ39" s="120"/>
      <c r="JFK39" s="120"/>
      <c r="JFL39" s="120"/>
      <c r="JFM39" s="120"/>
      <c r="JFN39" s="120"/>
      <c r="JFO39" s="120"/>
      <c r="JFP39" s="120"/>
      <c r="JFQ39" s="120"/>
      <c r="JFR39" s="120"/>
      <c r="JFS39" s="120"/>
      <c r="JFT39" s="120"/>
      <c r="JFU39" s="120"/>
      <c r="JFV39" s="120"/>
      <c r="JFW39" s="120"/>
      <c r="JFX39" s="120"/>
      <c r="JFY39" s="120"/>
      <c r="JFZ39" s="120"/>
      <c r="JGA39" s="120"/>
      <c r="JGB39" s="120"/>
      <c r="JGC39" s="120"/>
      <c r="JGD39" s="120"/>
      <c r="JGE39" s="120"/>
      <c r="JGF39" s="120"/>
      <c r="JGG39" s="120"/>
      <c r="JGH39" s="120"/>
      <c r="JGI39" s="120"/>
      <c r="JGJ39" s="120"/>
      <c r="JGK39" s="120"/>
      <c r="JGL39" s="120"/>
      <c r="JGM39" s="120"/>
      <c r="JGN39" s="120"/>
      <c r="JGO39" s="120"/>
      <c r="JGP39" s="120"/>
      <c r="JGQ39" s="120"/>
      <c r="JGR39" s="120"/>
      <c r="JGS39" s="120"/>
      <c r="JGT39" s="120"/>
      <c r="JGU39" s="120"/>
      <c r="JGV39" s="120"/>
      <c r="JGW39" s="120"/>
      <c r="JGX39" s="120"/>
      <c r="JGY39" s="120"/>
      <c r="JGZ39" s="120"/>
      <c r="JHA39" s="120"/>
      <c r="JHB39" s="120"/>
      <c r="JHC39" s="120"/>
      <c r="JHD39" s="120"/>
      <c r="JHE39" s="120"/>
      <c r="JHF39" s="120"/>
      <c r="JHG39" s="120"/>
      <c r="JHH39" s="120"/>
      <c r="JHI39" s="120"/>
      <c r="JHJ39" s="120"/>
      <c r="JHK39" s="120"/>
      <c r="JHL39" s="120"/>
      <c r="JHM39" s="120"/>
      <c r="JHN39" s="120"/>
      <c r="JHO39" s="120"/>
      <c r="JHP39" s="120"/>
      <c r="JHQ39" s="120"/>
      <c r="JHR39" s="120"/>
      <c r="JHS39" s="120"/>
      <c r="JHT39" s="120"/>
      <c r="JHU39" s="120"/>
      <c r="JHV39" s="120"/>
      <c r="JHW39" s="120"/>
      <c r="JHX39" s="120"/>
      <c r="JHY39" s="120"/>
      <c r="JHZ39" s="120"/>
      <c r="JIA39" s="120"/>
      <c r="JIB39" s="120"/>
      <c r="JIC39" s="120"/>
      <c r="JID39" s="120"/>
      <c r="JIE39" s="120"/>
      <c r="JIF39" s="120"/>
      <c r="JIG39" s="120"/>
      <c r="JIH39" s="120"/>
      <c r="JII39" s="120"/>
      <c r="JIJ39" s="120"/>
      <c r="JIK39" s="120"/>
      <c r="JIL39" s="120"/>
      <c r="JIM39" s="120"/>
      <c r="JIN39" s="120"/>
      <c r="JIO39" s="120"/>
      <c r="JIP39" s="120"/>
      <c r="JIQ39" s="120"/>
      <c r="JIR39" s="120"/>
      <c r="JIS39" s="120"/>
      <c r="JIT39" s="120"/>
      <c r="JIU39" s="120"/>
      <c r="JIV39" s="120"/>
      <c r="JIW39" s="120"/>
      <c r="JIX39" s="120"/>
      <c r="JIY39" s="120"/>
      <c r="JIZ39" s="120"/>
      <c r="JJA39" s="120"/>
      <c r="JJB39" s="120"/>
      <c r="JJC39" s="120"/>
      <c r="JJD39" s="120"/>
      <c r="JJE39" s="120"/>
      <c r="JJF39" s="120"/>
      <c r="JJG39" s="120"/>
      <c r="JJH39" s="120"/>
      <c r="JJI39" s="120"/>
      <c r="JJJ39" s="120"/>
      <c r="JJK39" s="120"/>
      <c r="JJL39" s="120"/>
      <c r="JJM39" s="120"/>
      <c r="JJN39" s="120"/>
      <c r="JJO39" s="120"/>
      <c r="JJP39" s="120"/>
      <c r="JJQ39" s="120"/>
      <c r="JJR39" s="120"/>
      <c r="JJS39" s="120"/>
      <c r="JJT39" s="120"/>
      <c r="JJU39" s="120"/>
      <c r="JJV39" s="120"/>
      <c r="JJW39" s="120"/>
      <c r="JJX39" s="120"/>
      <c r="JJY39" s="120"/>
      <c r="JJZ39" s="120"/>
      <c r="JKA39" s="120"/>
      <c r="JKB39" s="120"/>
      <c r="JKC39" s="120"/>
      <c r="JKD39" s="120"/>
      <c r="JKE39" s="120"/>
      <c r="JKF39" s="120"/>
      <c r="JKG39" s="120"/>
      <c r="JKH39" s="120"/>
      <c r="JKI39" s="120"/>
      <c r="JKJ39" s="120"/>
      <c r="JKK39" s="120"/>
      <c r="JKL39" s="120"/>
      <c r="JKM39" s="120"/>
      <c r="JKN39" s="120"/>
      <c r="JKO39" s="120"/>
      <c r="JKP39" s="120"/>
      <c r="JKQ39" s="120"/>
      <c r="JKR39" s="120"/>
      <c r="JKS39" s="120"/>
      <c r="JKT39" s="120"/>
      <c r="JKU39" s="120"/>
      <c r="JKV39" s="120"/>
      <c r="JKW39" s="120"/>
      <c r="JKX39" s="120"/>
      <c r="JKY39" s="120"/>
      <c r="JKZ39" s="120"/>
      <c r="JLA39" s="120"/>
      <c r="JLB39" s="120"/>
      <c r="JLC39" s="120"/>
      <c r="JLD39" s="120"/>
      <c r="JLE39" s="120"/>
      <c r="JLF39" s="120"/>
      <c r="JLG39" s="120"/>
      <c r="JLH39" s="120"/>
      <c r="JLI39" s="120"/>
      <c r="JLJ39" s="120"/>
      <c r="JLK39" s="120"/>
      <c r="JLL39" s="120"/>
      <c r="JLM39" s="120"/>
      <c r="JLN39" s="120"/>
      <c r="JLO39" s="120"/>
      <c r="JLP39" s="120"/>
      <c r="JLQ39" s="120"/>
      <c r="JLR39" s="120"/>
      <c r="JLS39" s="120"/>
      <c r="JLT39" s="120"/>
      <c r="JLU39" s="120"/>
      <c r="JLV39" s="120"/>
      <c r="JLW39" s="120"/>
      <c r="JLX39" s="120"/>
      <c r="JLY39" s="120"/>
      <c r="JLZ39" s="120"/>
      <c r="JMA39" s="120"/>
      <c r="JMB39" s="120"/>
      <c r="JMC39" s="120"/>
      <c r="JMD39" s="120"/>
      <c r="JME39" s="120"/>
      <c r="JMF39" s="120"/>
      <c r="JMG39" s="120"/>
      <c r="JMH39" s="120"/>
      <c r="JMI39" s="120"/>
      <c r="JMJ39" s="120"/>
      <c r="JMK39" s="120"/>
      <c r="JML39" s="120"/>
      <c r="JMM39" s="120"/>
      <c r="JMN39" s="120"/>
      <c r="JMO39" s="120"/>
      <c r="JMP39" s="120"/>
      <c r="JMQ39" s="120"/>
      <c r="JMR39" s="120"/>
      <c r="JMS39" s="120"/>
      <c r="JMT39" s="120"/>
      <c r="JMU39" s="120"/>
      <c r="JMV39" s="120"/>
      <c r="JMW39" s="120"/>
      <c r="JMX39" s="120"/>
      <c r="JMY39" s="120"/>
      <c r="JMZ39" s="120"/>
      <c r="JNA39" s="120"/>
      <c r="JNB39" s="120"/>
      <c r="JNC39" s="120"/>
      <c r="JND39" s="120"/>
      <c r="JNE39" s="120"/>
      <c r="JNF39" s="120"/>
      <c r="JNG39" s="120"/>
      <c r="JNH39" s="120"/>
      <c r="JNI39" s="120"/>
      <c r="JNJ39" s="120"/>
      <c r="JNK39" s="120"/>
      <c r="JNL39" s="120"/>
      <c r="JNM39" s="120"/>
      <c r="JNN39" s="120"/>
      <c r="JNO39" s="120"/>
      <c r="JNP39" s="120"/>
      <c r="JNQ39" s="120"/>
      <c r="JNR39" s="120"/>
      <c r="JNS39" s="120"/>
      <c r="JNT39" s="120"/>
      <c r="JNU39" s="120"/>
      <c r="JNV39" s="120"/>
      <c r="JNW39" s="120"/>
      <c r="JNX39" s="120"/>
      <c r="JNY39" s="120"/>
      <c r="JNZ39" s="120"/>
      <c r="JOA39" s="120"/>
      <c r="JOB39" s="120"/>
      <c r="JOC39" s="120"/>
      <c r="JOD39" s="120"/>
      <c r="JOE39" s="120"/>
      <c r="JOF39" s="120"/>
      <c r="JOG39" s="120"/>
      <c r="JOH39" s="120"/>
      <c r="JOI39" s="120"/>
      <c r="JOJ39" s="120"/>
      <c r="JOK39" s="120"/>
      <c r="JOL39" s="120"/>
      <c r="JOM39" s="120"/>
      <c r="JON39" s="120"/>
      <c r="JOO39" s="120"/>
      <c r="JOP39" s="120"/>
      <c r="JOQ39" s="120"/>
      <c r="JOR39" s="120"/>
      <c r="JOS39" s="120"/>
      <c r="JOT39" s="120"/>
      <c r="JOU39" s="120"/>
      <c r="JOV39" s="120"/>
      <c r="JOW39" s="120"/>
      <c r="JOX39" s="120"/>
      <c r="JOY39" s="120"/>
      <c r="JOZ39" s="120"/>
      <c r="JPA39" s="120"/>
      <c r="JPB39" s="120"/>
      <c r="JPC39" s="120"/>
      <c r="JPD39" s="120"/>
      <c r="JPE39" s="120"/>
      <c r="JPF39" s="120"/>
      <c r="JPG39" s="120"/>
      <c r="JPH39" s="120"/>
      <c r="JPI39" s="120"/>
      <c r="JPJ39" s="120"/>
      <c r="JPK39" s="120"/>
      <c r="JPL39" s="120"/>
      <c r="JPM39" s="120"/>
      <c r="JPN39" s="120"/>
      <c r="JPO39" s="120"/>
      <c r="JPP39" s="120"/>
      <c r="JPQ39" s="120"/>
      <c r="JPR39" s="120"/>
      <c r="JPS39" s="120"/>
      <c r="JPT39" s="120"/>
      <c r="JPU39" s="120"/>
      <c r="JPV39" s="120"/>
      <c r="JPW39" s="120"/>
      <c r="JPX39" s="120"/>
      <c r="JPY39" s="120"/>
      <c r="JPZ39" s="120"/>
      <c r="JQA39" s="120"/>
      <c r="JQB39" s="120"/>
      <c r="JQC39" s="120"/>
      <c r="JQD39" s="120"/>
      <c r="JQE39" s="120"/>
      <c r="JQF39" s="120"/>
      <c r="JQG39" s="120"/>
      <c r="JQH39" s="120"/>
      <c r="JQI39" s="120"/>
      <c r="JQJ39" s="120"/>
      <c r="JQK39" s="120"/>
      <c r="JQL39" s="120"/>
      <c r="JQM39" s="120"/>
      <c r="JQN39" s="120"/>
      <c r="JQO39" s="120"/>
      <c r="JQP39" s="120"/>
      <c r="JQQ39" s="120"/>
      <c r="JQR39" s="120"/>
      <c r="JQS39" s="120"/>
      <c r="JQT39" s="120"/>
      <c r="JQU39" s="120"/>
      <c r="JQV39" s="120"/>
      <c r="JQW39" s="120"/>
      <c r="JQX39" s="120"/>
      <c r="JQY39" s="120"/>
      <c r="JQZ39" s="120"/>
      <c r="JRA39" s="120"/>
      <c r="JRB39" s="120"/>
      <c r="JRC39" s="120"/>
      <c r="JRD39" s="120"/>
      <c r="JRE39" s="120"/>
      <c r="JRF39" s="120"/>
      <c r="JRG39" s="120"/>
      <c r="JRH39" s="120"/>
      <c r="JRI39" s="120"/>
      <c r="JRJ39" s="120"/>
      <c r="JRK39" s="120"/>
      <c r="JRL39" s="120"/>
      <c r="JRM39" s="120"/>
      <c r="JRN39" s="120"/>
      <c r="JRO39" s="120"/>
      <c r="JRP39" s="120"/>
      <c r="JRQ39" s="120"/>
      <c r="JRR39" s="120"/>
      <c r="JRS39" s="120"/>
      <c r="JRT39" s="120"/>
      <c r="JRU39" s="120"/>
      <c r="JRV39" s="120"/>
      <c r="JRW39" s="120"/>
      <c r="JRX39" s="120"/>
      <c r="JRY39" s="120"/>
      <c r="JRZ39" s="120"/>
      <c r="JSA39" s="120"/>
      <c r="JSB39" s="120"/>
      <c r="JSC39" s="120"/>
      <c r="JSD39" s="120"/>
      <c r="JSE39" s="120"/>
      <c r="JSF39" s="120"/>
      <c r="JSG39" s="120"/>
      <c r="JSH39" s="120"/>
      <c r="JSI39" s="120"/>
      <c r="JSJ39" s="120"/>
      <c r="JSK39" s="120"/>
      <c r="JSL39" s="120"/>
      <c r="JSM39" s="120"/>
      <c r="JSN39" s="120"/>
      <c r="JSO39" s="120"/>
      <c r="JSP39" s="120"/>
      <c r="JSQ39" s="120"/>
      <c r="JSR39" s="120"/>
      <c r="JSS39" s="120"/>
      <c r="JST39" s="120"/>
      <c r="JSU39" s="120"/>
      <c r="JSV39" s="120"/>
      <c r="JSW39" s="120"/>
      <c r="JSX39" s="120"/>
      <c r="JSY39" s="120"/>
      <c r="JSZ39" s="120"/>
      <c r="JTA39" s="120"/>
      <c r="JTB39" s="120"/>
      <c r="JTC39" s="120"/>
      <c r="JTD39" s="120"/>
      <c r="JTE39" s="120"/>
      <c r="JTF39" s="120"/>
      <c r="JTG39" s="120"/>
      <c r="JTH39" s="120"/>
      <c r="JTI39" s="120"/>
      <c r="JTJ39" s="120"/>
      <c r="JTK39" s="120"/>
      <c r="JTL39" s="120"/>
      <c r="JTM39" s="120"/>
      <c r="JTN39" s="120"/>
      <c r="JTO39" s="120"/>
      <c r="JTP39" s="120"/>
      <c r="JTQ39" s="120"/>
      <c r="JTR39" s="120"/>
      <c r="JTS39" s="120"/>
      <c r="JTT39" s="120"/>
      <c r="JTU39" s="120"/>
      <c r="JTV39" s="120"/>
      <c r="JTW39" s="120"/>
      <c r="JTX39" s="120"/>
      <c r="JTY39" s="120"/>
      <c r="JTZ39" s="120"/>
      <c r="JUA39" s="120"/>
      <c r="JUB39" s="120"/>
      <c r="JUC39" s="120"/>
      <c r="JUD39" s="120"/>
      <c r="JUE39" s="120"/>
      <c r="JUF39" s="120"/>
      <c r="JUG39" s="120"/>
      <c r="JUH39" s="120"/>
      <c r="JUI39" s="120"/>
      <c r="JUJ39" s="120"/>
      <c r="JUK39" s="120"/>
      <c r="JUL39" s="120"/>
      <c r="JUM39" s="120"/>
      <c r="JUN39" s="120"/>
      <c r="JUO39" s="120"/>
      <c r="JUP39" s="120"/>
      <c r="JUQ39" s="120"/>
      <c r="JUR39" s="120"/>
      <c r="JUS39" s="120"/>
      <c r="JUT39" s="120"/>
      <c r="JUU39" s="120"/>
      <c r="JUV39" s="120"/>
      <c r="JUW39" s="120"/>
      <c r="JUX39" s="120"/>
      <c r="JUY39" s="120"/>
      <c r="JUZ39" s="120"/>
      <c r="JVA39" s="120"/>
      <c r="JVB39" s="120"/>
      <c r="JVC39" s="120"/>
      <c r="JVD39" s="120"/>
      <c r="JVE39" s="120"/>
      <c r="JVF39" s="120"/>
      <c r="JVG39" s="120"/>
      <c r="JVH39" s="120"/>
      <c r="JVI39" s="120"/>
      <c r="JVJ39" s="120"/>
      <c r="JVK39" s="120"/>
      <c r="JVL39" s="120"/>
      <c r="JVM39" s="120"/>
      <c r="JVN39" s="120"/>
      <c r="JVO39" s="120"/>
      <c r="JVP39" s="120"/>
      <c r="JVQ39" s="120"/>
      <c r="JVR39" s="120"/>
      <c r="JVS39" s="120"/>
      <c r="JVT39" s="120"/>
      <c r="JVU39" s="120"/>
      <c r="JVV39" s="120"/>
      <c r="JVW39" s="120"/>
      <c r="JVX39" s="120"/>
      <c r="JVY39" s="120"/>
      <c r="JVZ39" s="120"/>
      <c r="JWA39" s="120"/>
      <c r="JWB39" s="120"/>
      <c r="JWC39" s="120"/>
      <c r="JWD39" s="120"/>
      <c r="JWE39" s="120"/>
      <c r="JWF39" s="120"/>
      <c r="JWG39" s="120"/>
      <c r="JWH39" s="120"/>
      <c r="JWI39" s="120"/>
      <c r="JWJ39" s="120"/>
      <c r="JWK39" s="120"/>
      <c r="JWL39" s="120"/>
      <c r="JWM39" s="120"/>
      <c r="JWN39" s="120"/>
      <c r="JWO39" s="120"/>
      <c r="JWP39" s="120"/>
      <c r="JWQ39" s="120"/>
      <c r="JWR39" s="120"/>
      <c r="JWS39" s="120"/>
      <c r="JWT39" s="120"/>
      <c r="JWU39" s="120"/>
      <c r="JWV39" s="120"/>
      <c r="JWW39" s="120"/>
      <c r="JWX39" s="120"/>
      <c r="JWY39" s="120"/>
      <c r="JWZ39" s="120"/>
      <c r="JXA39" s="120"/>
      <c r="JXB39" s="120"/>
      <c r="JXC39" s="120"/>
      <c r="JXD39" s="120"/>
      <c r="JXE39" s="120"/>
      <c r="JXF39" s="120"/>
      <c r="JXG39" s="120"/>
      <c r="JXH39" s="120"/>
      <c r="JXI39" s="120"/>
      <c r="JXJ39" s="120"/>
      <c r="JXK39" s="120"/>
      <c r="JXL39" s="120"/>
      <c r="JXM39" s="120"/>
      <c r="JXN39" s="120"/>
      <c r="JXO39" s="120"/>
      <c r="JXP39" s="120"/>
      <c r="JXQ39" s="120"/>
      <c r="JXR39" s="120"/>
      <c r="JXS39" s="120"/>
      <c r="JXT39" s="120"/>
      <c r="JXU39" s="120"/>
      <c r="JXV39" s="120"/>
      <c r="JXW39" s="120"/>
      <c r="JXX39" s="120"/>
      <c r="JXY39" s="120"/>
      <c r="JXZ39" s="120"/>
      <c r="JYA39" s="120"/>
      <c r="JYB39" s="120"/>
      <c r="JYC39" s="120"/>
      <c r="JYD39" s="120"/>
      <c r="JYE39" s="120"/>
      <c r="JYF39" s="120"/>
      <c r="JYG39" s="120"/>
      <c r="JYH39" s="120"/>
      <c r="JYI39" s="120"/>
      <c r="JYJ39" s="120"/>
      <c r="JYK39" s="120"/>
      <c r="JYL39" s="120"/>
      <c r="JYM39" s="120"/>
      <c r="JYN39" s="120"/>
      <c r="JYO39" s="120"/>
      <c r="JYP39" s="120"/>
      <c r="JYQ39" s="120"/>
      <c r="JYR39" s="120"/>
      <c r="JYS39" s="120"/>
      <c r="JYT39" s="120"/>
      <c r="JYU39" s="120"/>
      <c r="JYV39" s="120"/>
      <c r="JYW39" s="120"/>
      <c r="JYX39" s="120"/>
      <c r="JYY39" s="120"/>
      <c r="JYZ39" s="120"/>
      <c r="JZA39" s="120"/>
      <c r="JZB39" s="120"/>
      <c r="JZC39" s="120"/>
      <c r="JZD39" s="120"/>
      <c r="JZE39" s="120"/>
      <c r="JZF39" s="120"/>
      <c r="JZG39" s="120"/>
      <c r="JZH39" s="120"/>
      <c r="JZI39" s="120"/>
      <c r="JZJ39" s="120"/>
      <c r="JZK39" s="120"/>
      <c r="JZL39" s="120"/>
      <c r="JZM39" s="120"/>
      <c r="JZN39" s="120"/>
      <c r="JZO39" s="120"/>
      <c r="JZP39" s="120"/>
      <c r="JZQ39" s="120"/>
      <c r="JZR39" s="120"/>
      <c r="JZS39" s="120"/>
      <c r="JZT39" s="120"/>
      <c r="JZU39" s="120"/>
      <c r="JZV39" s="120"/>
      <c r="JZW39" s="120"/>
      <c r="JZX39" s="120"/>
      <c r="JZY39" s="120"/>
      <c r="JZZ39" s="120"/>
      <c r="KAA39" s="120"/>
      <c r="KAB39" s="120"/>
      <c r="KAC39" s="120"/>
      <c r="KAD39" s="120"/>
      <c r="KAE39" s="120"/>
      <c r="KAF39" s="120"/>
      <c r="KAG39" s="120"/>
      <c r="KAH39" s="120"/>
      <c r="KAI39" s="120"/>
      <c r="KAJ39" s="120"/>
      <c r="KAK39" s="120"/>
      <c r="KAL39" s="120"/>
      <c r="KAM39" s="120"/>
      <c r="KAN39" s="120"/>
      <c r="KAO39" s="120"/>
      <c r="KAP39" s="120"/>
      <c r="KAQ39" s="120"/>
      <c r="KAR39" s="120"/>
      <c r="KAS39" s="120"/>
      <c r="KAT39" s="120"/>
      <c r="KAU39" s="120"/>
      <c r="KAV39" s="120"/>
      <c r="KAW39" s="120"/>
      <c r="KAX39" s="120"/>
      <c r="KAY39" s="120"/>
      <c r="KAZ39" s="120"/>
      <c r="KBA39" s="120"/>
      <c r="KBB39" s="120"/>
      <c r="KBC39" s="120"/>
      <c r="KBD39" s="120"/>
      <c r="KBE39" s="120"/>
      <c r="KBF39" s="120"/>
      <c r="KBG39" s="120"/>
      <c r="KBH39" s="120"/>
      <c r="KBI39" s="120"/>
      <c r="KBJ39" s="120"/>
      <c r="KBK39" s="120"/>
      <c r="KBL39" s="120"/>
      <c r="KBM39" s="120"/>
      <c r="KBN39" s="120"/>
      <c r="KBO39" s="120"/>
      <c r="KBP39" s="120"/>
      <c r="KBQ39" s="120"/>
      <c r="KBR39" s="120"/>
      <c r="KBS39" s="120"/>
      <c r="KBT39" s="120"/>
      <c r="KBU39" s="120"/>
      <c r="KBV39" s="120"/>
      <c r="KBW39" s="120"/>
      <c r="KBX39" s="120"/>
      <c r="KBY39" s="120"/>
      <c r="KBZ39" s="120"/>
      <c r="KCA39" s="120"/>
      <c r="KCB39" s="120"/>
      <c r="KCC39" s="120"/>
      <c r="KCD39" s="120"/>
      <c r="KCE39" s="120"/>
      <c r="KCF39" s="120"/>
      <c r="KCG39" s="120"/>
      <c r="KCH39" s="120"/>
      <c r="KCI39" s="120"/>
      <c r="KCJ39" s="120"/>
      <c r="KCK39" s="120"/>
      <c r="KCL39" s="120"/>
      <c r="KCM39" s="120"/>
      <c r="KCN39" s="120"/>
      <c r="KCO39" s="120"/>
      <c r="KCP39" s="120"/>
      <c r="KCQ39" s="120"/>
      <c r="KCR39" s="120"/>
      <c r="KCS39" s="120"/>
      <c r="KCT39" s="120"/>
      <c r="KCU39" s="120"/>
      <c r="KCV39" s="120"/>
      <c r="KCW39" s="120"/>
      <c r="KCX39" s="120"/>
      <c r="KCY39" s="120"/>
      <c r="KCZ39" s="120"/>
      <c r="KDA39" s="120"/>
      <c r="KDB39" s="120"/>
      <c r="KDC39" s="120"/>
      <c r="KDD39" s="120"/>
      <c r="KDE39" s="120"/>
      <c r="KDF39" s="120"/>
      <c r="KDG39" s="120"/>
      <c r="KDH39" s="120"/>
      <c r="KDI39" s="120"/>
      <c r="KDJ39" s="120"/>
      <c r="KDK39" s="120"/>
      <c r="KDL39" s="120"/>
      <c r="KDM39" s="120"/>
      <c r="KDN39" s="120"/>
      <c r="KDO39" s="120"/>
      <c r="KDP39" s="120"/>
      <c r="KDQ39" s="120"/>
      <c r="KDR39" s="120"/>
      <c r="KDS39" s="120"/>
      <c r="KDT39" s="120"/>
      <c r="KDU39" s="120"/>
      <c r="KDV39" s="120"/>
      <c r="KDW39" s="120"/>
      <c r="KDX39" s="120"/>
      <c r="KDY39" s="120"/>
      <c r="KDZ39" s="120"/>
      <c r="KEA39" s="120"/>
      <c r="KEB39" s="120"/>
      <c r="KEC39" s="120"/>
      <c r="KED39" s="120"/>
      <c r="KEE39" s="120"/>
      <c r="KEF39" s="120"/>
      <c r="KEG39" s="120"/>
      <c r="KEH39" s="120"/>
      <c r="KEI39" s="120"/>
      <c r="KEJ39" s="120"/>
      <c r="KEK39" s="120"/>
      <c r="KEL39" s="120"/>
      <c r="KEM39" s="120"/>
      <c r="KEN39" s="120"/>
      <c r="KEO39" s="120"/>
      <c r="KEP39" s="120"/>
      <c r="KEQ39" s="120"/>
      <c r="KER39" s="120"/>
      <c r="KES39" s="120"/>
      <c r="KET39" s="120"/>
      <c r="KEU39" s="120"/>
      <c r="KEV39" s="120"/>
      <c r="KEW39" s="120"/>
      <c r="KEX39" s="120"/>
      <c r="KEY39" s="120"/>
      <c r="KEZ39" s="120"/>
      <c r="KFA39" s="120"/>
      <c r="KFB39" s="120"/>
      <c r="KFC39" s="120"/>
      <c r="KFD39" s="120"/>
      <c r="KFE39" s="120"/>
      <c r="KFF39" s="120"/>
      <c r="KFG39" s="120"/>
      <c r="KFH39" s="120"/>
      <c r="KFI39" s="120"/>
      <c r="KFJ39" s="120"/>
      <c r="KFK39" s="120"/>
      <c r="KFL39" s="120"/>
      <c r="KFM39" s="120"/>
      <c r="KFN39" s="120"/>
      <c r="KFO39" s="120"/>
      <c r="KFP39" s="120"/>
      <c r="KFQ39" s="120"/>
      <c r="KFR39" s="120"/>
      <c r="KFS39" s="120"/>
      <c r="KFT39" s="120"/>
      <c r="KFU39" s="120"/>
      <c r="KFV39" s="120"/>
      <c r="KFW39" s="120"/>
      <c r="KFX39" s="120"/>
      <c r="KFY39" s="120"/>
      <c r="KFZ39" s="120"/>
      <c r="KGA39" s="120"/>
      <c r="KGB39" s="120"/>
      <c r="KGC39" s="120"/>
      <c r="KGD39" s="120"/>
      <c r="KGE39" s="120"/>
      <c r="KGF39" s="120"/>
      <c r="KGG39" s="120"/>
      <c r="KGH39" s="120"/>
      <c r="KGI39" s="120"/>
      <c r="KGJ39" s="120"/>
      <c r="KGK39" s="120"/>
      <c r="KGL39" s="120"/>
      <c r="KGM39" s="120"/>
      <c r="KGN39" s="120"/>
      <c r="KGO39" s="120"/>
      <c r="KGP39" s="120"/>
      <c r="KGQ39" s="120"/>
      <c r="KGR39" s="120"/>
      <c r="KGS39" s="120"/>
      <c r="KGT39" s="120"/>
      <c r="KGU39" s="120"/>
      <c r="KGV39" s="120"/>
      <c r="KGW39" s="120"/>
      <c r="KGX39" s="120"/>
      <c r="KGY39" s="120"/>
      <c r="KGZ39" s="120"/>
      <c r="KHA39" s="120"/>
      <c r="KHB39" s="120"/>
      <c r="KHC39" s="120"/>
      <c r="KHD39" s="120"/>
      <c r="KHE39" s="120"/>
      <c r="KHF39" s="120"/>
      <c r="KHG39" s="120"/>
      <c r="KHH39" s="120"/>
      <c r="KHI39" s="120"/>
      <c r="KHJ39" s="120"/>
      <c r="KHK39" s="120"/>
      <c r="KHL39" s="120"/>
      <c r="KHM39" s="120"/>
      <c r="KHN39" s="120"/>
      <c r="KHO39" s="120"/>
      <c r="KHP39" s="120"/>
      <c r="KHQ39" s="120"/>
      <c r="KHR39" s="120"/>
      <c r="KHS39" s="120"/>
      <c r="KHT39" s="120"/>
      <c r="KHU39" s="120"/>
      <c r="KHV39" s="120"/>
      <c r="KHW39" s="120"/>
      <c r="KHX39" s="120"/>
      <c r="KHY39" s="120"/>
      <c r="KHZ39" s="120"/>
      <c r="KIA39" s="120"/>
      <c r="KIB39" s="120"/>
      <c r="KIC39" s="120"/>
      <c r="KID39" s="120"/>
      <c r="KIE39" s="120"/>
      <c r="KIF39" s="120"/>
      <c r="KIG39" s="120"/>
      <c r="KIH39" s="120"/>
      <c r="KII39" s="120"/>
      <c r="KIJ39" s="120"/>
      <c r="KIK39" s="120"/>
      <c r="KIL39" s="120"/>
      <c r="KIM39" s="120"/>
      <c r="KIN39" s="120"/>
      <c r="KIO39" s="120"/>
      <c r="KIP39" s="120"/>
      <c r="KIQ39" s="120"/>
      <c r="KIR39" s="120"/>
      <c r="KIS39" s="120"/>
      <c r="KIT39" s="120"/>
      <c r="KIU39" s="120"/>
      <c r="KIV39" s="120"/>
      <c r="KIW39" s="120"/>
      <c r="KIX39" s="120"/>
      <c r="KIY39" s="120"/>
      <c r="KIZ39" s="120"/>
      <c r="KJA39" s="120"/>
      <c r="KJB39" s="120"/>
      <c r="KJC39" s="120"/>
      <c r="KJD39" s="120"/>
      <c r="KJE39" s="120"/>
      <c r="KJF39" s="120"/>
      <c r="KJG39" s="120"/>
      <c r="KJH39" s="120"/>
      <c r="KJI39" s="120"/>
      <c r="KJJ39" s="120"/>
      <c r="KJK39" s="120"/>
      <c r="KJL39" s="120"/>
      <c r="KJM39" s="120"/>
      <c r="KJN39" s="120"/>
      <c r="KJO39" s="120"/>
      <c r="KJP39" s="120"/>
      <c r="KJQ39" s="120"/>
      <c r="KJR39" s="120"/>
      <c r="KJS39" s="120"/>
      <c r="KJT39" s="120"/>
      <c r="KJU39" s="120"/>
      <c r="KJV39" s="120"/>
      <c r="KJW39" s="120"/>
      <c r="KJX39" s="120"/>
      <c r="KJY39" s="120"/>
      <c r="KJZ39" s="120"/>
      <c r="KKA39" s="120"/>
      <c r="KKB39" s="120"/>
      <c r="KKC39" s="120"/>
      <c r="KKD39" s="120"/>
      <c r="KKE39" s="120"/>
      <c r="KKF39" s="120"/>
      <c r="KKG39" s="120"/>
      <c r="KKH39" s="120"/>
      <c r="KKI39" s="120"/>
      <c r="KKJ39" s="120"/>
      <c r="KKK39" s="120"/>
      <c r="KKL39" s="120"/>
      <c r="KKM39" s="120"/>
      <c r="KKN39" s="120"/>
      <c r="KKO39" s="120"/>
      <c r="KKP39" s="120"/>
      <c r="KKQ39" s="120"/>
      <c r="KKR39" s="120"/>
      <c r="KKS39" s="120"/>
      <c r="KKT39" s="120"/>
      <c r="KKU39" s="120"/>
      <c r="KKV39" s="120"/>
      <c r="KKW39" s="120"/>
      <c r="KKX39" s="120"/>
      <c r="KKY39" s="120"/>
      <c r="KKZ39" s="120"/>
      <c r="KLA39" s="120"/>
      <c r="KLB39" s="120"/>
      <c r="KLC39" s="120"/>
      <c r="KLD39" s="120"/>
      <c r="KLE39" s="120"/>
      <c r="KLF39" s="120"/>
      <c r="KLG39" s="120"/>
      <c r="KLH39" s="120"/>
      <c r="KLI39" s="120"/>
      <c r="KLJ39" s="120"/>
      <c r="KLK39" s="120"/>
      <c r="KLL39" s="120"/>
      <c r="KLM39" s="120"/>
      <c r="KLN39" s="120"/>
      <c r="KLO39" s="120"/>
      <c r="KLP39" s="120"/>
      <c r="KLQ39" s="120"/>
      <c r="KLR39" s="120"/>
      <c r="KLS39" s="120"/>
      <c r="KLT39" s="120"/>
      <c r="KLU39" s="120"/>
      <c r="KLV39" s="120"/>
      <c r="KLW39" s="120"/>
      <c r="KLX39" s="120"/>
      <c r="KLY39" s="120"/>
      <c r="KLZ39" s="120"/>
      <c r="KMA39" s="120"/>
      <c r="KMB39" s="120"/>
      <c r="KMC39" s="120"/>
      <c r="KMD39" s="120"/>
      <c r="KME39" s="120"/>
      <c r="KMF39" s="120"/>
      <c r="KMG39" s="120"/>
      <c r="KMH39" s="120"/>
      <c r="KMI39" s="120"/>
      <c r="KMJ39" s="120"/>
      <c r="KMK39" s="120"/>
      <c r="KML39" s="120"/>
      <c r="KMM39" s="120"/>
      <c r="KMN39" s="120"/>
      <c r="KMO39" s="120"/>
      <c r="KMP39" s="120"/>
      <c r="KMQ39" s="120"/>
      <c r="KMR39" s="120"/>
      <c r="KMS39" s="120"/>
      <c r="KMT39" s="120"/>
      <c r="KMU39" s="120"/>
      <c r="KMV39" s="120"/>
      <c r="KMW39" s="120"/>
      <c r="KMX39" s="120"/>
      <c r="KMY39" s="120"/>
      <c r="KMZ39" s="120"/>
      <c r="KNA39" s="120"/>
      <c r="KNB39" s="120"/>
      <c r="KNC39" s="120"/>
      <c r="KND39" s="120"/>
      <c r="KNE39" s="120"/>
      <c r="KNF39" s="120"/>
      <c r="KNG39" s="120"/>
      <c r="KNH39" s="120"/>
      <c r="KNI39" s="120"/>
      <c r="KNJ39" s="120"/>
      <c r="KNK39" s="120"/>
      <c r="KNL39" s="120"/>
      <c r="KNM39" s="120"/>
      <c r="KNN39" s="120"/>
      <c r="KNO39" s="120"/>
      <c r="KNP39" s="120"/>
      <c r="KNQ39" s="120"/>
      <c r="KNR39" s="120"/>
      <c r="KNS39" s="120"/>
      <c r="KNT39" s="120"/>
      <c r="KNU39" s="120"/>
      <c r="KNV39" s="120"/>
      <c r="KNW39" s="120"/>
      <c r="KNX39" s="120"/>
      <c r="KNY39" s="120"/>
      <c r="KNZ39" s="120"/>
      <c r="KOA39" s="120"/>
      <c r="KOB39" s="120"/>
      <c r="KOC39" s="120"/>
      <c r="KOD39" s="120"/>
      <c r="KOE39" s="120"/>
      <c r="KOF39" s="120"/>
      <c r="KOG39" s="120"/>
      <c r="KOH39" s="120"/>
      <c r="KOI39" s="120"/>
      <c r="KOJ39" s="120"/>
      <c r="KOK39" s="120"/>
      <c r="KOL39" s="120"/>
      <c r="KOM39" s="120"/>
      <c r="KON39" s="120"/>
      <c r="KOO39" s="120"/>
      <c r="KOP39" s="120"/>
      <c r="KOQ39" s="120"/>
      <c r="KOR39" s="120"/>
      <c r="KOS39" s="120"/>
      <c r="KOT39" s="120"/>
      <c r="KOU39" s="120"/>
      <c r="KOV39" s="120"/>
      <c r="KOW39" s="120"/>
      <c r="KOX39" s="120"/>
      <c r="KOY39" s="120"/>
      <c r="KOZ39" s="120"/>
      <c r="KPA39" s="120"/>
      <c r="KPB39" s="120"/>
      <c r="KPC39" s="120"/>
      <c r="KPD39" s="120"/>
      <c r="KPE39" s="120"/>
      <c r="KPF39" s="120"/>
      <c r="KPG39" s="120"/>
      <c r="KPH39" s="120"/>
      <c r="KPI39" s="120"/>
      <c r="KPJ39" s="120"/>
      <c r="KPK39" s="120"/>
      <c r="KPL39" s="120"/>
      <c r="KPM39" s="120"/>
      <c r="KPN39" s="120"/>
      <c r="KPO39" s="120"/>
      <c r="KPP39" s="120"/>
      <c r="KPQ39" s="120"/>
      <c r="KPR39" s="120"/>
      <c r="KPS39" s="120"/>
      <c r="KPT39" s="120"/>
      <c r="KPU39" s="120"/>
      <c r="KPV39" s="120"/>
      <c r="KPW39" s="120"/>
      <c r="KPX39" s="120"/>
      <c r="KPY39" s="120"/>
      <c r="KPZ39" s="120"/>
      <c r="KQA39" s="120"/>
      <c r="KQB39" s="120"/>
      <c r="KQC39" s="120"/>
      <c r="KQD39" s="120"/>
      <c r="KQE39" s="120"/>
      <c r="KQF39" s="120"/>
      <c r="KQG39" s="120"/>
      <c r="KQH39" s="120"/>
      <c r="KQI39" s="120"/>
      <c r="KQJ39" s="120"/>
      <c r="KQK39" s="120"/>
      <c r="KQL39" s="120"/>
      <c r="KQM39" s="120"/>
      <c r="KQN39" s="120"/>
      <c r="KQO39" s="120"/>
      <c r="KQP39" s="120"/>
      <c r="KQQ39" s="120"/>
      <c r="KQR39" s="120"/>
      <c r="KQS39" s="120"/>
      <c r="KQT39" s="120"/>
      <c r="KQU39" s="120"/>
      <c r="KQV39" s="120"/>
      <c r="KQW39" s="120"/>
      <c r="KQX39" s="120"/>
      <c r="KQY39" s="120"/>
      <c r="KQZ39" s="120"/>
      <c r="KRA39" s="120"/>
      <c r="KRB39" s="120"/>
      <c r="KRC39" s="120"/>
      <c r="KRD39" s="120"/>
      <c r="KRE39" s="120"/>
      <c r="KRF39" s="120"/>
      <c r="KRG39" s="120"/>
      <c r="KRH39" s="120"/>
      <c r="KRI39" s="120"/>
      <c r="KRJ39" s="120"/>
      <c r="KRK39" s="120"/>
      <c r="KRL39" s="120"/>
      <c r="KRM39" s="120"/>
      <c r="KRN39" s="120"/>
      <c r="KRO39" s="120"/>
      <c r="KRP39" s="120"/>
      <c r="KRQ39" s="120"/>
      <c r="KRR39" s="120"/>
      <c r="KRS39" s="120"/>
      <c r="KRT39" s="120"/>
      <c r="KRU39" s="120"/>
      <c r="KRV39" s="120"/>
      <c r="KRW39" s="120"/>
      <c r="KRX39" s="120"/>
      <c r="KRY39" s="120"/>
      <c r="KRZ39" s="120"/>
      <c r="KSA39" s="120"/>
      <c r="KSB39" s="120"/>
      <c r="KSC39" s="120"/>
      <c r="KSD39" s="120"/>
      <c r="KSE39" s="120"/>
      <c r="KSF39" s="120"/>
      <c r="KSG39" s="120"/>
      <c r="KSH39" s="120"/>
      <c r="KSI39" s="120"/>
      <c r="KSJ39" s="120"/>
      <c r="KSK39" s="120"/>
      <c r="KSL39" s="120"/>
      <c r="KSM39" s="120"/>
      <c r="KSN39" s="120"/>
      <c r="KSO39" s="120"/>
      <c r="KSP39" s="120"/>
      <c r="KSQ39" s="120"/>
      <c r="KSR39" s="120"/>
      <c r="KSS39" s="120"/>
      <c r="KST39" s="120"/>
      <c r="KSU39" s="120"/>
      <c r="KSV39" s="120"/>
      <c r="KSW39" s="120"/>
      <c r="KSX39" s="120"/>
      <c r="KSY39" s="120"/>
      <c r="KSZ39" s="120"/>
      <c r="KTA39" s="120"/>
      <c r="KTB39" s="120"/>
      <c r="KTC39" s="120"/>
      <c r="KTD39" s="120"/>
      <c r="KTE39" s="120"/>
      <c r="KTF39" s="120"/>
      <c r="KTG39" s="120"/>
      <c r="KTH39" s="120"/>
      <c r="KTI39" s="120"/>
      <c r="KTJ39" s="120"/>
      <c r="KTK39" s="120"/>
      <c r="KTL39" s="120"/>
      <c r="KTM39" s="120"/>
      <c r="KTN39" s="120"/>
      <c r="KTO39" s="120"/>
      <c r="KTP39" s="120"/>
      <c r="KTQ39" s="120"/>
      <c r="KTR39" s="120"/>
      <c r="KTS39" s="120"/>
      <c r="KTT39" s="120"/>
      <c r="KTU39" s="120"/>
      <c r="KTV39" s="120"/>
      <c r="KTW39" s="120"/>
      <c r="KTX39" s="120"/>
      <c r="KTY39" s="120"/>
      <c r="KTZ39" s="120"/>
      <c r="KUA39" s="120"/>
      <c r="KUB39" s="120"/>
      <c r="KUC39" s="120"/>
      <c r="KUD39" s="120"/>
      <c r="KUE39" s="120"/>
      <c r="KUF39" s="120"/>
      <c r="KUG39" s="120"/>
      <c r="KUH39" s="120"/>
      <c r="KUI39" s="120"/>
      <c r="KUJ39" s="120"/>
      <c r="KUK39" s="120"/>
      <c r="KUL39" s="120"/>
      <c r="KUM39" s="120"/>
      <c r="KUN39" s="120"/>
      <c r="KUO39" s="120"/>
      <c r="KUP39" s="120"/>
      <c r="KUQ39" s="120"/>
      <c r="KUR39" s="120"/>
      <c r="KUS39" s="120"/>
      <c r="KUT39" s="120"/>
      <c r="KUU39" s="120"/>
      <c r="KUV39" s="120"/>
      <c r="KUW39" s="120"/>
      <c r="KUX39" s="120"/>
      <c r="KUY39" s="120"/>
      <c r="KUZ39" s="120"/>
      <c r="KVA39" s="120"/>
      <c r="KVB39" s="120"/>
      <c r="KVC39" s="120"/>
      <c r="KVD39" s="120"/>
      <c r="KVE39" s="120"/>
      <c r="KVF39" s="120"/>
      <c r="KVG39" s="120"/>
      <c r="KVH39" s="120"/>
      <c r="KVI39" s="120"/>
      <c r="KVJ39" s="120"/>
      <c r="KVK39" s="120"/>
      <c r="KVL39" s="120"/>
      <c r="KVM39" s="120"/>
      <c r="KVN39" s="120"/>
      <c r="KVO39" s="120"/>
      <c r="KVP39" s="120"/>
      <c r="KVQ39" s="120"/>
      <c r="KVR39" s="120"/>
      <c r="KVS39" s="120"/>
      <c r="KVT39" s="120"/>
      <c r="KVU39" s="120"/>
      <c r="KVV39" s="120"/>
      <c r="KVW39" s="120"/>
      <c r="KVX39" s="120"/>
      <c r="KVY39" s="120"/>
      <c r="KVZ39" s="120"/>
      <c r="KWA39" s="120"/>
      <c r="KWB39" s="120"/>
      <c r="KWC39" s="120"/>
      <c r="KWD39" s="120"/>
      <c r="KWE39" s="120"/>
      <c r="KWF39" s="120"/>
      <c r="KWG39" s="120"/>
      <c r="KWH39" s="120"/>
      <c r="KWI39" s="120"/>
      <c r="KWJ39" s="120"/>
      <c r="KWK39" s="120"/>
      <c r="KWL39" s="120"/>
      <c r="KWM39" s="120"/>
      <c r="KWN39" s="120"/>
      <c r="KWO39" s="120"/>
      <c r="KWP39" s="120"/>
      <c r="KWQ39" s="120"/>
      <c r="KWR39" s="120"/>
      <c r="KWS39" s="120"/>
      <c r="KWT39" s="120"/>
      <c r="KWU39" s="120"/>
      <c r="KWV39" s="120"/>
      <c r="KWW39" s="120"/>
      <c r="KWX39" s="120"/>
      <c r="KWY39" s="120"/>
      <c r="KWZ39" s="120"/>
      <c r="KXA39" s="120"/>
      <c r="KXB39" s="120"/>
      <c r="KXC39" s="120"/>
      <c r="KXD39" s="120"/>
      <c r="KXE39" s="120"/>
      <c r="KXF39" s="120"/>
      <c r="KXG39" s="120"/>
      <c r="KXH39" s="120"/>
      <c r="KXI39" s="120"/>
      <c r="KXJ39" s="120"/>
      <c r="KXK39" s="120"/>
      <c r="KXL39" s="120"/>
      <c r="KXM39" s="120"/>
      <c r="KXN39" s="120"/>
      <c r="KXO39" s="120"/>
      <c r="KXP39" s="120"/>
      <c r="KXQ39" s="120"/>
      <c r="KXR39" s="120"/>
      <c r="KXS39" s="120"/>
      <c r="KXT39" s="120"/>
      <c r="KXU39" s="120"/>
      <c r="KXV39" s="120"/>
      <c r="KXW39" s="120"/>
      <c r="KXX39" s="120"/>
      <c r="KXY39" s="120"/>
      <c r="KXZ39" s="120"/>
      <c r="KYA39" s="120"/>
      <c r="KYB39" s="120"/>
      <c r="KYC39" s="120"/>
      <c r="KYD39" s="120"/>
      <c r="KYE39" s="120"/>
      <c r="KYF39" s="120"/>
      <c r="KYG39" s="120"/>
      <c r="KYH39" s="120"/>
      <c r="KYI39" s="120"/>
      <c r="KYJ39" s="120"/>
      <c r="KYK39" s="120"/>
      <c r="KYL39" s="120"/>
      <c r="KYM39" s="120"/>
      <c r="KYN39" s="120"/>
      <c r="KYO39" s="120"/>
      <c r="KYP39" s="120"/>
      <c r="KYQ39" s="120"/>
      <c r="KYR39" s="120"/>
      <c r="KYS39" s="120"/>
      <c r="KYT39" s="120"/>
      <c r="KYU39" s="120"/>
      <c r="KYV39" s="120"/>
      <c r="KYW39" s="120"/>
      <c r="KYX39" s="120"/>
      <c r="KYY39" s="120"/>
      <c r="KYZ39" s="120"/>
      <c r="KZA39" s="120"/>
      <c r="KZB39" s="120"/>
      <c r="KZC39" s="120"/>
      <c r="KZD39" s="120"/>
      <c r="KZE39" s="120"/>
      <c r="KZF39" s="120"/>
      <c r="KZG39" s="120"/>
      <c r="KZH39" s="120"/>
      <c r="KZI39" s="120"/>
      <c r="KZJ39" s="120"/>
      <c r="KZK39" s="120"/>
      <c r="KZL39" s="120"/>
      <c r="KZM39" s="120"/>
      <c r="KZN39" s="120"/>
      <c r="KZO39" s="120"/>
      <c r="KZP39" s="120"/>
      <c r="KZQ39" s="120"/>
      <c r="KZR39" s="120"/>
      <c r="KZS39" s="120"/>
      <c r="KZT39" s="120"/>
      <c r="KZU39" s="120"/>
      <c r="KZV39" s="120"/>
      <c r="KZW39" s="120"/>
      <c r="KZX39" s="120"/>
      <c r="KZY39" s="120"/>
      <c r="KZZ39" s="120"/>
      <c r="LAA39" s="120"/>
      <c r="LAB39" s="120"/>
      <c r="LAC39" s="120"/>
      <c r="LAD39" s="120"/>
      <c r="LAE39" s="120"/>
      <c r="LAF39" s="120"/>
      <c r="LAG39" s="120"/>
      <c r="LAH39" s="120"/>
      <c r="LAI39" s="120"/>
      <c r="LAJ39" s="120"/>
      <c r="LAK39" s="120"/>
      <c r="LAL39" s="120"/>
      <c r="LAM39" s="120"/>
      <c r="LAN39" s="120"/>
      <c r="LAO39" s="120"/>
      <c r="LAP39" s="120"/>
      <c r="LAQ39" s="120"/>
      <c r="LAR39" s="120"/>
      <c r="LAS39" s="120"/>
      <c r="LAT39" s="120"/>
      <c r="LAU39" s="120"/>
      <c r="LAV39" s="120"/>
      <c r="LAW39" s="120"/>
      <c r="LAX39" s="120"/>
      <c r="LAY39" s="120"/>
      <c r="LAZ39" s="120"/>
      <c r="LBA39" s="120"/>
      <c r="LBB39" s="120"/>
      <c r="LBC39" s="120"/>
      <c r="LBD39" s="120"/>
      <c r="LBE39" s="120"/>
      <c r="LBF39" s="120"/>
      <c r="LBG39" s="120"/>
      <c r="LBH39" s="120"/>
      <c r="LBI39" s="120"/>
      <c r="LBJ39" s="120"/>
      <c r="LBK39" s="120"/>
      <c r="LBL39" s="120"/>
      <c r="LBM39" s="120"/>
      <c r="LBN39" s="120"/>
      <c r="LBO39" s="120"/>
      <c r="LBP39" s="120"/>
      <c r="LBQ39" s="120"/>
      <c r="LBR39" s="120"/>
      <c r="LBS39" s="120"/>
      <c r="LBT39" s="120"/>
      <c r="LBU39" s="120"/>
      <c r="LBV39" s="120"/>
      <c r="LBW39" s="120"/>
      <c r="LBX39" s="120"/>
      <c r="LBY39" s="120"/>
      <c r="LBZ39" s="120"/>
      <c r="LCA39" s="120"/>
      <c r="LCB39" s="120"/>
      <c r="LCC39" s="120"/>
      <c r="LCD39" s="120"/>
      <c r="LCE39" s="120"/>
      <c r="LCF39" s="120"/>
      <c r="LCG39" s="120"/>
      <c r="LCH39" s="120"/>
      <c r="LCI39" s="120"/>
      <c r="LCJ39" s="120"/>
      <c r="LCK39" s="120"/>
      <c r="LCL39" s="120"/>
      <c r="LCM39" s="120"/>
      <c r="LCN39" s="120"/>
      <c r="LCO39" s="120"/>
      <c r="LCP39" s="120"/>
      <c r="LCQ39" s="120"/>
      <c r="LCR39" s="120"/>
      <c r="LCS39" s="120"/>
      <c r="LCT39" s="120"/>
      <c r="LCU39" s="120"/>
      <c r="LCV39" s="120"/>
      <c r="LCW39" s="120"/>
      <c r="LCX39" s="120"/>
      <c r="LCY39" s="120"/>
      <c r="LCZ39" s="120"/>
      <c r="LDA39" s="120"/>
      <c r="LDB39" s="120"/>
      <c r="LDC39" s="120"/>
      <c r="LDD39" s="120"/>
      <c r="LDE39" s="120"/>
      <c r="LDF39" s="120"/>
      <c r="LDG39" s="120"/>
      <c r="LDH39" s="120"/>
      <c r="LDI39" s="120"/>
      <c r="LDJ39" s="120"/>
      <c r="LDK39" s="120"/>
      <c r="LDL39" s="120"/>
      <c r="LDM39" s="120"/>
      <c r="LDN39" s="120"/>
      <c r="LDO39" s="120"/>
      <c r="LDP39" s="120"/>
      <c r="LDQ39" s="120"/>
      <c r="LDR39" s="120"/>
      <c r="LDS39" s="120"/>
      <c r="LDT39" s="120"/>
      <c r="LDU39" s="120"/>
      <c r="LDV39" s="120"/>
      <c r="LDW39" s="120"/>
      <c r="LDX39" s="120"/>
      <c r="LDY39" s="120"/>
      <c r="LDZ39" s="120"/>
      <c r="LEA39" s="120"/>
      <c r="LEB39" s="120"/>
      <c r="LEC39" s="120"/>
      <c r="LED39" s="120"/>
      <c r="LEE39" s="120"/>
      <c r="LEF39" s="120"/>
      <c r="LEG39" s="120"/>
      <c r="LEH39" s="120"/>
      <c r="LEI39" s="120"/>
      <c r="LEJ39" s="120"/>
      <c r="LEK39" s="120"/>
      <c r="LEL39" s="120"/>
      <c r="LEM39" s="120"/>
      <c r="LEN39" s="120"/>
      <c r="LEO39" s="120"/>
      <c r="LEP39" s="120"/>
      <c r="LEQ39" s="120"/>
      <c r="LER39" s="120"/>
      <c r="LES39" s="120"/>
      <c r="LET39" s="120"/>
      <c r="LEU39" s="120"/>
      <c r="LEV39" s="120"/>
      <c r="LEW39" s="120"/>
      <c r="LEX39" s="120"/>
      <c r="LEY39" s="120"/>
      <c r="LEZ39" s="120"/>
      <c r="LFA39" s="120"/>
      <c r="LFB39" s="120"/>
      <c r="LFC39" s="120"/>
      <c r="LFD39" s="120"/>
      <c r="LFE39" s="120"/>
      <c r="LFF39" s="120"/>
      <c r="LFG39" s="120"/>
      <c r="LFH39" s="120"/>
      <c r="LFI39" s="120"/>
      <c r="LFJ39" s="120"/>
      <c r="LFK39" s="120"/>
      <c r="LFL39" s="120"/>
      <c r="LFM39" s="120"/>
      <c r="LFN39" s="120"/>
      <c r="LFO39" s="120"/>
      <c r="LFP39" s="120"/>
      <c r="LFQ39" s="120"/>
      <c r="LFR39" s="120"/>
      <c r="LFS39" s="120"/>
      <c r="LFT39" s="120"/>
      <c r="LFU39" s="120"/>
      <c r="LFV39" s="120"/>
      <c r="LFW39" s="120"/>
      <c r="LFX39" s="120"/>
      <c r="LFY39" s="120"/>
      <c r="LFZ39" s="120"/>
      <c r="LGA39" s="120"/>
      <c r="LGB39" s="120"/>
      <c r="LGC39" s="120"/>
      <c r="LGD39" s="120"/>
      <c r="LGE39" s="120"/>
      <c r="LGF39" s="120"/>
      <c r="LGG39" s="120"/>
      <c r="LGH39" s="120"/>
      <c r="LGI39" s="120"/>
      <c r="LGJ39" s="120"/>
      <c r="LGK39" s="120"/>
      <c r="LGL39" s="120"/>
      <c r="LGM39" s="120"/>
      <c r="LGN39" s="120"/>
      <c r="LGO39" s="120"/>
      <c r="LGP39" s="120"/>
      <c r="LGQ39" s="120"/>
      <c r="LGR39" s="120"/>
      <c r="LGS39" s="120"/>
      <c r="LGT39" s="120"/>
      <c r="LGU39" s="120"/>
      <c r="LGV39" s="120"/>
      <c r="LGW39" s="120"/>
      <c r="LGX39" s="120"/>
      <c r="LGY39" s="120"/>
      <c r="LGZ39" s="120"/>
      <c r="LHA39" s="120"/>
      <c r="LHB39" s="120"/>
      <c r="LHC39" s="120"/>
      <c r="LHD39" s="120"/>
      <c r="LHE39" s="120"/>
      <c r="LHF39" s="120"/>
      <c r="LHG39" s="120"/>
      <c r="LHH39" s="120"/>
      <c r="LHI39" s="120"/>
      <c r="LHJ39" s="120"/>
      <c r="LHK39" s="120"/>
      <c r="LHL39" s="120"/>
      <c r="LHM39" s="120"/>
      <c r="LHN39" s="120"/>
      <c r="LHO39" s="120"/>
      <c r="LHP39" s="120"/>
      <c r="LHQ39" s="120"/>
      <c r="LHR39" s="120"/>
      <c r="LHS39" s="120"/>
      <c r="LHT39" s="120"/>
      <c r="LHU39" s="120"/>
      <c r="LHV39" s="120"/>
      <c r="LHW39" s="120"/>
      <c r="LHX39" s="120"/>
      <c r="LHY39" s="120"/>
      <c r="LHZ39" s="120"/>
      <c r="LIA39" s="120"/>
      <c r="LIB39" s="120"/>
      <c r="LIC39" s="120"/>
      <c r="LID39" s="120"/>
      <c r="LIE39" s="120"/>
      <c r="LIF39" s="120"/>
      <c r="LIG39" s="120"/>
      <c r="LIH39" s="120"/>
      <c r="LII39" s="120"/>
      <c r="LIJ39" s="120"/>
      <c r="LIK39" s="120"/>
      <c r="LIL39" s="120"/>
      <c r="LIM39" s="120"/>
      <c r="LIN39" s="120"/>
      <c r="LIO39" s="120"/>
      <c r="LIP39" s="120"/>
      <c r="LIQ39" s="120"/>
      <c r="LIR39" s="120"/>
      <c r="LIS39" s="120"/>
      <c r="LIT39" s="120"/>
      <c r="LIU39" s="120"/>
      <c r="LIV39" s="120"/>
      <c r="LIW39" s="120"/>
      <c r="LIX39" s="120"/>
      <c r="LIY39" s="120"/>
      <c r="LIZ39" s="120"/>
      <c r="LJA39" s="120"/>
      <c r="LJB39" s="120"/>
      <c r="LJC39" s="120"/>
      <c r="LJD39" s="120"/>
      <c r="LJE39" s="120"/>
      <c r="LJF39" s="120"/>
      <c r="LJG39" s="120"/>
      <c r="LJH39" s="120"/>
      <c r="LJI39" s="120"/>
      <c r="LJJ39" s="120"/>
      <c r="LJK39" s="120"/>
      <c r="LJL39" s="120"/>
      <c r="LJM39" s="120"/>
      <c r="LJN39" s="120"/>
      <c r="LJO39" s="120"/>
      <c r="LJP39" s="120"/>
      <c r="LJQ39" s="120"/>
      <c r="LJR39" s="120"/>
      <c r="LJS39" s="120"/>
      <c r="LJT39" s="120"/>
      <c r="LJU39" s="120"/>
      <c r="LJV39" s="120"/>
      <c r="LJW39" s="120"/>
      <c r="LJX39" s="120"/>
      <c r="LJY39" s="120"/>
      <c r="LJZ39" s="120"/>
      <c r="LKA39" s="120"/>
      <c r="LKB39" s="120"/>
      <c r="LKC39" s="120"/>
      <c r="LKD39" s="120"/>
      <c r="LKE39" s="120"/>
      <c r="LKF39" s="120"/>
      <c r="LKG39" s="120"/>
      <c r="LKH39" s="120"/>
      <c r="LKI39" s="120"/>
      <c r="LKJ39" s="120"/>
      <c r="LKK39" s="120"/>
      <c r="LKL39" s="120"/>
      <c r="LKM39" s="120"/>
      <c r="LKN39" s="120"/>
      <c r="LKO39" s="120"/>
      <c r="LKP39" s="120"/>
      <c r="LKQ39" s="120"/>
      <c r="LKR39" s="120"/>
      <c r="LKS39" s="120"/>
      <c r="LKT39" s="120"/>
      <c r="LKU39" s="120"/>
      <c r="LKV39" s="120"/>
      <c r="LKW39" s="120"/>
      <c r="LKX39" s="120"/>
      <c r="LKY39" s="120"/>
      <c r="LKZ39" s="120"/>
      <c r="LLA39" s="120"/>
      <c r="LLB39" s="120"/>
      <c r="LLC39" s="120"/>
      <c r="LLD39" s="120"/>
      <c r="LLE39" s="120"/>
      <c r="LLF39" s="120"/>
      <c r="LLG39" s="120"/>
      <c r="LLH39" s="120"/>
      <c r="LLI39" s="120"/>
      <c r="LLJ39" s="120"/>
      <c r="LLK39" s="120"/>
      <c r="LLL39" s="120"/>
      <c r="LLM39" s="120"/>
      <c r="LLN39" s="120"/>
      <c r="LLO39" s="120"/>
      <c r="LLP39" s="120"/>
      <c r="LLQ39" s="120"/>
      <c r="LLR39" s="120"/>
      <c r="LLS39" s="120"/>
      <c r="LLT39" s="120"/>
      <c r="LLU39" s="120"/>
      <c r="LLV39" s="120"/>
      <c r="LLW39" s="120"/>
      <c r="LLX39" s="120"/>
      <c r="LLY39" s="120"/>
      <c r="LLZ39" s="120"/>
      <c r="LMA39" s="120"/>
      <c r="LMB39" s="120"/>
      <c r="LMC39" s="120"/>
      <c r="LMD39" s="120"/>
      <c r="LME39" s="120"/>
      <c r="LMF39" s="120"/>
      <c r="LMG39" s="120"/>
      <c r="LMH39" s="120"/>
      <c r="LMI39" s="120"/>
      <c r="LMJ39" s="120"/>
      <c r="LMK39" s="120"/>
      <c r="LML39" s="120"/>
      <c r="LMM39" s="120"/>
      <c r="LMN39" s="120"/>
      <c r="LMO39" s="120"/>
      <c r="LMP39" s="120"/>
      <c r="LMQ39" s="120"/>
      <c r="LMR39" s="120"/>
      <c r="LMS39" s="120"/>
      <c r="LMT39" s="120"/>
      <c r="LMU39" s="120"/>
      <c r="LMV39" s="120"/>
      <c r="LMW39" s="120"/>
      <c r="LMX39" s="120"/>
      <c r="LMY39" s="120"/>
      <c r="LMZ39" s="120"/>
      <c r="LNA39" s="120"/>
      <c r="LNB39" s="120"/>
      <c r="LNC39" s="120"/>
      <c r="LND39" s="120"/>
      <c r="LNE39" s="120"/>
      <c r="LNF39" s="120"/>
      <c r="LNG39" s="120"/>
      <c r="LNH39" s="120"/>
      <c r="LNI39" s="120"/>
      <c r="LNJ39" s="120"/>
      <c r="LNK39" s="120"/>
      <c r="LNL39" s="120"/>
      <c r="LNM39" s="120"/>
      <c r="LNN39" s="120"/>
      <c r="LNO39" s="120"/>
      <c r="LNP39" s="120"/>
      <c r="LNQ39" s="120"/>
      <c r="LNR39" s="120"/>
      <c r="LNS39" s="120"/>
      <c r="LNT39" s="120"/>
      <c r="LNU39" s="120"/>
      <c r="LNV39" s="120"/>
      <c r="LNW39" s="120"/>
      <c r="LNX39" s="120"/>
      <c r="LNY39" s="120"/>
      <c r="LNZ39" s="120"/>
      <c r="LOA39" s="120"/>
      <c r="LOB39" s="120"/>
      <c r="LOC39" s="120"/>
      <c r="LOD39" s="120"/>
      <c r="LOE39" s="120"/>
      <c r="LOF39" s="120"/>
      <c r="LOG39" s="120"/>
      <c r="LOH39" s="120"/>
      <c r="LOI39" s="120"/>
      <c r="LOJ39" s="120"/>
      <c r="LOK39" s="120"/>
      <c r="LOL39" s="120"/>
      <c r="LOM39" s="120"/>
      <c r="LON39" s="120"/>
      <c r="LOO39" s="120"/>
      <c r="LOP39" s="120"/>
      <c r="LOQ39" s="120"/>
      <c r="LOR39" s="120"/>
      <c r="LOS39" s="120"/>
      <c r="LOT39" s="120"/>
      <c r="LOU39" s="120"/>
      <c r="LOV39" s="120"/>
      <c r="LOW39" s="120"/>
      <c r="LOX39" s="120"/>
      <c r="LOY39" s="120"/>
      <c r="LOZ39" s="120"/>
      <c r="LPA39" s="120"/>
      <c r="LPB39" s="120"/>
      <c r="LPC39" s="120"/>
      <c r="LPD39" s="120"/>
      <c r="LPE39" s="120"/>
      <c r="LPF39" s="120"/>
      <c r="LPG39" s="120"/>
      <c r="LPH39" s="120"/>
      <c r="LPI39" s="120"/>
      <c r="LPJ39" s="120"/>
      <c r="LPK39" s="120"/>
      <c r="LPL39" s="120"/>
      <c r="LPM39" s="120"/>
      <c r="LPN39" s="120"/>
      <c r="LPO39" s="120"/>
      <c r="LPP39" s="120"/>
      <c r="LPQ39" s="120"/>
      <c r="LPR39" s="120"/>
      <c r="LPS39" s="120"/>
      <c r="LPT39" s="120"/>
      <c r="LPU39" s="120"/>
      <c r="LPV39" s="120"/>
      <c r="LPW39" s="120"/>
      <c r="LPX39" s="120"/>
      <c r="LPY39" s="120"/>
      <c r="LPZ39" s="120"/>
      <c r="LQA39" s="120"/>
      <c r="LQB39" s="120"/>
      <c r="LQC39" s="120"/>
      <c r="LQD39" s="120"/>
      <c r="LQE39" s="120"/>
      <c r="LQF39" s="120"/>
      <c r="LQG39" s="120"/>
      <c r="LQH39" s="120"/>
      <c r="LQI39" s="120"/>
      <c r="LQJ39" s="120"/>
      <c r="LQK39" s="120"/>
      <c r="LQL39" s="120"/>
      <c r="LQM39" s="120"/>
      <c r="LQN39" s="120"/>
      <c r="LQO39" s="120"/>
      <c r="LQP39" s="120"/>
      <c r="LQQ39" s="120"/>
      <c r="LQR39" s="120"/>
      <c r="LQS39" s="120"/>
      <c r="LQT39" s="120"/>
      <c r="LQU39" s="120"/>
      <c r="LQV39" s="120"/>
      <c r="LQW39" s="120"/>
      <c r="LQX39" s="120"/>
      <c r="LQY39" s="120"/>
      <c r="LQZ39" s="120"/>
      <c r="LRA39" s="120"/>
      <c r="LRB39" s="120"/>
      <c r="LRC39" s="120"/>
      <c r="LRD39" s="120"/>
      <c r="LRE39" s="120"/>
      <c r="LRF39" s="120"/>
      <c r="LRG39" s="120"/>
      <c r="LRH39" s="120"/>
      <c r="LRI39" s="120"/>
      <c r="LRJ39" s="120"/>
      <c r="LRK39" s="120"/>
      <c r="LRL39" s="120"/>
      <c r="LRM39" s="120"/>
      <c r="LRN39" s="120"/>
      <c r="LRO39" s="120"/>
      <c r="LRP39" s="120"/>
      <c r="LRQ39" s="120"/>
      <c r="LRR39" s="120"/>
      <c r="LRS39" s="120"/>
      <c r="LRT39" s="120"/>
      <c r="LRU39" s="120"/>
      <c r="LRV39" s="120"/>
      <c r="LRW39" s="120"/>
      <c r="LRX39" s="120"/>
      <c r="LRY39" s="120"/>
      <c r="LRZ39" s="120"/>
      <c r="LSA39" s="120"/>
      <c r="LSB39" s="120"/>
      <c r="LSC39" s="120"/>
      <c r="LSD39" s="120"/>
      <c r="LSE39" s="120"/>
      <c r="LSF39" s="120"/>
      <c r="LSG39" s="120"/>
      <c r="LSH39" s="120"/>
      <c r="LSI39" s="120"/>
      <c r="LSJ39" s="120"/>
      <c r="LSK39" s="120"/>
      <c r="LSL39" s="120"/>
      <c r="LSM39" s="120"/>
      <c r="LSN39" s="120"/>
      <c r="LSO39" s="120"/>
      <c r="LSP39" s="120"/>
      <c r="LSQ39" s="120"/>
      <c r="LSR39" s="120"/>
      <c r="LSS39" s="120"/>
      <c r="LST39" s="120"/>
      <c r="LSU39" s="120"/>
      <c r="LSV39" s="120"/>
      <c r="LSW39" s="120"/>
      <c r="LSX39" s="120"/>
      <c r="LSY39" s="120"/>
      <c r="LSZ39" s="120"/>
      <c r="LTA39" s="120"/>
      <c r="LTB39" s="120"/>
      <c r="LTC39" s="120"/>
      <c r="LTD39" s="120"/>
      <c r="LTE39" s="120"/>
      <c r="LTF39" s="120"/>
      <c r="LTG39" s="120"/>
      <c r="LTH39" s="120"/>
      <c r="LTI39" s="120"/>
      <c r="LTJ39" s="120"/>
      <c r="LTK39" s="120"/>
      <c r="LTL39" s="120"/>
      <c r="LTM39" s="120"/>
      <c r="LTN39" s="120"/>
      <c r="LTO39" s="120"/>
      <c r="LTP39" s="120"/>
      <c r="LTQ39" s="120"/>
      <c r="LTR39" s="120"/>
      <c r="LTS39" s="120"/>
      <c r="LTT39" s="120"/>
      <c r="LTU39" s="120"/>
      <c r="LTV39" s="120"/>
      <c r="LTW39" s="120"/>
      <c r="LTX39" s="120"/>
      <c r="LTY39" s="120"/>
      <c r="LTZ39" s="120"/>
      <c r="LUA39" s="120"/>
      <c r="LUB39" s="120"/>
      <c r="LUC39" s="120"/>
      <c r="LUD39" s="120"/>
      <c r="LUE39" s="120"/>
      <c r="LUF39" s="120"/>
      <c r="LUG39" s="120"/>
      <c r="LUH39" s="120"/>
      <c r="LUI39" s="120"/>
      <c r="LUJ39" s="120"/>
      <c r="LUK39" s="120"/>
      <c r="LUL39" s="120"/>
      <c r="LUM39" s="120"/>
      <c r="LUN39" s="120"/>
      <c r="LUO39" s="120"/>
      <c r="LUP39" s="120"/>
      <c r="LUQ39" s="120"/>
      <c r="LUR39" s="120"/>
      <c r="LUS39" s="120"/>
      <c r="LUT39" s="120"/>
      <c r="LUU39" s="120"/>
      <c r="LUV39" s="120"/>
      <c r="LUW39" s="120"/>
      <c r="LUX39" s="120"/>
      <c r="LUY39" s="120"/>
      <c r="LUZ39" s="120"/>
      <c r="LVA39" s="120"/>
      <c r="LVB39" s="120"/>
      <c r="LVC39" s="120"/>
      <c r="LVD39" s="120"/>
      <c r="LVE39" s="120"/>
      <c r="LVF39" s="120"/>
      <c r="LVG39" s="120"/>
      <c r="LVH39" s="120"/>
      <c r="LVI39" s="120"/>
      <c r="LVJ39" s="120"/>
      <c r="LVK39" s="120"/>
      <c r="LVL39" s="120"/>
      <c r="LVM39" s="120"/>
      <c r="LVN39" s="120"/>
      <c r="LVO39" s="120"/>
      <c r="LVP39" s="120"/>
      <c r="LVQ39" s="120"/>
      <c r="LVR39" s="120"/>
      <c r="LVS39" s="120"/>
      <c r="LVT39" s="120"/>
      <c r="LVU39" s="120"/>
      <c r="LVV39" s="120"/>
      <c r="LVW39" s="120"/>
      <c r="LVX39" s="120"/>
      <c r="LVY39" s="120"/>
      <c r="LVZ39" s="120"/>
      <c r="LWA39" s="120"/>
      <c r="LWB39" s="120"/>
      <c r="LWC39" s="120"/>
      <c r="LWD39" s="120"/>
      <c r="LWE39" s="120"/>
      <c r="LWF39" s="120"/>
      <c r="LWG39" s="120"/>
      <c r="LWH39" s="120"/>
      <c r="LWI39" s="120"/>
      <c r="LWJ39" s="120"/>
      <c r="LWK39" s="120"/>
      <c r="LWL39" s="120"/>
      <c r="LWM39" s="120"/>
      <c r="LWN39" s="120"/>
      <c r="LWO39" s="120"/>
      <c r="LWP39" s="120"/>
      <c r="LWQ39" s="120"/>
      <c r="LWR39" s="120"/>
      <c r="LWS39" s="120"/>
      <c r="LWT39" s="120"/>
      <c r="LWU39" s="120"/>
      <c r="LWV39" s="120"/>
      <c r="LWW39" s="120"/>
      <c r="LWX39" s="120"/>
      <c r="LWY39" s="120"/>
      <c r="LWZ39" s="120"/>
      <c r="LXA39" s="120"/>
      <c r="LXB39" s="120"/>
      <c r="LXC39" s="120"/>
      <c r="LXD39" s="120"/>
      <c r="LXE39" s="120"/>
      <c r="LXF39" s="120"/>
      <c r="LXG39" s="120"/>
      <c r="LXH39" s="120"/>
      <c r="LXI39" s="120"/>
      <c r="LXJ39" s="120"/>
      <c r="LXK39" s="120"/>
      <c r="LXL39" s="120"/>
      <c r="LXM39" s="120"/>
      <c r="LXN39" s="120"/>
      <c r="LXO39" s="120"/>
      <c r="LXP39" s="120"/>
      <c r="LXQ39" s="120"/>
      <c r="LXR39" s="120"/>
      <c r="LXS39" s="120"/>
      <c r="LXT39" s="120"/>
      <c r="LXU39" s="120"/>
      <c r="LXV39" s="120"/>
      <c r="LXW39" s="120"/>
      <c r="LXX39" s="120"/>
      <c r="LXY39" s="120"/>
      <c r="LXZ39" s="120"/>
      <c r="LYA39" s="120"/>
      <c r="LYB39" s="120"/>
      <c r="LYC39" s="120"/>
      <c r="LYD39" s="120"/>
      <c r="LYE39" s="120"/>
      <c r="LYF39" s="120"/>
      <c r="LYG39" s="120"/>
      <c r="LYH39" s="120"/>
      <c r="LYI39" s="120"/>
      <c r="LYJ39" s="120"/>
      <c r="LYK39" s="120"/>
      <c r="LYL39" s="120"/>
      <c r="LYM39" s="120"/>
      <c r="LYN39" s="120"/>
      <c r="LYO39" s="120"/>
      <c r="LYP39" s="120"/>
      <c r="LYQ39" s="120"/>
      <c r="LYR39" s="120"/>
      <c r="LYS39" s="120"/>
      <c r="LYT39" s="120"/>
      <c r="LYU39" s="120"/>
      <c r="LYV39" s="120"/>
      <c r="LYW39" s="120"/>
      <c r="LYX39" s="120"/>
      <c r="LYY39" s="120"/>
      <c r="LYZ39" s="120"/>
      <c r="LZA39" s="120"/>
      <c r="LZB39" s="120"/>
      <c r="LZC39" s="120"/>
      <c r="LZD39" s="120"/>
      <c r="LZE39" s="120"/>
      <c r="LZF39" s="120"/>
      <c r="LZG39" s="120"/>
      <c r="LZH39" s="120"/>
      <c r="LZI39" s="120"/>
      <c r="LZJ39" s="120"/>
      <c r="LZK39" s="120"/>
      <c r="LZL39" s="120"/>
      <c r="LZM39" s="120"/>
      <c r="LZN39" s="120"/>
      <c r="LZO39" s="120"/>
      <c r="LZP39" s="120"/>
      <c r="LZQ39" s="120"/>
      <c r="LZR39" s="120"/>
      <c r="LZS39" s="120"/>
      <c r="LZT39" s="120"/>
      <c r="LZU39" s="120"/>
      <c r="LZV39" s="120"/>
      <c r="LZW39" s="120"/>
      <c r="LZX39" s="120"/>
      <c r="LZY39" s="120"/>
      <c r="LZZ39" s="120"/>
      <c r="MAA39" s="120"/>
      <c r="MAB39" s="120"/>
      <c r="MAC39" s="120"/>
      <c r="MAD39" s="120"/>
      <c r="MAE39" s="120"/>
      <c r="MAF39" s="120"/>
      <c r="MAG39" s="120"/>
      <c r="MAH39" s="120"/>
      <c r="MAI39" s="120"/>
      <c r="MAJ39" s="120"/>
      <c r="MAK39" s="120"/>
      <c r="MAL39" s="120"/>
      <c r="MAM39" s="120"/>
      <c r="MAN39" s="120"/>
      <c r="MAO39" s="120"/>
      <c r="MAP39" s="120"/>
      <c r="MAQ39" s="120"/>
      <c r="MAR39" s="120"/>
      <c r="MAS39" s="120"/>
      <c r="MAT39" s="120"/>
      <c r="MAU39" s="120"/>
      <c r="MAV39" s="120"/>
      <c r="MAW39" s="120"/>
      <c r="MAX39" s="120"/>
      <c r="MAY39" s="120"/>
      <c r="MAZ39" s="120"/>
      <c r="MBA39" s="120"/>
      <c r="MBB39" s="120"/>
      <c r="MBC39" s="120"/>
      <c r="MBD39" s="120"/>
      <c r="MBE39" s="120"/>
      <c r="MBF39" s="120"/>
      <c r="MBG39" s="120"/>
      <c r="MBH39" s="120"/>
      <c r="MBI39" s="120"/>
      <c r="MBJ39" s="120"/>
      <c r="MBK39" s="120"/>
      <c r="MBL39" s="120"/>
      <c r="MBM39" s="120"/>
      <c r="MBN39" s="120"/>
      <c r="MBO39" s="120"/>
      <c r="MBP39" s="120"/>
      <c r="MBQ39" s="120"/>
      <c r="MBR39" s="120"/>
      <c r="MBS39" s="120"/>
      <c r="MBT39" s="120"/>
      <c r="MBU39" s="120"/>
      <c r="MBV39" s="120"/>
      <c r="MBW39" s="120"/>
      <c r="MBX39" s="120"/>
      <c r="MBY39" s="120"/>
      <c r="MBZ39" s="120"/>
      <c r="MCA39" s="120"/>
      <c r="MCB39" s="120"/>
      <c r="MCC39" s="120"/>
      <c r="MCD39" s="120"/>
      <c r="MCE39" s="120"/>
      <c r="MCF39" s="120"/>
      <c r="MCG39" s="120"/>
      <c r="MCH39" s="120"/>
      <c r="MCI39" s="120"/>
      <c r="MCJ39" s="120"/>
      <c r="MCK39" s="120"/>
      <c r="MCL39" s="120"/>
      <c r="MCM39" s="120"/>
      <c r="MCN39" s="120"/>
      <c r="MCO39" s="120"/>
      <c r="MCP39" s="120"/>
      <c r="MCQ39" s="120"/>
      <c r="MCR39" s="120"/>
      <c r="MCS39" s="120"/>
      <c r="MCT39" s="120"/>
      <c r="MCU39" s="120"/>
      <c r="MCV39" s="120"/>
      <c r="MCW39" s="120"/>
      <c r="MCX39" s="120"/>
      <c r="MCY39" s="120"/>
      <c r="MCZ39" s="120"/>
      <c r="MDA39" s="120"/>
      <c r="MDB39" s="120"/>
      <c r="MDC39" s="120"/>
      <c r="MDD39" s="120"/>
      <c r="MDE39" s="120"/>
      <c r="MDF39" s="120"/>
      <c r="MDG39" s="120"/>
      <c r="MDH39" s="120"/>
      <c r="MDI39" s="120"/>
      <c r="MDJ39" s="120"/>
      <c r="MDK39" s="120"/>
      <c r="MDL39" s="120"/>
      <c r="MDM39" s="120"/>
      <c r="MDN39" s="120"/>
      <c r="MDO39" s="120"/>
      <c r="MDP39" s="120"/>
      <c r="MDQ39" s="120"/>
      <c r="MDR39" s="120"/>
      <c r="MDS39" s="120"/>
      <c r="MDT39" s="120"/>
      <c r="MDU39" s="120"/>
      <c r="MDV39" s="120"/>
      <c r="MDW39" s="120"/>
      <c r="MDX39" s="120"/>
      <c r="MDY39" s="120"/>
      <c r="MDZ39" s="120"/>
      <c r="MEA39" s="120"/>
      <c r="MEB39" s="120"/>
      <c r="MEC39" s="120"/>
      <c r="MED39" s="120"/>
      <c r="MEE39" s="120"/>
      <c r="MEF39" s="120"/>
      <c r="MEG39" s="120"/>
      <c r="MEH39" s="120"/>
      <c r="MEI39" s="120"/>
      <c r="MEJ39" s="120"/>
      <c r="MEK39" s="120"/>
      <c r="MEL39" s="120"/>
      <c r="MEM39" s="120"/>
      <c r="MEN39" s="120"/>
      <c r="MEO39" s="120"/>
      <c r="MEP39" s="120"/>
      <c r="MEQ39" s="120"/>
      <c r="MER39" s="120"/>
      <c r="MES39" s="120"/>
      <c r="MET39" s="120"/>
      <c r="MEU39" s="120"/>
      <c r="MEV39" s="120"/>
      <c r="MEW39" s="120"/>
      <c r="MEX39" s="120"/>
      <c r="MEY39" s="120"/>
      <c r="MEZ39" s="120"/>
      <c r="MFA39" s="120"/>
      <c r="MFB39" s="120"/>
      <c r="MFC39" s="120"/>
      <c r="MFD39" s="120"/>
      <c r="MFE39" s="120"/>
      <c r="MFF39" s="120"/>
      <c r="MFG39" s="120"/>
      <c r="MFH39" s="120"/>
      <c r="MFI39" s="120"/>
      <c r="MFJ39" s="120"/>
      <c r="MFK39" s="120"/>
      <c r="MFL39" s="120"/>
      <c r="MFM39" s="120"/>
      <c r="MFN39" s="120"/>
      <c r="MFO39" s="120"/>
      <c r="MFP39" s="120"/>
      <c r="MFQ39" s="120"/>
      <c r="MFR39" s="120"/>
      <c r="MFS39" s="120"/>
      <c r="MFT39" s="120"/>
      <c r="MFU39" s="120"/>
      <c r="MFV39" s="120"/>
      <c r="MFW39" s="120"/>
      <c r="MFX39" s="120"/>
      <c r="MFY39" s="120"/>
      <c r="MFZ39" s="120"/>
      <c r="MGA39" s="120"/>
      <c r="MGB39" s="120"/>
      <c r="MGC39" s="120"/>
      <c r="MGD39" s="120"/>
      <c r="MGE39" s="120"/>
      <c r="MGF39" s="120"/>
      <c r="MGG39" s="120"/>
      <c r="MGH39" s="120"/>
      <c r="MGI39" s="120"/>
      <c r="MGJ39" s="120"/>
      <c r="MGK39" s="120"/>
      <c r="MGL39" s="120"/>
      <c r="MGM39" s="120"/>
      <c r="MGN39" s="120"/>
      <c r="MGO39" s="120"/>
      <c r="MGP39" s="120"/>
      <c r="MGQ39" s="120"/>
      <c r="MGR39" s="120"/>
      <c r="MGS39" s="120"/>
      <c r="MGT39" s="120"/>
      <c r="MGU39" s="120"/>
      <c r="MGV39" s="120"/>
      <c r="MGW39" s="120"/>
      <c r="MGX39" s="120"/>
      <c r="MGY39" s="120"/>
      <c r="MGZ39" s="120"/>
      <c r="MHA39" s="120"/>
      <c r="MHB39" s="120"/>
      <c r="MHC39" s="120"/>
      <c r="MHD39" s="120"/>
      <c r="MHE39" s="120"/>
      <c r="MHF39" s="120"/>
      <c r="MHG39" s="120"/>
      <c r="MHH39" s="120"/>
      <c r="MHI39" s="120"/>
      <c r="MHJ39" s="120"/>
      <c r="MHK39" s="120"/>
      <c r="MHL39" s="120"/>
      <c r="MHM39" s="120"/>
      <c r="MHN39" s="120"/>
      <c r="MHO39" s="120"/>
      <c r="MHP39" s="120"/>
      <c r="MHQ39" s="120"/>
      <c r="MHR39" s="120"/>
      <c r="MHS39" s="120"/>
      <c r="MHT39" s="120"/>
      <c r="MHU39" s="120"/>
      <c r="MHV39" s="120"/>
      <c r="MHW39" s="120"/>
      <c r="MHX39" s="120"/>
      <c r="MHY39" s="120"/>
      <c r="MHZ39" s="120"/>
      <c r="MIA39" s="120"/>
      <c r="MIB39" s="120"/>
      <c r="MIC39" s="120"/>
      <c r="MID39" s="120"/>
      <c r="MIE39" s="120"/>
      <c r="MIF39" s="120"/>
      <c r="MIG39" s="120"/>
      <c r="MIH39" s="120"/>
      <c r="MII39" s="120"/>
      <c r="MIJ39" s="120"/>
      <c r="MIK39" s="120"/>
      <c r="MIL39" s="120"/>
      <c r="MIM39" s="120"/>
      <c r="MIN39" s="120"/>
      <c r="MIO39" s="120"/>
      <c r="MIP39" s="120"/>
      <c r="MIQ39" s="120"/>
      <c r="MIR39" s="120"/>
      <c r="MIS39" s="120"/>
      <c r="MIT39" s="120"/>
      <c r="MIU39" s="120"/>
      <c r="MIV39" s="120"/>
      <c r="MIW39" s="120"/>
      <c r="MIX39" s="120"/>
      <c r="MIY39" s="120"/>
      <c r="MIZ39" s="120"/>
      <c r="MJA39" s="120"/>
      <c r="MJB39" s="120"/>
      <c r="MJC39" s="120"/>
      <c r="MJD39" s="120"/>
      <c r="MJE39" s="120"/>
      <c r="MJF39" s="120"/>
      <c r="MJG39" s="120"/>
      <c r="MJH39" s="120"/>
      <c r="MJI39" s="120"/>
      <c r="MJJ39" s="120"/>
      <c r="MJK39" s="120"/>
      <c r="MJL39" s="120"/>
      <c r="MJM39" s="120"/>
      <c r="MJN39" s="120"/>
      <c r="MJO39" s="120"/>
      <c r="MJP39" s="120"/>
      <c r="MJQ39" s="120"/>
      <c r="MJR39" s="120"/>
      <c r="MJS39" s="120"/>
      <c r="MJT39" s="120"/>
      <c r="MJU39" s="120"/>
      <c r="MJV39" s="120"/>
      <c r="MJW39" s="120"/>
      <c r="MJX39" s="120"/>
      <c r="MJY39" s="120"/>
      <c r="MJZ39" s="120"/>
      <c r="MKA39" s="120"/>
      <c r="MKB39" s="120"/>
      <c r="MKC39" s="120"/>
      <c r="MKD39" s="120"/>
      <c r="MKE39" s="120"/>
      <c r="MKF39" s="120"/>
      <c r="MKG39" s="120"/>
      <c r="MKH39" s="120"/>
      <c r="MKI39" s="120"/>
      <c r="MKJ39" s="120"/>
      <c r="MKK39" s="120"/>
      <c r="MKL39" s="120"/>
      <c r="MKM39" s="120"/>
      <c r="MKN39" s="120"/>
      <c r="MKO39" s="120"/>
      <c r="MKP39" s="120"/>
      <c r="MKQ39" s="120"/>
      <c r="MKR39" s="120"/>
      <c r="MKS39" s="120"/>
      <c r="MKT39" s="120"/>
      <c r="MKU39" s="120"/>
      <c r="MKV39" s="120"/>
      <c r="MKW39" s="120"/>
      <c r="MKX39" s="120"/>
      <c r="MKY39" s="120"/>
      <c r="MKZ39" s="120"/>
      <c r="MLA39" s="120"/>
      <c r="MLB39" s="120"/>
      <c r="MLC39" s="120"/>
      <c r="MLD39" s="120"/>
      <c r="MLE39" s="120"/>
      <c r="MLF39" s="120"/>
      <c r="MLG39" s="120"/>
      <c r="MLH39" s="120"/>
      <c r="MLI39" s="120"/>
      <c r="MLJ39" s="120"/>
      <c r="MLK39" s="120"/>
      <c r="MLL39" s="120"/>
      <c r="MLM39" s="120"/>
      <c r="MLN39" s="120"/>
      <c r="MLO39" s="120"/>
      <c r="MLP39" s="120"/>
      <c r="MLQ39" s="120"/>
      <c r="MLR39" s="120"/>
      <c r="MLS39" s="120"/>
      <c r="MLT39" s="120"/>
      <c r="MLU39" s="120"/>
      <c r="MLV39" s="120"/>
      <c r="MLW39" s="120"/>
      <c r="MLX39" s="120"/>
      <c r="MLY39" s="120"/>
      <c r="MLZ39" s="120"/>
      <c r="MMA39" s="120"/>
      <c r="MMB39" s="120"/>
      <c r="MMC39" s="120"/>
      <c r="MMD39" s="120"/>
      <c r="MME39" s="120"/>
      <c r="MMF39" s="120"/>
      <c r="MMG39" s="120"/>
      <c r="MMH39" s="120"/>
      <c r="MMI39" s="120"/>
      <c r="MMJ39" s="120"/>
      <c r="MMK39" s="120"/>
      <c r="MML39" s="120"/>
      <c r="MMM39" s="120"/>
      <c r="MMN39" s="120"/>
      <c r="MMO39" s="120"/>
      <c r="MMP39" s="120"/>
      <c r="MMQ39" s="120"/>
      <c r="MMR39" s="120"/>
      <c r="MMS39" s="120"/>
      <c r="MMT39" s="120"/>
      <c r="MMU39" s="120"/>
      <c r="MMV39" s="120"/>
      <c r="MMW39" s="120"/>
      <c r="MMX39" s="120"/>
      <c r="MMY39" s="120"/>
      <c r="MMZ39" s="120"/>
      <c r="MNA39" s="120"/>
      <c r="MNB39" s="120"/>
      <c r="MNC39" s="120"/>
      <c r="MND39" s="120"/>
      <c r="MNE39" s="120"/>
      <c r="MNF39" s="120"/>
      <c r="MNG39" s="120"/>
      <c r="MNH39" s="120"/>
      <c r="MNI39" s="120"/>
      <c r="MNJ39" s="120"/>
      <c r="MNK39" s="120"/>
      <c r="MNL39" s="120"/>
      <c r="MNM39" s="120"/>
      <c r="MNN39" s="120"/>
      <c r="MNO39" s="120"/>
      <c r="MNP39" s="120"/>
      <c r="MNQ39" s="120"/>
      <c r="MNR39" s="120"/>
      <c r="MNS39" s="120"/>
      <c r="MNT39" s="120"/>
      <c r="MNU39" s="120"/>
      <c r="MNV39" s="120"/>
      <c r="MNW39" s="120"/>
      <c r="MNX39" s="120"/>
      <c r="MNY39" s="120"/>
      <c r="MNZ39" s="120"/>
      <c r="MOA39" s="120"/>
      <c r="MOB39" s="120"/>
      <c r="MOC39" s="120"/>
      <c r="MOD39" s="120"/>
      <c r="MOE39" s="120"/>
      <c r="MOF39" s="120"/>
      <c r="MOG39" s="120"/>
      <c r="MOH39" s="120"/>
      <c r="MOI39" s="120"/>
      <c r="MOJ39" s="120"/>
      <c r="MOK39" s="120"/>
      <c r="MOL39" s="120"/>
      <c r="MOM39" s="120"/>
      <c r="MON39" s="120"/>
      <c r="MOO39" s="120"/>
      <c r="MOP39" s="120"/>
      <c r="MOQ39" s="120"/>
      <c r="MOR39" s="120"/>
      <c r="MOS39" s="120"/>
      <c r="MOT39" s="120"/>
      <c r="MOU39" s="120"/>
      <c r="MOV39" s="120"/>
      <c r="MOW39" s="120"/>
      <c r="MOX39" s="120"/>
      <c r="MOY39" s="120"/>
      <c r="MOZ39" s="120"/>
      <c r="MPA39" s="120"/>
      <c r="MPB39" s="120"/>
      <c r="MPC39" s="120"/>
      <c r="MPD39" s="120"/>
      <c r="MPE39" s="120"/>
      <c r="MPF39" s="120"/>
      <c r="MPG39" s="120"/>
      <c r="MPH39" s="120"/>
      <c r="MPI39" s="120"/>
      <c r="MPJ39" s="120"/>
      <c r="MPK39" s="120"/>
      <c r="MPL39" s="120"/>
      <c r="MPM39" s="120"/>
      <c r="MPN39" s="120"/>
      <c r="MPO39" s="120"/>
      <c r="MPP39" s="120"/>
      <c r="MPQ39" s="120"/>
      <c r="MPR39" s="120"/>
      <c r="MPS39" s="120"/>
      <c r="MPT39" s="120"/>
      <c r="MPU39" s="120"/>
      <c r="MPV39" s="120"/>
      <c r="MPW39" s="120"/>
      <c r="MPX39" s="120"/>
      <c r="MPY39" s="120"/>
      <c r="MPZ39" s="120"/>
      <c r="MQA39" s="120"/>
      <c r="MQB39" s="120"/>
      <c r="MQC39" s="120"/>
      <c r="MQD39" s="120"/>
      <c r="MQE39" s="120"/>
      <c r="MQF39" s="120"/>
      <c r="MQG39" s="120"/>
      <c r="MQH39" s="120"/>
      <c r="MQI39" s="120"/>
      <c r="MQJ39" s="120"/>
      <c r="MQK39" s="120"/>
      <c r="MQL39" s="120"/>
      <c r="MQM39" s="120"/>
      <c r="MQN39" s="120"/>
      <c r="MQO39" s="120"/>
      <c r="MQP39" s="120"/>
      <c r="MQQ39" s="120"/>
      <c r="MQR39" s="120"/>
      <c r="MQS39" s="120"/>
      <c r="MQT39" s="120"/>
      <c r="MQU39" s="120"/>
      <c r="MQV39" s="120"/>
      <c r="MQW39" s="120"/>
      <c r="MQX39" s="120"/>
      <c r="MQY39" s="120"/>
      <c r="MQZ39" s="120"/>
      <c r="MRA39" s="120"/>
      <c r="MRB39" s="120"/>
      <c r="MRC39" s="120"/>
      <c r="MRD39" s="120"/>
      <c r="MRE39" s="120"/>
      <c r="MRF39" s="120"/>
      <c r="MRG39" s="120"/>
      <c r="MRH39" s="120"/>
      <c r="MRI39" s="120"/>
      <c r="MRJ39" s="120"/>
      <c r="MRK39" s="120"/>
      <c r="MRL39" s="120"/>
      <c r="MRM39" s="120"/>
      <c r="MRN39" s="120"/>
      <c r="MRO39" s="120"/>
      <c r="MRP39" s="120"/>
      <c r="MRQ39" s="120"/>
      <c r="MRR39" s="120"/>
      <c r="MRS39" s="120"/>
      <c r="MRT39" s="120"/>
      <c r="MRU39" s="120"/>
      <c r="MRV39" s="120"/>
      <c r="MRW39" s="120"/>
      <c r="MRX39" s="120"/>
      <c r="MRY39" s="120"/>
      <c r="MRZ39" s="120"/>
      <c r="MSA39" s="120"/>
      <c r="MSB39" s="120"/>
      <c r="MSC39" s="120"/>
      <c r="MSD39" s="120"/>
      <c r="MSE39" s="120"/>
      <c r="MSF39" s="120"/>
      <c r="MSG39" s="120"/>
      <c r="MSH39" s="120"/>
      <c r="MSI39" s="120"/>
      <c r="MSJ39" s="120"/>
      <c r="MSK39" s="120"/>
      <c r="MSL39" s="120"/>
      <c r="MSM39" s="120"/>
      <c r="MSN39" s="120"/>
      <c r="MSO39" s="120"/>
      <c r="MSP39" s="120"/>
      <c r="MSQ39" s="120"/>
      <c r="MSR39" s="120"/>
      <c r="MSS39" s="120"/>
      <c r="MST39" s="120"/>
      <c r="MSU39" s="120"/>
      <c r="MSV39" s="120"/>
      <c r="MSW39" s="120"/>
      <c r="MSX39" s="120"/>
      <c r="MSY39" s="120"/>
      <c r="MSZ39" s="120"/>
      <c r="MTA39" s="120"/>
      <c r="MTB39" s="120"/>
      <c r="MTC39" s="120"/>
      <c r="MTD39" s="120"/>
      <c r="MTE39" s="120"/>
      <c r="MTF39" s="120"/>
      <c r="MTG39" s="120"/>
      <c r="MTH39" s="120"/>
      <c r="MTI39" s="120"/>
      <c r="MTJ39" s="120"/>
      <c r="MTK39" s="120"/>
      <c r="MTL39" s="120"/>
      <c r="MTM39" s="120"/>
      <c r="MTN39" s="120"/>
      <c r="MTO39" s="120"/>
      <c r="MTP39" s="120"/>
      <c r="MTQ39" s="120"/>
      <c r="MTR39" s="120"/>
      <c r="MTS39" s="120"/>
      <c r="MTT39" s="120"/>
      <c r="MTU39" s="120"/>
      <c r="MTV39" s="120"/>
      <c r="MTW39" s="120"/>
      <c r="MTX39" s="120"/>
      <c r="MTY39" s="120"/>
      <c r="MTZ39" s="120"/>
      <c r="MUA39" s="120"/>
      <c r="MUB39" s="120"/>
      <c r="MUC39" s="120"/>
      <c r="MUD39" s="120"/>
      <c r="MUE39" s="120"/>
      <c r="MUF39" s="120"/>
      <c r="MUG39" s="120"/>
      <c r="MUH39" s="120"/>
      <c r="MUI39" s="120"/>
      <c r="MUJ39" s="120"/>
      <c r="MUK39" s="120"/>
      <c r="MUL39" s="120"/>
      <c r="MUM39" s="120"/>
      <c r="MUN39" s="120"/>
      <c r="MUO39" s="120"/>
      <c r="MUP39" s="120"/>
      <c r="MUQ39" s="120"/>
      <c r="MUR39" s="120"/>
      <c r="MUS39" s="120"/>
      <c r="MUT39" s="120"/>
      <c r="MUU39" s="120"/>
      <c r="MUV39" s="120"/>
      <c r="MUW39" s="120"/>
      <c r="MUX39" s="120"/>
      <c r="MUY39" s="120"/>
      <c r="MUZ39" s="120"/>
      <c r="MVA39" s="120"/>
      <c r="MVB39" s="120"/>
      <c r="MVC39" s="120"/>
      <c r="MVD39" s="120"/>
      <c r="MVE39" s="120"/>
      <c r="MVF39" s="120"/>
      <c r="MVG39" s="120"/>
      <c r="MVH39" s="120"/>
      <c r="MVI39" s="120"/>
      <c r="MVJ39" s="120"/>
      <c r="MVK39" s="120"/>
      <c r="MVL39" s="120"/>
      <c r="MVM39" s="120"/>
      <c r="MVN39" s="120"/>
      <c r="MVO39" s="120"/>
      <c r="MVP39" s="120"/>
      <c r="MVQ39" s="120"/>
      <c r="MVR39" s="120"/>
      <c r="MVS39" s="120"/>
      <c r="MVT39" s="120"/>
      <c r="MVU39" s="120"/>
      <c r="MVV39" s="120"/>
      <c r="MVW39" s="120"/>
      <c r="MVX39" s="120"/>
      <c r="MVY39" s="120"/>
      <c r="MVZ39" s="120"/>
      <c r="MWA39" s="120"/>
      <c r="MWB39" s="120"/>
      <c r="MWC39" s="120"/>
      <c r="MWD39" s="120"/>
      <c r="MWE39" s="120"/>
      <c r="MWF39" s="120"/>
      <c r="MWG39" s="120"/>
      <c r="MWH39" s="120"/>
      <c r="MWI39" s="120"/>
      <c r="MWJ39" s="120"/>
      <c r="MWK39" s="120"/>
      <c r="MWL39" s="120"/>
      <c r="MWM39" s="120"/>
      <c r="MWN39" s="120"/>
      <c r="MWO39" s="120"/>
      <c r="MWP39" s="120"/>
      <c r="MWQ39" s="120"/>
      <c r="MWR39" s="120"/>
      <c r="MWS39" s="120"/>
      <c r="MWT39" s="120"/>
      <c r="MWU39" s="120"/>
      <c r="MWV39" s="120"/>
      <c r="MWW39" s="120"/>
      <c r="MWX39" s="120"/>
      <c r="MWY39" s="120"/>
      <c r="MWZ39" s="120"/>
      <c r="MXA39" s="120"/>
      <c r="MXB39" s="120"/>
      <c r="MXC39" s="120"/>
      <c r="MXD39" s="120"/>
      <c r="MXE39" s="120"/>
      <c r="MXF39" s="120"/>
      <c r="MXG39" s="120"/>
      <c r="MXH39" s="120"/>
      <c r="MXI39" s="120"/>
      <c r="MXJ39" s="120"/>
      <c r="MXK39" s="120"/>
      <c r="MXL39" s="120"/>
      <c r="MXM39" s="120"/>
      <c r="MXN39" s="120"/>
      <c r="MXO39" s="120"/>
      <c r="MXP39" s="120"/>
      <c r="MXQ39" s="120"/>
      <c r="MXR39" s="120"/>
      <c r="MXS39" s="120"/>
      <c r="MXT39" s="120"/>
      <c r="MXU39" s="120"/>
      <c r="MXV39" s="120"/>
      <c r="MXW39" s="120"/>
      <c r="MXX39" s="120"/>
      <c r="MXY39" s="120"/>
      <c r="MXZ39" s="120"/>
      <c r="MYA39" s="120"/>
      <c r="MYB39" s="120"/>
      <c r="MYC39" s="120"/>
      <c r="MYD39" s="120"/>
      <c r="MYE39" s="120"/>
      <c r="MYF39" s="120"/>
      <c r="MYG39" s="120"/>
      <c r="MYH39" s="120"/>
      <c r="MYI39" s="120"/>
      <c r="MYJ39" s="120"/>
      <c r="MYK39" s="120"/>
      <c r="MYL39" s="120"/>
      <c r="MYM39" s="120"/>
      <c r="MYN39" s="120"/>
      <c r="MYO39" s="120"/>
      <c r="MYP39" s="120"/>
      <c r="MYQ39" s="120"/>
      <c r="MYR39" s="120"/>
      <c r="MYS39" s="120"/>
      <c r="MYT39" s="120"/>
      <c r="MYU39" s="120"/>
      <c r="MYV39" s="120"/>
      <c r="MYW39" s="120"/>
      <c r="MYX39" s="120"/>
      <c r="MYY39" s="120"/>
      <c r="MYZ39" s="120"/>
      <c r="MZA39" s="120"/>
      <c r="MZB39" s="120"/>
      <c r="MZC39" s="120"/>
      <c r="MZD39" s="120"/>
      <c r="MZE39" s="120"/>
      <c r="MZF39" s="120"/>
      <c r="MZG39" s="120"/>
      <c r="MZH39" s="120"/>
      <c r="MZI39" s="120"/>
      <c r="MZJ39" s="120"/>
      <c r="MZK39" s="120"/>
      <c r="MZL39" s="120"/>
      <c r="MZM39" s="120"/>
      <c r="MZN39" s="120"/>
      <c r="MZO39" s="120"/>
      <c r="MZP39" s="120"/>
      <c r="MZQ39" s="120"/>
      <c r="MZR39" s="120"/>
      <c r="MZS39" s="120"/>
      <c r="MZT39" s="120"/>
      <c r="MZU39" s="120"/>
      <c r="MZV39" s="120"/>
      <c r="MZW39" s="120"/>
      <c r="MZX39" s="120"/>
      <c r="MZY39" s="120"/>
      <c r="MZZ39" s="120"/>
      <c r="NAA39" s="120"/>
      <c r="NAB39" s="120"/>
      <c r="NAC39" s="120"/>
      <c r="NAD39" s="120"/>
      <c r="NAE39" s="120"/>
      <c r="NAF39" s="120"/>
      <c r="NAG39" s="120"/>
      <c r="NAH39" s="120"/>
      <c r="NAI39" s="120"/>
      <c r="NAJ39" s="120"/>
      <c r="NAK39" s="120"/>
      <c r="NAL39" s="120"/>
      <c r="NAM39" s="120"/>
      <c r="NAN39" s="120"/>
      <c r="NAO39" s="120"/>
      <c r="NAP39" s="120"/>
      <c r="NAQ39" s="120"/>
      <c r="NAR39" s="120"/>
      <c r="NAS39" s="120"/>
      <c r="NAT39" s="120"/>
      <c r="NAU39" s="120"/>
      <c r="NAV39" s="120"/>
      <c r="NAW39" s="120"/>
      <c r="NAX39" s="120"/>
      <c r="NAY39" s="120"/>
      <c r="NAZ39" s="120"/>
      <c r="NBA39" s="120"/>
      <c r="NBB39" s="120"/>
      <c r="NBC39" s="120"/>
      <c r="NBD39" s="120"/>
      <c r="NBE39" s="120"/>
      <c r="NBF39" s="120"/>
      <c r="NBG39" s="120"/>
      <c r="NBH39" s="120"/>
      <c r="NBI39" s="120"/>
      <c r="NBJ39" s="120"/>
      <c r="NBK39" s="120"/>
      <c r="NBL39" s="120"/>
      <c r="NBM39" s="120"/>
      <c r="NBN39" s="120"/>
      <c r="NBO39" s="120"/>
      <c r="NBP39" s="120"/>
      <c r="NBQ39" s="120"/>
      <c r="NBR39" s="120"/>
      <c r="NBS39" s="120"/>
      <c r="NBT39" s="120"/>
      <c r="NBU39" s="120"/>
      <c r="NBV39" s="120"/>
      <c r="NBW39" s="120"/>
      <c r="NBX39" s="120"/>
      <c r="NBY39" s="120"/>
      <c r="NBZ39" s="120"/>
      <c r="NCA39" s="120"/>
      <c r="NCB39" s="120"/>
      <c r="NCC39" s="120"/>
      <c r="NCD39" s="120"/>
      <c r="NCE39" s="120"/>
      <c r="NCF39" s="120"/>
      <c r="NCG39" s="120"/>
      <c r="NCH39" s="120"/>
      <c r="NCI39" s="120"/>
      <c r="NCJ39" s="120"/>
      <c r="NCK39" s="120"/>
      <c r="NCL39" s="120"/>
      <c r="NCM39" s="120"/>
      <c r="NCN39" s="120"/>
      <c r="NCO39" s="120"/>
      <c r="NCP39" s="120"/>
      <c r="NCQ39" s="120"/>
      <c r="NCR39" s="120"/>
      <c r="NCS39" s="120"/>
      <c r="NCT39" s="120"/>
      <c r="NCU39" s="120"/>
      <c r="NCV39" s="120"/>
      <c r="NCW39" s="120"/>
      <c r="NCX39" s="120"/>
      <c r="NCY39" s="120"/>
      <c r="NCZ39" s="120"/>
      <c r="NDA39" s="120"/>
      <c r="NDB39" s="120"/>
      <c r="NDC39" s="120"/>
      <c r="NDD39" s="120"/>
      <c r="NDE39" s="120"/>
      <c r="NDF39" s="120"/>
      <c r="NDG39" s="120"/>
      <c r="NDH39" s="120"/>
      <c r="NDI39" s="120"/>
      <c r="NDJ39" s="120"/>
      <c r="NDK39" s="120"/>
      <c r="NDL39" s="120"/>
      <c r="NDM39" s="120"/>
      <c r="NDN39" s="120"/>
      <c r="NDO39" s="120"/>
      <c r="NDP39" s="120"/>
      <c r="NDQ39" s="120"/>
      <c r="NDR39" s="120"/>
      <c r="NDS39" s="120"/>
      <c r="NDT39" s="120"/>
      <c r="NDU39" s="120"/>
      <c r="NDV39" s="120"/>
      <c r="NDW39" s="120"/>
      <c r="NDX39" s="120"/>
      <c r="NDY39" s="120"/>
      <c r="NDZ39" s="120"/>
      <c r="NEA39" s="120"/>
      <c r="NEB39" s="120"/>
      <c r="NEC39" s="120"/>
      <c r="NED39" s="120"/>
      <c r="NEE39" s="120"/>
      <c r="NEF39" s="120"/>
      <c r="NEG39" s="120"/>
      <c r="NEH39" s="120"/>
      <c r="NEI39" s="120"/>
      <c r="NEJ39" s="120"/>
      <c r="NEK39" s="120"/>
      <c r="NEL39" s="120"/>
      <c r="NEM39" s="120"/>
      <c r="NEN39" s="120"/>
      <c r="NEO39" s="120"/>
      <c r="NEP39" s="120"/>
      <c r="NEQ39" s="120"/>
      <c r="NER39" s="120"/>
      <c r="NES39" s="120"/>
      <c r="NET39" s="120"/>
      <c r="NEU39" s="120"/>
      <c r="NEV39" s="120"/>
      <c r="NEW39" s="120"/>
      <c r="NEX39" s="120"/>
      <c r="NEY39" s="120"/>
      <c r="NEZ39" s="120"/>
      <c r="NFA39" s="120"/>
      <c r="NFB39" s="120"/>
      <c r="NFC39" s="120"/>
      <c r="NFD39" s="120"/>
      <c r="NFE39" s="120"/>
      <c r="NFF39" s="120"/>
      <c r="NFG39" s="120"/>
      <c r="NFH39" s="120"/>
      <c r="NFI39" s="120"/>
      <c r="NFJ39" s="120"/>
      <c r="NFK39" s="120"/>
      <c r="NFL39" s="120"/>
      <c r="NFM39" s="120"/>
      <c r="NFN39" s="120"/>
      <c r="NFO39" s="120"/>
      <c r="NFP39" s="120"/>
      <c r="NFQ39" s="120"/>
      <c r="NFR39" s="120"/>
      <c r="NFS39" s="120"/>
      <c r="NFT39" s="120"/>
      <c r="NFU39" s="120"/>
      <c r="NFV39" s="120"/>
      <c r="NFW39" s="120"/>
      <c r="NFX39" s="120"/>
      <c r="NFY39" s="120"/>
      <c r="NFZ39" s="120"/>
      <c r="NGA39" s="120"/>
      <c r="NGB39" s="120"/>
      <c r="NGC39" s="120"/>
      <c r="NGD39" s="120"/>
      <c r="NGE39" s="120"/>
      <c r="NGF39" s="120"/>
      <c r="NGG39" s="120"/>
      <c r="NGH39" s="120"/>
      <c r="NGI39" s="120"/>
      <c r="NGJ39" s="120"/>
      <c r="NGK39" s="120"/>
      <c r="NGL39" s="120"/>
      <c r="NGM39" s="120"/>
      <c r="NGN39" s="120"/>
      <c r="NGO39" s="120"/>
      <c r="NGP39" s="120"/>
      <c r="NGQ39" s="120"/>
      <c r="NGR39" s="120"/>
      <c r="NGS39" s="120"/>
      <c r="NGT39" s="120"/>
      <c r="NGU39" s="120"/>
      <c r="NGV39" s="120"/>
      <c r="NGW39" s="120"/>
      <c r="NGX39" s="120"/>
      <c r="NGY39" s="120"/>
      <c r="NGZ39" s="120"/>
      <c r="NHA39" s="120"/>
      <c r="NHB39" s="120"/>
      <c r="NHC39" s="120"/>
      <c r="NHD39" s="120"/>
      <c r="NHE39" s="120"/>
      <c r="NHF39" s="120"/>
      <c r="NHG39" s="120"/>
      <c r="NHH39" s="120"/>
      <c r="NHI39" s="120"/>
      <c r="NHJ39" s="120"/>
      <c r="NHK39" s="120"/>
      <c r="NHL39" s="120"/>
      <c r="NHM39" s="120"/>
      <c r="NHN39" s="120"/>
      <c r="NHO39" s="120"/>
      <c r="NHP39" s="120"/>
      <c r="NHQ39" s="120"/>
      <c r="NHR39" s="120"/>
      <c r="NHS39" s="120"/>
      <c r="NHT39" s="120"/>
      <c r="NHU39" s="120"/>
      <c r="NHV39" s="120"/>
      <c r="NHW39" s="120"/>
      <c r="NHX39" s="120"/>
      <c r="NHY39" s="120"/>
      <c r="NHZ39" s="120"/>
      <c r="NIA39" s="120"/>
      <c r="NIB39" s="120"/>
      <c r="NIC39" s="120"/>
      <c r="NID39" s="120"/>
      <c r="NIE39" s="120"/>
      <c r="NIF39" s="120"/>
      <c r="NIG39" s="120"/>
      <c r="NIH39" s="120"/>
      <c r="NII39" s="120"/>
      <c r="NIJ39" s="120"/>
      <c r="NIK39" s="120"/>
      <c r="NIL39" s="120"/>
      <c r="NIM39" s="120"/>
      <c r="NIN39" s="120"/>
      <c r="NIO39" s="120"/>
      <c r="NIP39" s="120"/>
      <c r="NIQ39" s="120"/>
      <c r="NIR39" s="120"/>
      <c r="NIS39" s="120"/>
      <c r="NIT39" s="120"/>
      <c r="NIU39" s="120"/>
      <c r="NIV39" s="120"/>
      <c r="NIW39" s="120"/>
      <c r="NIX39" s="120"/>
      <c r="NIY39" s="120"/>
      <c r="NIZ39" s="120"/>
      <c r="NJA39" s="120"/>
      <c r="NJB39" s="120"/>
      <c r="NJC39" s="120"/>
      <c r="NJD39" s="120"/>
      <c r="NJE39" s="120"/>
      <c r="NJF39" s="120"/>
      <c r="NJG39" s="120"/>
      <c r="NJH39" s="120"/>
      <c r="NJI39" s="120"/>
      <c r="NJJ39" s="120"/>
      <c r="NJK39" s="120"/>
      <c r="NJL39" s="120"/>
      <c r="NJM39" s="120"/>
      <c r="NJN39" s="120"/>
      <c r="NJO39" s="120"/>
      <c r="NJP39" s="120"/>
      <c r="NJQ39" s="120"/>
      <c r="NJR39" s="120"/>
      <c r="NJS39" s="120"/>
      <c r="NJT39" s="120"/>
      <c r="NJU39" s="120"/>
      <c r="NJV39" s="120"/>
      <c r="NJW39" s="120"/>
      <c r="NJX39" s="120"/>
      <c r="NJY39" s="120"/>
      <c r="NJZ39" s="120"/>
      <c r="NKA39" s="120"/>
      <c r="NKB39" s="120"/>
      <c r="NKC39" s="120"/>
      <c r="NKD39" s="120"/>
      <c r="NKE39" s="120"/>
      <c r="NKF39" s="120"/>
      <c r="NKG39" s="120"/>
      <c r="NKH39" s="120"/>
      <c r="NKI39" s="120"/>
      <c r="NKJ39" s="120"/>
      <c r="NKK39" s="120"/>
      <c r="NKL39" s="120"/>
      <c r="NKM39" s="120"/>
      <c r="NKN39" s="120"/>
      <c r="NKO39" s="120"/>
      <c r="NKP39" s="120"/>
      <c r="NKQ39" s="120"/>
      <c r="NKR39" s="120"/>
      <c r="NKS39" s="120"/>
      <c r="NKT39" s="120"/>
      <c r="NKU39" s="120"/>
      <c r="NKV39" s="120"/>
      <c r="NKW39" s="120"/>
      <c r="NKX39" s="120"/>
      <c r="NKY39" s="120"/>
      <c r="NKZ39" s="120"/>
      <c r="NLA39" s="120"/>
      <c r="NLB39" s="120"/>
      <c r="NLC39" s="120"/>
      <c r="NLD39" s="120"/>
      <c r="NLE39" s="120"/>
      <c r="NLF39" s="120"/>
      <c r="NLG39" s="120"/>
      <c r="NLH39" s="120"/>
      <c r="NLI39" s="120"/>
      <c r="NLJ39" s="120"/>
      <c r="NLK39" s="120"/>
      <c r="NLL39" s="120"/>
      <c r="NLM39" s="120"/>
      <c r="NLN39" s="120"/>
      <c r="NLO39" s="120"/>
      <c r="NLP39" s="120"/>
      <c r="NLQ39" s="120"/>
      <c r="NLR39" s="120"/>
      <c r="NLS39" s="120"/>
      <c r="NLT39" s="120"/>
      <c r="NLU39" s="120"/>
      <c r="NLV39" s="120"/>
      <c r="NLW39" s="120"/>
      <c r="NLX39" s="120"/>
      <c r="NLY39" s="120"/>
      <c r="NLZ39" s="120"/>
      <c r="NMA39" s="120"/>
      <c r="NMB39" s="120"/>
      <c r="NMC39" s="120"/>
      <c r="NMD39" s="120"/>
      <c r="NME39" s="120"/>
      <c r="NMF39" s="120"/>
      <c r="NMG39" s="120"/>
      <c r="NMH39" s="120"/>
      <c r="NMI39" s="120"/>
      <c r="NMJ39" s="120"/>
      <c r="NMK39" s="120"/>
      <c r="NML39" s="120"/>
      <c r="NMM39" s="120"/>
      <c r="NMN39" s="120"/>
      <c r="NMO39" s="120"/>
      <c r="NMP39" s="120"/>
      <c r="NMQ39" s="120"/>
      <c r="NMR39" s="120"/>
      <c r="NMS39" s="120"/>
      <c r="NMT39" s="120"/>
      <c r="NMU39" s="120"/>
      <c r="NMV39" s="120"/>
      <c r="NMW39" s="120"/>
      <c r="NMX39" s="120"/>
      <c r="NMY39" s="120"/>
      <c r="NMZ39" s="120"/>
      <c r="NNA39" s="120"/>
      <c r="NNB39" s="120"/>
      <c r="NNC39" s="120"/>
      <c r="NND39" s="120"/>
      <c r="NNE39" s="120"/>
      <c r="NNF39" s="120"/>
      <c r="NNG39" s="120"/>
      <c r="NNH39" s="120"/>
      <c r="NNI39" s="120"/>
      <c r="NNJ39" s="120"/>
      <c r="NNK39" s="120"/>
      <c r="NNL39" s="120"/>
      <c r="NNM39" s="120"/>
      <c r="NNN39" s="120"/>
      <c r="NNO39" s="120"/>
      <c r="NNP39" s="120"/>
      <c r="NNQ39" s="120"/>
      <c r="NNR39" s="120"/>
      <c r="NNS39" s="120"/>
      <c r="NNT39" s="120"/>
      <c r="NNU39" s="120"/>
      <c r="NNV39" s="120"/>
      <c r="NNW39" s="120"/>
      <c r="NNX39" s="120"/>
      <c r="NNY39" s="120"/>
      <c r="NNZ39" s="120"/>
      <c r="NOA39" s="120"/>
      <c r="NOB39" s="120"/>
      <c r="NOC39" s="120"/>
      <c r="NOD39" s="120"/>
      <c r="NOE39" s="120"/>
      <c r="NOF39" s="120"/>
      <c r="NOG39" s="120"/>
      <c r="NOH39" s="120"/>
      <c r="NOI39" s="120"/>
      <c r="NOJ39" s="120"/>
      <c r="NOK39" s="120"/>
      <c r="NOL39" s="120"/>
      <c r="NOM39" s="120"/>
      <c r="NON39" s="120"/>
      <c r="NOO39" s="120"/>
      <c r="NOP39" s="120"/>
      <c r="NOQ39" s="120"/>
      <c r="NOR39" s="120"/>
      <c r="NOS39" s="120"/>
      <c r="NOT39" s="120"/>
      <c r="NOU39" s="120"/>
      <c r="NOV39" s="120"/>
      <c r="NOW39" s="120"/>
      <c r="NOX39" s="120"/>
      <c r="NOY39" s="120"/>
      <c r="NOZ39" s="120"/>
      <c r="NPA39" s="120"/>
      <c r="NPB39" s="120"/>
      <c r="NPC39" s="120"/>
      <c r="NPD39" s="120"/>
      <c r="NPE39" s="120"/>
      <c r="NPF39" s="120"/>
      <c r="NPG39" s="120"/>
      <c r="NPH39" s="120"/>
      <c r="NPI39" s="120"/>
      <c r="NPJ39" s="120"/>
      <c r="NPK39" s="120"/>
      <c r="NPL39" s="120"/>
      <c r="NPM39" s="120"/>
      <c r="NPN39" s="120"/>
      <c r="NPO39" s="120"/>
      <c r="NPP39" s="120"/>
      <c r="NPQ39" s="120"/>
      <c r="NPR39" s="120"/>
      <c r="NPS39" s="120"/>
      <c r="NPT39" s="120"/>
      <c r="NPU39" s="120"/>
      <c r="NPV39" s="120"/>
      <c r="NPW39" s="120"/>
      <c r="NPX39" s="120"/>
      <c r="NPY39" s="120"/>
      <c r="NPZ39" s="120"/>
      <c r="NQA39" s="120"/>
      <c r="NQB39" s="120"/>
      <c r="NQC39" s="120"/>
      <c r="NQD39" s="120"/>
      <c r="NQE39" s="120"/>
      <c r="NQF39" s="120"/>
      <c r="NQG39" s="120"/>
      <c r="NQH39" s="120"/>
      <c r="NQI39" s="120"/>
      <c r="NQJ39" s="120"/>
      <c r="NQK39" s="120"/>
      <c r="NQL39" s="120"/>
      <c r="NQM39" s="120"/>
      <c r="NQN39" s="120"/>
      <c r="NQO39" s="120"/>
      <c r="NQP39" s="120"/>
      <c r="NQQ39" s="120"/>
      <c r="NQR39" s="120"/>
      <c r="NQS39" s="120"/>
      <c r="NQT39" s="120"/>
      <c r="NQU39" s="120"/>
      <c r="NQV39" s="120"/>
      <c r="NQW39" s="120"/>
      <c r="NQX39" s="120"/>
      <c r="NQY39" s="120"/>
      <c r="NQZ39" s="120"/>
      <c r="NRA39" s="120"/>
      <c r="NRB39" s="120"/>
      <c r="NRC39" s="120"/>
      <c r="NRD39" s="120"/>
      <c r="NRE39" s="120"/>
      <c r="NRF39" s="120"/>
      <c r="NRG39" s="120"/>
      <c r="NRH39" s="120"/>
      <c r="NRI39" s="120"/>
      <c r="NRJ39" s="120"/>
      <c r="NRK39" s="120"/>
      <c r="NRL39" s="120"/>
      <c r="NRM39" s="120"/>
      <c r="NRN39" s="120"/>
      <c r="NRO39" s="120"/>
      <c r="NRP39" s="120"/>
      <c r="NRQ39" s="120"/>
      <c r="NRR39" s="120"/>
      <c r="NRS39" s="120"/>
      <c r="NRT39" s="120"/>
      <c r="NRU39" s="120"/>
      <c r="NRV39" s="120"/>
      <c r="NRW39" s="120"/>
      <c r="NRX39" s="120"/>
      <c r="NRY39" s="120"/>
      <c r="NRZ39" s="120"/>
      <c r="NSA39" s="120"/>
      <c r="NSB39" s="120"/>
      <c r="NSC39" s="120"/>
      <c r="NSD39" s="120"/>
      <c r="NSE39" s="120"/>
      <c r="NSF39" s="120"/>
      <c r="NSG39" s="120"/>
      <c r="NSH39" s="120"/>
      <c r="NSI39" s="120"/>
      <c r="NSJ39" s="120"/>
      <c r="NSK39" s="120"/>
      <c r="NSL39" s="120"/>
      <c r="NSM39" s="120"/>
      <c r="NSN39" s="120"/>
      <c r="NSO39" s="120"/>
      <c r="NSP39" s="120"/>
      <c r="NSQ39" s="120"/>
      <c r="NSR39" s="120"/>
      <c r="NSS39" s="120"/>
      <c r="NST39" s="120"/>
      <c r="NSU39" s="120"/>
      <c r="NSV39" s="120"/>
      <c r="NSW39" s="120"/>
      <c r="NSX39" s="120"/>
      <c r="NSY39" s="120"/>
      <c r="NSZ39" s="120"/>
      <c r="NTA39" s="120"/>
      <c r="NTB39" s="120"/>
      <c r="NTC39" s="120"/>
      <c r="NTD39" s="120"/>
      <c r="NTE39" s="120"/>
      <c r="NTF39" s="120"/>
      <c r="NTG39" s="120"/>
      <c r="NTH39" s="120"/>
      <c r="NTI39" s="120"/>
      <c r="NTJ39" s="120"/>
      <c r="NTK39" s="120"/>
      <c r="NTL39" s="120"/>
      <c r="NTM39" s="120"/>
      <c r="NTN39" s="120"/>
      <c r="NTO39" s="120"/>
      <c r="NTP39" s="120"/>
      <c r="NTQ39" s="120"/>
      <c r="NTR39" s="120"/>
      <c r="NTS39" s="120"/>
      <c r="NTT39" s="120"/>
      <c r="NTU39" s="120"/>
      <c r="NTV39" s="120"/>
      <c r="NTW39" s="120"/>
      <c r="NTX39" s="120"/>
      <c r="NTY39" s="120"/>
      <c r="NTZ39" s="120"/>
      <c r="NUA39" s="120"/>
      <c r="NUB39" s="120"/>
      <c r="NUC39" s="120"/>
      <c r="NUD39" s="120"/>
      <c r="NUE39" s="120"/>
      <c r="NUF39" s="120"/>
      <c r="NUG39" s="120"/>
      <c r="NUH39" s="120"/>
      <c r="NUI39" s="120"/>
      <c r="NUJ39" s="120"/>
      <c r="NUK39" s="120"/>
      <c r="NUL39" s="120"/>
      <c r="NUM39" s="120"/>
      <c r="NUN39" s="120"/>
      <c r="NUO39" s="120"/>
      <c r="NUP39" s="120"/>
      <c r="NUQ39" s="120"/>
      <c r="NUR39" s="120"/>
      <c r="NUS39" s="120"/>
      <c r="NUT39" s="120"/>
      <c r="NUU39" s="120"/>
      <c r="NUV39" s="120"/>
      <c r="NUW39" s="120"/>
      <c r="NUX39" s="120"/>
      <c r="NUY39" s="120"/>
      <c r="NUZ39" s="120"/>
      <c r="NVA39" s="120"/>
      <c r="NVB39" s="120"/>
      <c r="NVC39" s="120"/>
      <c r="NVD39" s="120"/>
      <c r="NVE39" s="120"/>
      <c r="NVF39" s="120"/>
      <c r="NVG39" s="120"/>
      <c r="NVH39" s="120"/>
      <c r="NVI39" s="120"/>
      <c r="NVJ39" s="120"/>
      <c r="NVK39" s="120"/>
      <c r="NVL39" s="120"/>
      <c r="NVM39" s="120"/>
      <c r="NVN39" s="120"/>
      <c r="NVO39" s="120"/>
      <c r="NVP39" s="120"/>
      <c r="NVQ39" s="120"/>
      <c r="NVR39" s="120"/>
      <c r="NVS39" s="120"/>
      <c r="NVT39" s="120"/>
      <c r="NVU39" s="120"/>
      <c r="NVV39" s="120"/>
      <c r="NVW39" s="120"/>
      <c r="NVX39" s="120"/>
      <c r="NVY39" s="120"/>
      <c r="NVZ39" s="120"/>
      <c r="NWA39" s="120"/>
      <c r="NWB39" s="120"/>
      <c r="NWC39" s="120"/>
      <c r="NWD39" s="120"/>
      <c r="NWE39" s="120"/>
      <c r="NWF39" s="120"/>
      <c r="NWG39" s="120"/>
      <c r="NWH39" s="120"/>
      <c r="NWI39" s="120"/>
      <c r="NWJ39" s="120"/>
      <c r="NWK39" s="120"/>
      <c r="NWL39" s="120"/>
      <c r="NWM39" s="120"/>
      <c r="NWN39" s="120"/>
      <c r="NWO39" s="120"/>
      <c r="NWP39" s="120"/>
      <c r="NWQ39" s="120"/>
      <c r="NWR39" s="120"/>
      <c r="NWS39" s="120"/>
      <c r="NWT39" s="120"/>
      <c r="NWU39" s="120"/>
      <c r="NWV39" s="120"/>
      <c r="NWW39" s="120"/>
      <c r="NWX39" s="120"/>
      <c r="NWY39" s="120"/>
      <c r="NWZ39" s="120"/>
      <c r="NXA39" s="120"/>
      <c r="NXB39" s="120"/>
      <c r="NXC39" s="120"/>
      <c r="NXD39" s="120"/>
      <c r="NXE39" s="120"/>
      <c r="NXF39" s="120"/>
      <c r="NXG39" s="120"/>
      <c r="NXH39" s="120"/>
      <c r="NXI39" s="120"/>
      <c r="NXJ39" s="120"/>
      <c r="NXK39" s="120"/>
      <c r="NXL39" s="120"/>
      <c r="NXM39" s="120"/>
      <c r="NXN39" s="120"/>
      <c r="NXO39" s="120"/>
      <c r="NXP39" s="120"/>
      <c r="NXQ39" s="120"/>
      <c r="NXR39" s="120"/>
      <c r="NXS39" s="120"/>
      <c r="NXT39" s="120"/>
      <c r="NXU39" s="120"/>
      <c r="NXV39" s="120"/>
      <c r="NXW39" s="120"/>
      <c r="NXX39" s="120"/>
      <c r="NXY39" s="120"/>
      <c r="NXZ39" s="120"/>
      <c r="NYA39" s="120"/>
      <c r="NYB39" s="120"/>
      <c r="NYC39" s="120"/>
      <c r="NYD39" s="120"/>
      <c r="NYE39" s="120"/>
      <c r="NYF39" s="120"/>
      <c r="NYG39" s="120"/>
      <c r="NYH39" s="120"/>
      <c r="NYI39" s="120"/>
      <c r="NYJ39" s="120"/>
      <c r="NYK39" s="120"/>
      <c r="NYL39" s="120"/>
      <c r="NYM39" s="120"/>
      <c r="NYN39" s="120"/>
      <c r="NYO39" s="120"/>
      <c r="NYP39" s="120"/>
      <c r="NYQ39" s="120"/>
      <c r="NYR39" s="120"/>
      <c r="NYS39" s="120"/>
      <c r="NYT39" s="120"/>
      <c r="NYU39" s="120"/>
      <c r="NYV39" s="120"/>
      <c r="NYW39" s="120"/>
      <c r="NYX39" s="120"/>
      <c r="NYY39" s="120"/>
      <c r="NYZ39" s="120"/>
      <c r="NZA39" s="120"/>
      <c r="NZB39" s="120"/>
      <c r="NZC39" s="120"/>
      <c r="NZD39" s="120"/>
      <c r="NZE39" s="120"/>
      <c r="NZF39" s="120"/>
      <c r="NZG39" s="120"/>
      <c r="NZH39" s="120"/>
      <c r="NZI39" s="120"/>
      <c r="NZJ39" s="120"/>
      <c r="NZK39" s="120"/>
      <c r="NZL39" s="120"/>
      <c r="NZM39" s="120"/>
      <c r="NZN39" s="120"/>
      <c r="NZO39" s="120"/>
      <c r="NZP39" s="120"/>
      <c r="NZQ39" s="120"/>
      <c r="NZR39" s="120"/>
      <c r="NZS39" s="120"/>
      <c r="NZT39" s="120"/>
      <c r="NZU39" s="120"/>
      <c r="NZV39" s="120"/>
      <c r="NZW39" s="120"/>
      <c r="NZX39" s="120"/>
      <c r="NZY39" s="120"/>
      <c r="NZZ39" s="120"/>
      <c r="OAA39" s="120"/>
      <c r="OAB39" s="120"/>
      <c r="OAC39" s="120"/>
      <c r="OAD39" s="120"/>
      <c r="OAE39" s="120"/>
      <c r="OAF39" s="120"/>
      <c r="OAG39" s="120"/>
      <c r="OAH39" s="120"/>
      <c r="OAI39" s="120"/>
      <c r="OAJ39" s="120"/>
      <c r="OAK39" s="120"/>
      <c r="OAL39" s="120"/>
      <c r="OAM39" s="120"/>
      <c r="OAN39" s="120"/>
      <c r="OAO39" s="120"/>
      <c r="OAP39" s="120"/>
      <c r="OAQ39" s="120"/>
      <c r="OAR39" s="120"/>
      <c r="OAS39" s="120"/>
      <c r="OAT39" s="120"/>
      <c r="OAU39" s="120"/>
      <c r="OAV39" s="120"/>
      <c r="OAW39" s="120"/>
      <c r="OAX39" s="120"/>
      <c r="OAY39" s="120"/>
      <c r="OAZ39" s="120"/>
      <c r="OBA39" s="120"/>
      <c r="OBB39" s="120"/>
      <c r="OBC39" s="120"/>
      <c r="OBD39" s="120"/>
      <c r="OBE39" s="120"/>
      <c r="OBF39" s="120"/>
      <c r="OBG39" s="120"/>
      <c r="OBH39" s="120"/>
      <c r="OBI39" s="120"/>
      <c r="OBJ39" s="120"/>
      <c r="OBK39" s="120"/>
      <c r="OBL39" s="120"/>
      <c r="OBM39" s="120"/>
      <c r="OBN39" s="120"/>
      <c r="OBO39" s="120"/>
      <c r="OBP39" s="120"/>
      <c r="OBQ39" s="120"/>
      <c r="OBR39" s="120"/>
      <c r="OBS39" s="120"/>
      <c r="OBT39" s="120"/>
      <c r="OBU39" s="120"/>
      <c r="OBV39" s="120"/>
      <c r="OBW39" s="120"/>
      <c r="OBX39" s="120"/>
      <c r="OBY39" s="120"/>
      <c r="OBZ39" s="120"/>
      <c r="OCA39" s="120"/>
      <c r="OCB39" s="120"/>
      <c r="OCC39" s="120"/>
      <c r="OCD39" s="120"/>
      <c r="OCE39" s="120"/>
      <c r="OCF39" s="120"/>
      <c r="OCG39" s="120"/>
      <c r="OCH39" s="120"/>
      <c r="OCI39" s="120"/>
      <c r="OCJ39" s="120"/>
      <c r="OCK39" s="120"/>
      <c r="OCL39" s="120"/>
      <c r="OCM39" s="120"/>
      <c r="OCN39" s="120"/>
      <c r="OCO39" s="120"/>
      <c r="OCP39" s="120"/>
      <c r="OCQ39" s="120"/>
      <c r="OCR39" s="120"/>
      <c r="OCS39" s="120"/>
      <c r="OCT39" s="120"/>
      <c r="OCU39" s="120"/>
      <c r="OCV39" s="120"/>
      <c r="OCW39" s="120"/>
      <c r="OCX39" s="120"/>
      <c r="OCY39" s="120"/>
      <c r="OCZ39" s="120"/>
      <c r="ODA39" s="120"/>
      <c r="ODB39" s="120"/>
      <c r="ODC39" s="120"/>
      <c r="ODD39" s="120"/>
      <c r="ODE39" s="120"/>
      <c r="ODF39" s="120"/>
      <c r="ODG39" s="120"/>
      <c r="ODH39" s="120"/>
      <c r="ODI39" s="120"/>
      <c r="ODJ39" s="120"/>
      <c r="ODK39" s="120"/>
      <c r="ODL39" s="120"/>
      <c r="ODM39" s="120"/>
      <c r="ODN39" s="120"/>
      <c r="ODO39" s="120"/>
      <c r="ODP39" s="120"/>
      <c r="ODQ39" s="120"/>
      <c r="ODR39" s="120"/>
      <c r="ODS39" s="120"/>
      <c r="ODT39" s="120"/>
      <c r="ODU39" s="120"/>
      <c r="ODV39" s="120"/>
      <c r="ODW39" s="120"/>
      <c r="ODX39" s="120"/>
      <c r="ODY39" s="120"/>
      <c r="ODZ39" s="120"/>
      <c r="OEA39" s="120"/>
      <c r="OEB39" s="120"/>
      <c r="OEC39" s="120"/>
      <c r="OED39" s="120"/>
      <c r="OEE39" s="120"/>
      <c r="OEF39" s="120"/>
      <c r="OEG39" s="120"/>
      <c r="OEH39" s="120"/>
      <c r="OEI39" s="120"/>
      <c r="OEJ39" s="120"/>
      <c r="OEK39" s="120"/>
      <c r="OEL39" s="120"/>
      <c r="OEM39" s="120"/>
      <c r="OEN39" s="120"/>
      <c r="OEO39" s="120"/>
      <c r="OEP39" s="120"/>
      <c r="OEQ39" s="120"/>
      <c r="OER39" s="120"/>
      <c r="OES39" s="120"/>
      <c r="OET39" s="120"/>
      <c r="OEU39" s="120"/>
      <c r="OEV39" s="120"/>
      <c r="OEW39" s="120"/>
      <c r="OEX39" s="120"/>
      <c r="OEY39" s="120"/>
      <c r="OEZ39" s="120"/>
      <c r="OFA39" s="120"/>
      <c r="OFB39" s="120"/>
      <c r="OFC39" s="120"/>
      <c r="OFD39" s="120"/>
      <c r="OFE39" s="120"/>
      <c r="OFF39" s="120"/>
      <c r="OFG39" s="120"/>
      <c r="OFH39" s="120"/>
      <c r="OFI39" s="120"/>
      <c r="OFJ39" s="120"/>
      <c r="OFK39" s="120"/>
      <c r="OFL39" s="120"/>
      <c r="OFM39" s="120"/>
      <c r="OFN39" s="120"/>
      <c r="OFO39" s="120"/>
      <c r="OFP39" s="120"/>
      <c r="OFQ39" s="120"/>
      <c r="OFR39" s="120"/>
      <c r="OFS39" s="120"/>
      <c r="OFT39" s="120"/>
      <c r="OFU39" s="120"/>
      <c r="OFV39" s="120"/>
      <c r="OFW39" s="120"/>
      <c r="OFX39" s="120"/>
      <c r="OFY39" s="120"/>
      <c r="OFZ39" s="120"/>
      <c r="OGA39" s="120"/>
      <c r="OGB39" s="120"/>
      <c r="OGC39" s="120"/>
      <c r="OGD39" s="120"/>
      <c r="OGE39" s="120"/>
      <c r="OGF39" s="120"/>
      <c r="OGG39" s="120"/>
      <c r="OGH39" s="120"/>
      <c r="OGI39" s="120"/>
      <c r="OGJ39" s="120"/>
      <c r="OGK39" s="120"/>
      <c r="OGL39" s="120"/>
      <c r="OGM39" s="120"/>
      <c r="OGN39" s="120"/>
      <c r="OGO39" s="120"/>
      <c r="OGP39" s="120"/>
      <c r="OGQ39" s="120"/>
      <c r="OGR39" s="120"/>
      <c r="OGS39" s="120"/>
      <c r="OGT39" s="120"/>
      <c r="OGU39" s="120"/>
      <c r="OGV39" s="120"/>
      <c r="OGW39" s="120"/>
      <c r="OGX39" s="120"/>
      <c r="OGY39" s="120"/>
      <c r="OGZ39" s="120"/>
      <c r="OHA39" s="120"/>
      <c r="OHB39" s="120"/>
      <c r="OHC39" s="120"/>
      <c r="OHD39" s="120"/>
      <c r="OHE39" s="120"/>
      <c r="OHF39" s="120"/>
      <c r="OHG39" s="120"/>
      <c r="OHH39" s="120"/>
      <c r="OHI39" s="120"/>
      <c r="OHJ39" s="120"/>
      <c r="OHK39" s="120"/>
      <c r="OHL39" s="120"/>
      <c r="OHM39" s="120"/>
      <c r="OHN39" s="120"/>
      <c r="OHO39" s="120"/>
      <c r="OHP39" s="120"/>
      <c r="OHQ39" s="120"/>
      <c r="OHR39" s="120"/>
      <c r="OHS39" s="120"/>
      <c r="OHT39" s="120"/>
      <c r="OHU39" s="120"/>
      <c r="OHV39" s="120"/>
      <c r="OHW39" s="120"/>
      <c r="OHX39" s="120"/>
      <c r="OHY39" s="120"/>
      <c r="OHZ39" s="120"/>
      <c r="OIA39" s="120"/>
      <c r="OIB39" s="120"/>
      <c r="OIC39" s="120"/>
      <c r="OID39" s="120"/>
      <c r="OIE39" s="120"/>
      <c r="OIF39" s="120"/>
      <c r="OIG39" s="120"/>
      <c r="OIH39" s="120"/>
      <c r="OII39" s="120"/>
      <c r="OIJ39" s="120"/>
      <c r="OIK39" s="120"/>
      <c r="OIL39" s="120"/>
      <c r="OIM39" s="120"/>
      <c r="OIN39" s="120"/>
      <c r="OIO39" s="120"/>
      <c r="OIP39" s="120"/>
      <c r="OIQ39" s="120"/>
      <c r="OIR39" s="120"/>
      <c r="OIS39" s="120"/>
      <c r="OIT39" s="120"/>
      <c r="OIU39" s="120"/>
      <c r="OIV39" s="120"/>
      <c r="OIW39" s="120"/>
      <c r="OIX39" s="120"/>
      <c r="OIY39" s="120"/>
      <c r="OIZ39" s="120"/>
      <c r="OJA39" s="120"/>
      <c r="OJB39" s="120"/>
      <c r="OJC39" s="120"/>
      <c r="OJD39" s="120"/>
      <c r="OJE39" s="120"/>
      <c r="OJF39" s="120"/>
      <c r="OJG39" s="120"/>
      <c r="OJH39" s="120"/>
      <c r="OJI39" s="120"/>
      <c r="OJJ39" s="120"/>
      <c r="OJK39" s="120"/>
      <c r="OJL39" s="120"/>
      <c r="OJM39" s="120"/>
      <c r="OJN39" s="120"/>
      <c r="OJO39" s="120"/>
      <c r="OJP39" s="120"/>
      <c r="OJQ39" s="120"/>
      <c r="OJR39" s="120"/>
      <c r="OJS39" s="120"/>
      <c r="OJT39" s="120"/>
      <c r="OJU39" s="120"/>
      <c r="OJV39" s="120"/>
      <c r="OJW39" s="120"/>
      <c r="OJX39" s="120"/>
      <c r="OJY39" s="120"/>
      <c r="OJZ39" s="120"/>
      <c r="OKA39" s="120"/>
      <c r="OKB39" s="120"/>
      <c r="OKC39" s="120"/>
      <c r="OKD39" s="120"/>
      <c r="OKE39" s="120"/>
      <c r="OKF39" s="120"/>
      <c r="OKG39" s="120"/>
      <c r="OKH39" s="120"/>
      <c r="OKI39" s="120"/>
      <c r="OKJ39" s="120"/>
      <c r="OKK39" s="120"/>
      <c r="OKL39" s="120"/>
      <c r="OKM39" s="120"/>
      <c r="OKN39" s="120"/>
      <c r="OKO39" s="120"/>
      <c r="OKP39" s="120"/>
      <c r="OKQ39" s="120"/>
      <c r="OKR39" s="120"/>
      <c r="OKS39" s="120"/>
      <c r="OKT39" s="120"/>
      <c r="OKU39" s="120"/>
      <c r="OKV39" s="120"/>
      <c r="OKW39" s="120"/>
      <c r="OKX39" s="120"/>
      <c r="OKY39" s="120"/>
      <c r="OKZ39" s="120"/>
      <c r="OLA39" s="120"/>
      <c r="OLB39" s="120"/>
      <c r="OLC39" s="120"/>
      <c r="OLD39" s="120"/>
      <c r="OLE39" s="120"/>
      <c r="OLF39" s="120"/>
      <c r="OLG39" s="120"/>
      <c r="OLH39" s="120"/>
      <c r="OLI39" s="120"/>
      <c r="OLJ39" s="120"/>
      <c r="OLK39" s="120"/>
      <c r="OLL39" s="120"/>
      <c r="OLM39" s="120"/>
      <c r="OLN39" s="120"/>
      <c r="OLO39" s="120"/>
      <c r="OLP39" s="120"/>
      <c r="OLQ39" s="120"/>
      <c r="OLR39" s="120"/>
      <c r="OLS39" s="120"/>
      <c r="OLT39" s="120"/>
      <c r="OLU39" s="120"/>
      <c r="OLV39" s="120"/>
      <c r="OLW39" s="120"/>
      <c r="OLX39" s="120"/>
      <c r="OLY39" s="120"/>
      <c r="OLZ39" s="120"/>
      <c r="OMA39" s="120"/>
      <c r="OMB39" s="120"/>
      <c r="OMC39" s="120"/>
      <c r="OMD39" s="120"/>
      <c r="OME39" s="120"/>
      <c r="OMF39" s="120"/>
      <c r="OMG39" s="120"/>
      <c r="OMH39" s="120"/>
      <c r="OMI39" s="120"/>
      <c r="OMJ39" s="120"/>
      <c r="OMK39" s="120"/>
      <c r="OML39" s="120"/>
      <c r="OMM39" s="120"/>
      <c r="OMN39" s="120"/>
      <c r="OMO39" s="120"/>
      <c r="OMP39" s="120"/>
      <c r="OMQ39" s="120"/>
      <c r="OMR39" s="120"/>
      <c r="OMS39" s="120"/>
      <c r="OMT39" s="120"/>
      <c r="OMU39" s="120"/>
      <c r="OMV39" s="120"/>
      <c r="OMW39" s="120"/>
      <c r="OMX39" s="120"/>
      <c r="OMY39" s="120"/>
      <c r="OMZ39" s="120"/>
      <c r="ONA39" s="120"/>
      <c r="ONB39" s="120"/>
      <c r="ONC39" s="120"/>
      <c r="OND39" s="120"/>
      <c r="ONE39" s="120"/>
      <c r="ONF39" s="120"/>
      <c r="ONG39" s="120"/>
      <c r="ONH39" s="120"/>
      <c r="ONI39" s="120"/>
      <c r="ONJ39" s="120"/>
      <c r="ONK39" s="120"/>
      <c r="ONL39" s="120"/>
      <c r="ONM39" s="120"/>
      <c r="ONN39" s="120"/>
      <c r="ONO39" s="120"/>
      <c r="ONP39" s="120"/>
      <c r="ONQ39" s="120"/>
      <c r="ONR39" s="120"/>
      <c r="ONS39" s="120"/>
      <c r="ONT39" s="120"/>
      <c r="ONU39" s="120"/>
      <c r="ONV39" s="120"/>
      <c r="ONW39" s="120"/>
      <c r="ONX39" s="120"/>
      <c r="ONY39" s="120"/>
      <c r="ONZ39" s="120"/>
      <c r="OOA39" s="120"/>
      <c r="OOB39" s="120"/>
      <c r="OOC39" s="120"/>
      <c r="OOD39" s="120"/>
      <c r="OOE39" s="120"/>
      <c r="OOF39" s="120"/>
      <c r="OOG39" s="120"/>
      <c r="OOH39" s="120"/>
      <c r="OOI39" s="120"/>
      <c r="OOJ39" s="120"/>
      <c r="OOK39" s="120"/>
      <c r="OOL39" s="120"/>
      <c r="OOM39" s="120"/>
      <c r="OON39" s="120"/>
      <c r="OOO39" s="120"/>
      <c r="OOP39" s="120"/>
      <c r="OOQ39" s="120"/>
      <c r="OOR39" s="120"/>
      <c r="OOS39" s="120"/>
      <c r="OOT39" s="120"/>
      <c r="OOU39" s="120"/>
      <c r="OOV39" s="120"/>
      <c r="OOW39" s="120"/>
      <c r="OOX39" s="120"/>
      <c r="OOY39" s="120"/>
      <c r="OOZ39" s="120"/>
      <c r="OPA39" s="120"/>
      <c r="OPB39" s="120"/>
      <c r="OPC39" s="120"/>
      <c r="OPD39" s="120"/>
      <c r="OPE39" s="120"/>
      <c r="OPF39" s="120"/>
      <c r="OPG39" s="120"/>
      <c r="OPH39" s="120"/>
      <c r="OPI39" s="120"/>
      <c r="OPJ39" s="120"/>
      <c r="OPK39" s="120"/>
      <c r="OPL39" s="120"/>
      <c r="OPM39" s="120"/>
      <c r="OPN39" s="120"/>
      <c r="OPO39" s="120"/>
      <c r="OPP39" s="120"/>
      <c r="OPQ39" s="120"/>
      <c r="OPR39" s="120"/>
      <c r="OPS39" s="120"/>
      <c r="OPT39" s="120"/>
      <c r="OPU39" s="120"/>
      <c r="OPV39" s="120"/>
      <c r="OPW39" s="120"/>
      <c r="OPX39" s="120"/>
      <c r="OPY39" s="120"/>
      <c r="OPZ39" s="120"/>
      <c r="OQA39" s="120"/>
      <c r="OQB39" s="120"/>
      <c r="OQC39" s="120"/>
      <c r="OQD39" s="120"/>
      <c r="OQE39" s="120"/>
      <c r="OQF39" s="120"/>
      <c r="OQG39" s="120"/>
      <c r="OQH39" s="120"/>
      <c r="OQI39" s="120"/>
      <c r="OQJ39" s="120"/>
      <c r="OQK39" s="120"/>
      <c r="OQL39" s="120"/>
      <c r="OQM39" s="120"/>
      <c r="OQN39" s="120"/>
      <c r="OQO39" s="120"/>
      <c r="OQP39" s="120"/>
      <c r="OQQ39" s="120"/>
      <c r="OQR39" s="120"/>
      <c r="OQS39" s="120"/>
      <c r="OQT39" s="120"/>
      <c r="OQU39" s="120"/>
      <c r="OQV39" s="120"/>
      <c r="OQW39" s="120"/>
      <c r="OQX39" s="120"/>
      <c r="OQY39" s="120"/>
      <c r="OQZ39" s="120"/>
      <c r="ORA39" s="120"/>
      <c r="ORB39" s="120"/>
      <c r="ORC39" s="120"/>
      <c r="ORD39" s="120"/>
      <c r="ORE39" s="120"/>
      <c r="ORF39" s="120"/>
      <c r="ORG39" s="120"/>
      <c r="ORH39" s="120"/>
      <c r="ORI39" s="120"/>
      <c r="ORJ39" s="120"/>
      <c r="ORK39" s="120"/>
      <c r="ORL39" s="120"/>
      <c r="ORM39" s="120"/>
      <c r="ORN39" s="120"/>
      <c r="ORO39" s="120"/>
      <c r="ORP39" s="120"/>
      <c r="ORQ39" s="120"/>
      <c r="ORR39" s="120"/>
      <c r="ORS39" s="120"/>
      <c r="ORT39" s="120"/>
      <c r="ORU39" s="120"/>
      <c r="ORV39" s="120"/>
      <c r="ORW39" s="120"/>
      <c r="ORX39" s="120"/>
      <c r="ORY39" s="120"/>
      <c r="ORZ39" s="120"/>
      <c r="OSA39" s="120"/>
      <c r="OSB39" s="120"/>
      <c r="OSC39" s="120"/>
      <c r="OSD39" s="120"/>
      <c r="OSE39" s="120"/>
      <c r="OSF39" s="120"/>
      <c r="OSG39" s="120"/>
      <c r="OSH39" s="120"/>
      <c r="OSI39" s="120"/>
      <c r="OSJ39" s="120"/>
      <c r="OSK39" s="120"/>
      <c r="OSL39" s="120"/>
      <c r="OSM39" s="120"/>
      <c r="OSN39" s="120"/>
      <c r="OSO39" s="120"/>
      <c r="OSP39" s="120"/>
      <c r="OSQ39" s="120"/>
      <c r="OSR39" s="120"/>
      <c r="OSS39" s="120"/>
      <c r="OST39" s="120"/>
      <c r="OSU39" s="120"/>
      <c r="OSV39" s="120"/>
      <c r="OSW39" s="120"/>
      <c r="OSX39" s="120"/>
      <c r="OSY39" s="120"/>
      <c r="OSZ39" s="120"/>
      <c r="OTA39" s="120"/>
      <c r="OTB39" s="120"/>
      <c r="OTC39" s="120"/>
      <c r="OTD39" s="120"/>
      <c r="OTE39" s="120"/>
      <c r="OTF39" s="120"/>
      <c r="OTG39" s="120"/>
      <c r="OTH39" s="120"/>
      <c r="OTI39" s="120"/>
      <c r="OTJ39" s="120"/>
      <c r="OTK39" s="120"/>
      <c r="OTL39" s="120"/>
      <c r="OTM39" s="120"/>
      <c r="OTN39" s="120"/>
      <c r="OTO39" s="120"/>
      <c r="OTP39" s="120"/>
      <c r="OTQ39" s="120"/>
      <c r="OTR39" s="120"/>
      <c r="OTS39" s="120"/>
      <c r="OTT39" s="120"/>
      <c r="OTU39" s="120"/>
      <c r="OTV39" s="120"/>
      <c r="OTW39" s="120"/>
      <c r="OTX39" s="120"/>
      <c r="OTY39" s="120"/>
      <c r="OTZ39" s="120"/>
      <c r="OUA39" s="120"/>
      <c r="OUB39" s="120"/>
      <c r="OUC39" s="120"/>
      <c r="OUD39" s="120"/>
      <c r="OUE39" s="120"/>
      <c r="OUF39" s="120"/>
      <c r="OUG39" s="120"/>
      <c r="OUH39" s="120"/>
      <c r="OUI39" s="120"/>
      <c r="OUJ39" s="120"/>
      <c r="OUK39" s="120"/>
      <c r="OUL39" s="120"/>
      <c r="OUM39" s="120"/>
      <c r="OUN39" s="120"/>
      <c r="OUO39" s="120"/>
      <c r="OUP39" s="120"/>
      <c r="OUQ39" s="120"/>
      <c r="OUR39" s="120"/>
      <c r="OUS39" s="120"/>
      <c r="OUT39" s="120"/>
      <c r="OUU39" s="120"/>
      <c r="OUV39" s="120"/>
      <c r="OUW39" s="120"/>
      <c r="OUX39" s="120"/>
      <c r="OUY39" s="120"/>
      <c r="OUZ39" s="120"/>
      <c r="OVA39" s="120"/>
      <c r="OVB39" s="120"/>
      <c r="OVC39" s="120"/>
      <c r="OVD39" s="120"/>
      <c r="OVE39" s="120"/>
      <c r="OVF39" s="120"/>
      <c r="OVG39" s="120"/>
      <c r="OVH39" s="120"/>
      <c r="OVI39" s="120"/>
      <c r="OVJ39" s="120"/>
      <c r="OVK39" s="120"/>
      <c r="OVL39" s="120"/>
      <c r="OVM39" s="120"/>
      <c r="OVN39" s="120"/>
      <c r="OVO39" s="120"/>
      <c r="OVP39" s="120"/>
      <c r="OVQ39" s="120"/>
      <c r="OVR39" s="120"/>
      <c r="OVS39" s="120"/>
      <c r="OVT39" s="120"/>
      <c r="OVU39" s="120"/>
      <c r="OVV39" s="120"/>
      <c r="OVW39" s="120"/>
      <c r="OVX39" s="120"/>
      <c r="OVY39" s="120"/>
      <c r="OVZ39" s="120"/>
      <c r="OWA39" s="120"/>
      <c r="OWB39" s="120"/>
      <c r="OWC39" s="120"/>
      <c r="OWD39" s="120"/>
      <c r="OWE39" s="120"/>
      <c r="OWF39" s="120"/>
      <c r="OWG39" s="120"/>
      <c r="OWH39" s="120"/>
      <c r="OWI39" s="120"/>
      <c r="OWJ39" s="120"/>
      <c r="OWK39" s="120"/>
      <c r="OWL39" s="120"/>
      <c r="OWM39" s="120"/>
      <c r="OWN39" s="120"/>
      <c r="OWO39" s="120"/>
      <c r="OWP39" s="120"/>
      <c r="OWQ39" s="120"/>
      <c r="OWR39" s="120"/>
      <c r="OWS39" s="120"/>
      <c r="OWT39" s="120"/>
      <c r="OWU39" s="120"/>
      <c r="OWV39" s="120"/>
      <c r="OWW39" s="120"/>
      <c r="OWX39" s="120"/>
      <c r="OWY39" s="120"/>
      <c r="OWZ39" s="120"/>
      <c r="OXA39" s="120"/>
      <c r="OXB39" s="120"/>
      <c r="OXC39" s="120"/>
      <c r="OXD39" s="120"/>
      <c r="OXE39" s="120"/>
      <c r="OXF39" s="120"/>
      <c r="OXG39" s="120"/>
      <c r="OXH39" s="120"/>
      <c r="OXI39" s="120"/>
      <c r="OXJ39" s="120"/>
      <c r="OXK39" s="120"/>
      <c r="OXL39" s="120"/>
      <c r="OXM39" s="120"/>
      <c r="OXN39" s="120"/>
      <c r="OXO39" s="120"/>
      <c r="OXP39" s="120"/>
      <c r="OXQ39" s="120"/>
      <c r="OXR39" s="120"/>
      <c r="OXS39" s="120"/>
      <c r="OXT39" s="120"/>
      <c r="OXU39" s="120"/>
      <c r="OXV39" s="120"/>
      <c r="OXW39" s="120"/>
      <c r="OXX39" s="120"/>
      <c r="OXY39" s="120"/>
      <c r="OXZ39" s="120"/>
      <c r="OYA39" s="120"/>
      <c r="OYB39" s="120"/>
      <c r="OYC39" s="120"/>
      <c r="OYD39" s="120"/>
      <c r="OYE39" s="120"/>
      <c r="OYF39" s="120"/>
      <c r="OYG39" s="120"/>
      <c r="OYH39" s="120"/>
      <c r="OYI39" s="120"/>
      <c r="OYJ39" s="120"/>
      <c r="OYK39" s="120"/>
      <c r="OYL39" s="120"/>
      <c r="OYM39" s="120"/>
      <c r="OYN39" s="120"/>
      <c r="OYO39" s="120"/>
      <c r="OYP39" s="120"/>
      <c r="OYQ39" s="120"/>
      <c r="OYR39" s="120"/>
      <c r="OYS39" s="120"/>
      <c r="OYT39" s="120"/>
      <c r="OYU39" s="120"/>
      <c r="OYV39" s="120"/>
      <c r="OYW39" s="120"/>
      <c r="OYX39" s="120"/>
      <c r="OYY39" s="120"/>
      <c r="OYZ39" s="120"/>
      <c r="OZA39" s="120"/>
      <c r="OZB39" s="120"/>
      <c r="OZC39" s="120"/>
      <c r="OZD39" s="120"/>
      <c r="OZE39" s="120"/>
      <c r="OZF39" s="120"/>
      <c r="OZG39" s="120"/>
      <c r="OZH39" s="120"/>
      <c r="OZI39" s="120"/>
      <c r="OZJ39" s="120"/>
      <c r="OZK39" s="120"/>
      <c r="OZL39" s="120"/>
      <c r="OZM39" s="120"/>
      <c r="OZN39" s="120"/>
      <c r="OZO39" s="120"/>
      <c r="OZP39" s="120"/>
      <c r="OZQ39" s="120"/>
      <c r="OZR39" s="120"/>
      <c r="OZS39" s="120"/>
      <c r="OZT39" s="120"/>
      <c r="OZU39" s="120"/>
      <c r="OZV39" s="120"/>
      <c r="OZW39" s="120"/>
      <c r="OZX39" s="120"/>
      <c r="OZY39" s="120"/>
      <c r="OZZ39" s="120"/>
      <c r="PAA39" s="120"/>
      <c r="PAB39" s="120"/>
      <c r="PAC39" s="120"/>
      <c r="PAD39" s="120"/>
      <c r="PAE39" s="120"/>
      <c r="PAF39" s="120"/>
      <c r="PAG39" s="120"/>
      <c r="PAH39" s="120"/>
      <c r="PAI39" s="120"/>
      <c r="PAJ39" s="120"/>
      <c r="PAK39" s="120"/>
      <c r="PAL39" s="120"/>
      <c r="PAM39" s="120"/>
      <c r="PAN39" s="120"/>
      <c r="PAO39" s="120"/>
      <c r="PAP39" s="120"/>
      <c r="PAQ39" s="120"/>
      <c r="PAR39" s="120"/>
      <c r="PAS39" s="120"/>
      <c r="PAT39" s="120"/>
      <c r="PAU39" s="120"/>
      <c r="PAV39" s="120"/>
      <c r="PAW39" s="120"/>
      <c r="PAX39" s="120"/>
      <c r="PAY39" s="120"/>
      <c r="PAZ39" s="120"/>
      <c r="PBA39" s="120"/>
      <c r="PBB39" s="120"/>
      <c r="PBC39" s="120"/>
      <c r="PBD39" s="120"/>
      <c r="PBE39" s="120"/>
      <c r="PBF39" s="120"/>
      <c r="PBG39" s="120"/>
      <c r="PBH39" s="120"/>
      <c r="PBI39" s="120"/>
      <c r="PBJ39" s="120"/>
      <c r="PBK39" s="120"/>
      <c r="PBL39" s="120"/>
      <c r="PBM39" s="120"/>
      <c r="PBN39" s="120"/>
      <c r="PBO39" s="120"/>
      <c r="PBP39" s="120"/>
      <c r="PBQ39" s="120"/>
      <c r="PBR39" s="120"/>
      <c r="PBS39" s="120"/>
      <c r="PBT39" s="120"/>
      <c r="PBU39" s="120"/>
      <c r="PBV39" s="120"/>
      <c r="PBW39" s="120"/>
      <c r="PBX39" s="120"/>
      <c r="PBY39" s="120"/>
      <c r="PBZ39" s="120"/>
      <c r="PCA39" s="120"/>
      <c r="PCB39" s="120"/>
      <c r="PCC39" s="120"/>
      <c r="PCD39" s="120"/>
      <c r="PCE39" s="120"/>
      <c r="PCF39" s="120"/>
      <c r="PCG39" s="120"/>
      <c r="PCH39" s="120"/>
      <c r="PCI39" s="120"/>
      <c r="PCJ39" s="120"/>
      <c r="PCK39" s="120"/>
      <c r="PCL39" s="120"/>
      <c r="PCM39" s="120"/>
      <c r="PCN39" s="120"/>
      <c r="PCO39" s="120"/>
      <c r="PCP39" s="120"/>
      <c r="PCQ39" s="120"/>
      <c r="PCR39" s="120"/>
      <c r="PCS39" s="120"/>
      <c r="PCT39" s="120"/>
      <c r="PCU39" s="120"/>
      <c r="PCV39" s="120"/>
      <c r="PCW39" s="120"/>
      <c r="PCX39" s="120"/>
      <c r="PCY39" s="120"/>
      <c r="PCZ39" s="120"/>
      <c r="PDA39" s="120"/>
      <c r="PDB39" s="120"/>
      <c r="PDC39" s="120"/>
      <c r="PDD39" s="120"/>
      <c r="PDE39" s="120"/>
      <c r="PDF39" s="120"/>
      <c r="PDG39" s="120"/>
      <c r="PDH39" s="120"/>
      <c r="PDI39" s="120"/>
      <c r="PDJ39" s="120"/>
      <c r="PDK39" s="120"/>
      <c r="PDL39" s="120"/>
      <c r="PDM39" s="120"/>
      <c r="PDN39" s="120"/>
      <c r="PDO39" s="120"/>
      <c r="PDP39" s="120"/>
      <c r="PDQ39" s="120"/>
      <c r="PDR39" s="120"/>
      <c r="PDS39" s="120"/>
      <c r="PDT39" s="120"/>
      <c r="PDU39" s="120"/>
      <c r="PDV39" s="120"/>
      <c r="PDW39" s="120"/>
      <c r="PDX39" s="120"/>
      <c r="PDY39" s="120"/>
      <c r="PDZ39" s="120"/>
      <c r="PEA39" s="120"/>
      <c r="PEB39" s="120"/>
      <c r="PEC39" s="120"/>
      <c r="PED39" s="120"/>
      <c r="PEE39" s="120"/>
      <c r="PEF39" s="120"/>
      <c r="PEG39" s="120"/>
      <c r="PEH39" s="120"/>
      <c r="PEI39" s="120"/>
      <c r="PEJ39" s="120"/>
      <c r="PEK39" s="120"/>
      <c r="PEL39" s="120"/>
      <c r="PEM39" s="120"/>
      <c r="PEN39" s="120"/>
      <c r="PEO39" s="120"/>
      <c r="PEP39" s="120"/>
      <c r="PEQ39" s="120"/>
      <c r="PER39" s="120"/>
      <c r="PES39" s="120"/>
      <c r="PET39" s="120"/>
      <c r="PEU39" s="120"/>
      <c r="PEV39" s="120"/>
      <c r="PEW39" s="120"/>
      <c r="PEX39" s="120"/>
      <c r="PEY39" s="120"/>
      <c r="PEZ39" s="120"/>
      <c r="PFA39" s="120"/>
      <c r="PFB39" s="120"/>
      <c r="PFC39" s="120"/>
      <c r="PFD39" s="120"/>
      <c r="PFE39" s="120"/>
      <c r="PFF39" s="120"/>
      <c r="PFG39" s="120"/>
      <c r="PFH39" s="120"/>
      <c r="PFI39" s="120"/>
      <c r="PFJ39" s="120"/>
      <c r="PFK39" s="120"/>
      <c r="PFL39" s="120"/>
      <c r="PFM39" s="120"/>
      <c r="PFN39" s="120"/>
      <c r="PFO39" s="120"/>
      <c r="PFP39" s="120"/>
      <c r="PFQ39" s="120"/>
      <c r="PFR39" s="120"/>
      <c r="PFS39" s="120"/>
      <c r="PFT39" s="120"/>
      <c r="PFU39" s="120"/>
      <c r="PFV39" s="120"/>
      <c r="PFW39" s="120"/>
      <c r="PFX39" s="120"/>
      <c r="PFY39" s="120"/>
      <c r="PFZ39" s="120"/>
      <c r="PGA39" s="120"/>
      <c r="PGB39" s="120"/>
      <c r="PGC39" s="120"/>
      <c r="PGD39" s="120"/>
      <c r="PGE39" s="120"/>
      <c r="PGF39" s="120"/>
      <c r="PGG39" s="120"/>
      <c r="PGH39" s="120"/>
      <c r="PGI39" s="120"/>
      <c r="PGJ39" s="120"/>
      <c r="PGK39" s="120"/>
      <c r="PGL39" s="120"/>
      <c r="PGM39" s="120"/>
      <c r="PGN39" s="120"/>
      <c r="PGO39" s="120"/>
      <c r="PGP39" s="120"/>
      <c r="PGQ39" s="120"/>
      <c r="PGR39" s="120"/>
      <c r="PGS39" s="120"/>
      <c r="PGT39" s="120"/>
      <c r="PGU39" s="120"/>
      <c r="PGV39" s="120"/>
      <c r="PGW39" s="120"/>
      <c r="PGX39" s="120"/>
      <c r="PGY39" s="120"/>
      <c r="PGZ39" s="120"/>
      <c r="PHA39" s="120"/>
      <c r="PHB39" s="120"/>
      <c r="PHC39" s="120"/>
      <c r="PHD39" s="120"/>
      <c r="PHE39" s="120"/>
      <c r="PHF39" s="120"/>
      <c r="PHG39" s="120"/>
      <c r="PHH39" s="120"/>
      <c r="PHI39" s="120"/>
      <c r="PHJ39" s="120"/>
      <c r="PHK39" s="120"/>
      <c r="PHL39" s="120"/>
      <c r="PHM39" s="120"/>
      <c r="PHN39" s="120"/>
      <c r="PHO39" s="120"/>
      <c r="PHP39" s="120"/>
      <c r="PHQ39" s="120"/>
      <c r="PHR39" s="120"/>
      <c r="PHS39" s="120"/>
      <c r="PHT39" s="120"/>
      <c r="PHU39" s="120"/>
      <c r="PHV39" s="120"/>
      <c r="PHW39" s="120"/>
      <c r="PHX39" s="120"/>
      <c r="PHY39" s="120"/>
      <c r="PHZ39" s="120"/>
      <c r="PIA39" s="120"/>
      <c r="PIB39" s="120"/>
      <c r="PIC39" s="120"/>
      <c r="PID39" s="120"/>
      <c r="PIE39" s="120"/>
      <c r="PIF39" s="120"/>
      <c r="PIG39" s="120"/>
      <c r="PIH39" s="120"/>
      <c r="PII39" s="120"/>
      <c r="PIJ39" s="120"/>
      <c r="PIK39" s="120"/>
      <c r="PIL39" s="120"/>
      <c r="PIM39" s="120"/>
      <c r="PIN39" s="120"/>
      <c r="PIO39" s="120"/>
      <c r="PIP39" s="120"/>
      <c r="PIQ39" s="120"/>
      <c r="PIR39" s="120"/>
      <c r="PIS39" s="120"/>
      <c r="PIT39" s="120"/>
      <c r="PIU39" s="120"/>
      <c r="PIV39" s="120"/>
      <c r="PIW39" s="120"/>
      <c r="PIX39" s="120"/>
      <c r="PIY39" s="120"/>
      <c r="PIZ39" s="120"/>
      <c r="PJA39" s="120"/>
      <c r="PJB39" s="120"/>
      <c r="PJC39" s="120"/>
      <c r="PJD39" s="120"/>
      <c r="PJE39" s="120"/>
      <c r="PJF39" s="120"/>
      <c r="PJG39" s="120"/>
      <c r="PJH39" s="120"/>
      <c r="PJI39" s="120"/>
      <c r="PJJ39" s="120"/>
      <c r="PJK39" s="120"/>
      <c r="PJL39" s="120"/>
      <c r="PJM39" s="120"/>
      <c r="PJN39" s="120"/>
      <c r="PJO39" s="120"/>
      <c r="PJP39" s="120"/>
      <c r="PJQ39" s="120"/>
      <c r="PJR39" s="120"/>
      <c r="PJS39" s="120"/>
      <c r="PJT39" s="120"/>
      <c r="PJU39" s="120"/>
      <c r="PJV39" s="120"/>
      <c r="PJW39" s="120"/>
      <c r="PJX39" s="120"/>
      <c r="PJY39" s="120"/>
      <c r="PJZ39" s="120"/>
      <c r="PKA39" s="120"/>
      <c r="PKB39" s="120"/>
      <c r="PKC39" s="120"/>
      <c r="PKD39" s="120"/>
      <c r="PKE39" s="120"/>
      <c r="PKF39" s="120"/>
      <c r="PKG39" s="120"/>
      <c r="PKH39" s="120"/>
      <c r="PKI39" s="120"/>
      <c r="PKJ39" s="120"/>
      <c r="PKK39" s="120"/>
      <c r="PKL39" s="120"/>
      <c r="PKM39" s="120"/>
      <c r="PKN39" s="120"/>
      <c r="PKO39" s="120"/>
      <c r="PKP39" s="120"/>
      <c r="PKQ39" s="120"/>
      <c r="PKR39" s="120"/>
      <c r="PKS39" s="120"/>
      <c r="PKT39" s="120"/>
      <c r="PKU39" s="120"/>
      <c r="PKV39" s="120"/>
      <c r="PKW39" s="120"/>
      <c r="PKX39" s="120"/>
      <c r="PKY39" s="120"/>
      <c r="PKZ39" s="120"/>
      <c r="PLA39" s="120"/>
      <c r="PLB39" s="120"/>
      <c r="PLC39" s="120"/>
      <c r="PLD39" s="120"/>
      <c r="PLE39" s="120"/>
      <c r="PLF39" s="120"/>
      <c r="PLG39" s="120"/>
      <c r="PLH39" s="120"/>
      <c r="PLI39" s="120"/>
      <c r="PLJ39" s="120"/>
      <c r="PLK39" s="120"/>
      <c r="PLL39" s="120"/>
      <c r="PLM39" s="120"/>
      <c r="PLN39" s="120"/>
      <c r="PLO39" s="120"/>
      <c r="PLP39" s="120"/>
      <c r="PLQ39" s="120"/>
      <c r="PLR39" s="120"/>
      <c r="PLS39" s="120"/>
      <c r="PLT39" s="120"/>
      <c r="PLU39" s="120"/>
      <c r="PLV39" s="120"/>
      <c r="PLW39" s="120"/>
      <c r="PLX39" s="120"/>
      <c r="PLY39" s="120"/>
      <c r="PLZ39" s="120"/>
      <c r="PMA39" s="120"/>
      <c r="PMB39" s="120"/>
      <c r="PMC39" s="120"/>
      <c r="PMD39" s="120"/>
      <c r="PME39" s="120"/>
      <c r="PMF39" s="120"/>
      <c r="PMG39" s="120"/>
      <c r="PMH39" s="120"/>
      <c r="PMI39" s="120"/>
      <c r="PMJ39" s="120"/>
      <c r="PMK39" s="120"/>
      <c r="PML39" s="120"/>
      <c r="PMM39" s="120"/>
      <c r="PMN39" s="120"/>
      <c r="PMO39" s="120"/>
      <c r="PMP39" s="120"/>
      <c r="PMQ39" s="120"/>
      <c r="PMR39" s="120"/>
      <c r="PMS39" s="120"/>
      <c r="PMT39" s="120"/>
      <c r="PMU39" s="120"/>
      <c r="PMV39" s="120"/>
      <c r="PMW39" s="120"/>
      <c r="PMX39" s="120"/>
      <c r="PMY39" s="120"/>
      <c r="PMZ39" s="120"/>
      <c r="PNA39" s="120"/>
      <c r="PNB39" s="120"/>
      <c r="PNC39" s="120"/>
      <c r="PND39" s="120"/>
      <c r="PNE39" s="120"/>
      <c r="PNF39" s="120"/>
      <c r="PNG39" s="120"/>
      <c r="PNH39" s="120"/>
      <c r="PNI39" s="120"/>
      <c r="PNJ39" s="120"/>
      <c r="PNK39" s="120"/>
      <c r="PNL39" s="120"/>
      <c r="PNM39" s="120"/>
      <c r="PNN39" s="120"/>
      <c r="PNO39" s="120"/>
      <c r="PNP39" s="120"/>
      <c r="PNQ39" s="120"/>
      <c r="PNR39" s="120"/>
      <c r="PNS39" s="120"/>
      <c r="PNT39" s="120"/>
      <c r="PNU39" s="120"/>
      <c r="PNV39" s="120"/>
      <c r="PNW39" s="120"/>
      <c r="PNX39" s="120"/>
      <c r="PNY39" s="120"/>
      <c r="PNZ39" s="120"/>
      <c r="POA39" s="120"/>
      <c r="POB39" s="120"/>
      <c r="POC39" s="120"/>
      <c r="POD39" s="120"/>
      <c r="POE39" s="120"/>
      <c r="POF39" s="120"/>
      <c r="POG39" s="120"/>
      <c r="POH39" s="120"/>
      <c r="POI39" s="120"/>
      <c r="POJ39" s="120"/>
      <c r="POK39" s="120"/>
      <c r="POL39" s="120"/>
      <c r="POM39" s="120"/>
      <c r="PON39" s="120"/>
      <c r="POO39" s="120"/>
      <c r="POP39" s="120"/>
      <c r="POQ39" s="120"/>
      <c r="POR39" s="120"/>
      <c r="POS39" s="120"/>
      <c r="POT39" s="120"/>
      <c r="POU39" s="120"/>
      <c r="POV39" s="120"/>
      <c r="POW39" s="120"/>
      <c r="POX39" s="120"/>
      <c r="POY39" s="120"/>
      <c r="POZ39" s="120"/>
      <c r="PPA39" s="120"/>
      <c r="PPB39" s="120"/>
      <c r="PPC39" s="120"/>
      <c r="PPD39" s="120"/>
      <c r="PPE39" s="120"/>
      <c r="PPF39" s="120"/>
      <c r="PPG39" s="120"/>
      <c r="PPH39" s="120"/>
      <c r="PPI39" s="120"/>
      <c r="PPJ39" s="120"/>
      <c r="PPK39" s="120"/>
      <c r="PPL39" s="120"/>
      <c r="PPM39" s="120"/>
      <c r="PPN39" s="120"/>
      <c r="PPO39" s="120"/>
      <c r="PPP39" s="120"/>
      <c r="PPQ39" s="120"/>
      <c r="PPR39" s="120"/>
      <c r="PPS39" s="120"/>
      <c r="PPT39" s="120"/>
      <c r="PPU39" s="120"/>
      <c r="PPV39" s="120"/>
      <c r="PPW39" s="120"/>
      <c r="PPX39" s="120"/>
      <c r="PPY39" s="120"/>
      <c r="PPZ39" s="120"/>
      <c r="PQA39" s="120"/>
      <c r="PQB39" s="120"/>
      <c r="PQC39" s="120"/>
      <c r="PQD39" s="120"/>
      <c r="PQE39" s="120"/>
      <c r="PQF39" s="120"/>
      <c r="PQG39" s="120"/>
      <c r="PQH39" s="120"/>
      <c r="PQI39" s="120"/>
      <c r="PQJ39" s="120"/>
      <c r="PQK39" s="120"/>
      <c r="PQL39" s="120"/>
      <c r="PQM39" s="120"/>
      <c r="PQN39" s="120"/>
      <c r="PQO39" s="120"/>
      <c r="PQP39" s="120"/>
      <c r="PQQ39" s="120"/>
      <c r="PQR39" s="120"/>
      <c r="PQS39" s="120"/>
      <c r="PQT39" s="120"/>
      <c r="PQU39" s="120"/>
      <c r="PQV39" s="120"/>
      <c r="PQW39" s="120"/>
      <c r="PQX39" s="120"/>
      <c r="PQY39" s="120"/>
      <c r="PQZ39" s="120"/>
      <c r="PRA39" s="120"/>
      <c r="PRB39" s="120"/>
      <c r="PRC39" s="120"/>
      <c r="PRD39" s="120"/>
      <c r="PRE39" s="120"/>
      <c r="PRF39" s="120"/>
      <c r="PRG39" s="120"/>
      <c r="PRH39" s="120"/>
      <c r="PRI39" s="120"/>
      <c r="PRJ39" s="120"/>
      <c r="PRK39" s="120"/>
      <c r="PRL39" s="120"/>
      <c r="PRM39" s="120"/>
      <c r="PRN39" s="120"/>
      <c r="PRO39" s="120"/>
      <c r="PRP39" s="120"/>
      <c r="PRQ39" s="120"/>
      <c r="PRR39" s="120"/>
      <c r="PRS39" s="120"/>
      <c r="PRT39" s="120"/>
      <c r="PRU39" s="120"/>
      <c r="PRV39" s="120"/>
      <c r="PRW39" s="120"/>
      <c r="PRX39" s="120"/>
      <c r="PRY39" s="120"/>
      <c r="PRZ39" s="120"/>
      <c r="PSA39" s="120"/>
      <c r="PSB39" s="120"/>
      <c r="PSC39" s="120"/>
      <c r="PSD39" s="120"/>
      <c r="PSE39" s="120"/>
      <c r="PSF39" s="120"/>
      <c r="PSG39" s="120"/>
      <c r="PSH39" s="120"/>
      <c r="PSI39" s="120"/>
      <c r="PSJ39" s="120"/>
      <c r="PSK39" s="120"/>
      <c r="PSL39" s="120"/>
      <c r="PSM39" s="120"/>
      <c r="PSN39" s="120"/>
      <c r="PSO39" s="120"/>
      <c r="PSP39" s="120"/>
      <c r="PSQ39" s="120"/>
      <c r="PSR39" s="120"/>
      <c r="PSS39" s="120"/>
      <c r="PST39" s="120"/>
      <c r="PSU39" s="120"/>
      <c r="PSV39" s="120"/>
      <c r="PSW39" s="120"/>
      <c r="PSX39" s="120"/>
      <c r="PSY39" s="120"/>
      <c r="PSZ39" s="120"/>
      <c r="PTA39" s="120"/>
      <c r="PTB39" s="120"/>
      <c r="PTC39" s="120"/>
      <c r="PTD39" s="120"/>
      <c r="PTE39" s="120"/>
      <c r="PTF39" s="120"/>
      <c r="PTG39" s="120"/>
      <c r="PTH39" s="120"/>
      <c r="PTI39" s="120"/>
      <c r="PTJ39" s="120"/>
      <c r="PTK39" s="120"/>
      <c r="PTL39" s="120"/>
      <c r="PTM39" s="120"/>
      <c r="PTN39" s="120"/>
      <c r="PTO39" s="120"/>
      <c r="PTP39" s="120"/>
      <c r="PTQ39" s="120"/>
      <c r="PTR39" s="120"/>
      <c r="PTS39" s="120"/>
      <c r="PTT39" s="120"/>
      <c r="PTU39" s="120"/>
      <c r="PTV39" s="120"/>
      <c r="PTW39" s="120"/>
      <c r="PTX39" s="120"/>
      <c r="PTY39" s="120"/>
      <c r="PTZ39" s="120"/>
      <c r="PUA39" s="120"/>
      <c r="PUB39" s="120"/>
      <c r="PUC39" s="120"/>
      <c r="PUD39" s="120"/>
      <c r="PUE39" s="120"/>
      <c r="PUF39" s="120"/>
      <c r="PUG39" s="120"/>
      <c r="PUH39" s="120"/>
      <c r="PUI39" s="120"/>
      <c r="PUJ39" s="120"/>
      <c r="PUK39" s="120"/>
      <c r="PUL39" s="120"/>
      <c r="PUM39" s="120"/>
      <c r="PUN39" s="120"/>
      <c r="PUO39" s="120"/>
      <c r="PUP39" s="120"/>
      <c r="PUQ39" s="120"/>
      <c r="PUR39" s="120"/>
      <c r="PUS39" s="120"/>
      <c r="PUT39" s="120"/>
      <c r="PUU39" s="120"/>
      <c r="PUV39" s="120"/>
      <c r="PUW39" s="120"/>
      <c r="PUX39" s="120"/>
      <c r="PUY39" s="120"/>
      <c r="PUZ39" s="120"/>
      <c r="PVA39" s="120"/>
      <c r="PVB39" s="120"/>
      <c r="PVC39" s="120"/>
      <c r="PVD39" s="120"/>
      <c r="PVE39" s="120"/>
      <c r="PVF39" s="120"/>
      <c r="PVG39" s="120"/>
      <c r="PVH39" s="120"/>
      <c r="PVI39" s="120"/>
      <c r="PVJ39" s="120"/>
      <c r="PVK39" s="120"/>
      <c r="PVL39" s="120"/>
      <c r="PVM39" s="120"/>
      <c r="PVN39" s="120"/>
      <c r="PVO39" s="120"/>
      <c r="PVP39" s="120"/>
      <c r="PVQ39" s="120"/>
      <c r="PVR39" s="120"/>
      <c r="PVS39" s="120"/>
      <c r="PVT39" s="120"/>
      <c r="PVU39" s="120"/>
      <c r="PVV39" s="120"/>
      <c r="PVW39" s="120"/>
      <c r="PVX39" s="120"/>
      <c r="PVY39" s="120"/>
      <c r="PVZ39" s="120"/>
      <c r="PWA39" s="120"/>
      <c r="PWB39" s="120"/>
      <c r="PWC39" s="120"/>
      <c r="PWD39" s="120"/>
      <c r="PWE39" s="120"/>
      <c r="PWF39" s="120"/>
      <c r="PWG39" s="120"/>
      <c r="PWH39" s="120"/>
      <c r="PWI39" s="120"/>
      <c r="PWJ39" s="120"/>
      <c r="PWK39" s="120"/>
      <c r="PWL39" s="120"/>
      <c r="PWM39" s="120"/>
      <c r="PWN39" s="120"/>
      <c r="PWO39" s="120"/>
      <c r="PWP39" s="120"/>
      <c r="PWQ39" s="120"/>
      <c r="PWR39" s="120"/>
      <c r="PWS39" s="120"/>
      <c r="PWT39" s="120"/>
      <c r="PWU39" s="120"/>
      <c r="PWV39" s="120"/>
      <c r="PWW39" s="120"/>
      <c r="PWX39" s="120"/>
      <c r="PWY39" s="120"/>
      <c r="PWZ39" s="120"/>
      <c r="PXA39" s="120"/>
      <c r="PXB39" s="120"/>
      <c r="PXC39" s="120"/>
      <c r="PXD39" s="120"/>
      <c r="PXE39" s="120"/>
      <c r="PXF39" s="120"/>
      <c r="PXG39" s="120"/>
      <c r="PXH39" s="120"/>
      <c r="PXI39" s="120"/>
      <c r="PXJ39" s="120"/>
      <c r="PXK39" s="120"/>
      <c r="PXL39" s="120"/>
      <c r="PXM39" s="120"/>
      <c r="PXN39" s="120"/>
      <c r="PXO39" s="120"/>
      <c r="PXP39" s="120"/>
      <c r="PXQ39" s="120"/>
      <c r="PXR39" s="120"/>
      <c r="PXS39" s="120"/>
      <c r="PXT39" s="120"/>
      <c r="PXU39" s="120"/>
      <c r="PXV39" s="120"/>
      <c r="PXW39" s="120"/>
      <c r="PXX39" s="120"/>
      <c r="PXY39" s="120"/>
      <c r="PXZ39" s="120"/>
      <c r="PYA39" s="120"/>
      <c r="PYB39" s="120"/>
      <c r="PYC39" s="120"/>
      <c r="PYD39" s="120"/>
      <c r="PYE39" s="120"/>
      <c r="PYF39" s="120"/>
      <c r="PYG39" s="120"/>
      <c r="PYH39" s="120"/>
      <c r="PYI39" s="120"/>
      <c r="PYJ39" s="120"/>
      <c r="PYK39" s="120"/>
      <c r="PYL39" s="120"/>
      <c r="PYM39" s="120"/>
      <c r="PYN39" s="120"/>
      <c r="PYO39" s="120"/>
      <c r="PYP39" s="120"/>
      <c r="PYQ39" s="120"/>
      <c r="PYR39" s="120"/>
      <c r="PYS39" s="120"/>
      <c r="PYT39" s="120"/>
      <c r="PYU39" s="120"/>
      <c r="PYV39" s="120"/>
      <c r="PYW39" s="120"/>
      <c r="PYX39" s="120"/>
      <c r="PYY39" s="120"/>
      <c r="PYZ39" s="120"/>
      <c r="PZA39" s="120"/>
      <c r="PZB39" s="120"/>
      <c r="PZC39" s="120"/>
      <c r="PZD39" s="120"/>
      <c r="PZE39" s="120"/>
      <c r="PZF39" s="120"/>
      <c r="PZG39" s="120"/>
      <c r="PZH39" s="120"/>
      <c r="PZI39" s="120"/>
      <c r="PZJ39" s="120"/>
      <c r="PZK39" s="120"/>
      <c r="PZL39" s="120"/>
      <c r="PZM39" s="120"/>
      <c r="PZN39" s="120"/>
      <c r="PZO39" s="120"/>
      <c r="PZP39" s="120"/>
      <c r="PZQ39" s="120"/>
      <c r="PZR39" s="120"/>
      <c r="PZS39" s="120"/>
      <c r="PZT39" s="120"/>
      <c r="PZU39" s="120"/>
      <c r="PZV39" s="120"/>
      <c r="PZW39" s="120"/>
      <c r="PZX39" s="120"/>
      <c r="PZY39" s="120"/>
      <c r="PZZ39" s="120"/>
      <c r="QAA39" s="120"/>
      <c r="QAB39" s="120"/>
      <c r="QAC39" s="120"/>
      <c r="QAD39" s="120"/>
      <c r="QAE39" s="120"/>
      <c r="QAF39" s="120"/>
      <c r="QAG39" s="120"/>
      <c r="QAH39" s="120"/>
      <c r="QAI39" s="120"/>
      <c r="QAJ39" s="120"/>
      <c r="QAK39" s="120"/>
      <c r="QAL39" s="120"/>
      <c r="QAM39" s="120"/>
      <c r="QAN39" s="120"/>
      <c r="QAO39" s="120"/>
      <c r="QAP39" s="120"/>
      <c r="QAQ39" s="120"/>
      <c r="QAR39" s="120"/>
      <c r="QAS39" s="120"/>
      <c r="QAT39" s="120"/>
      <c r="QAU39" s="120"/>
      <c r="QAV39" s="120"/>
      <c r="QAW39" s="120"/>
      <c r="QAX39" s="120"/>
      <c r="QAY39" s="120"/>
      <c r="QAZ39" s="120"/>
      <c r="QBA39" s="120"/>
      <c r="QBB39" s="120"/>
      <c r="QBC39" s="120"/>
      <c r="QBD39" s="120"/>
      <c r="QBE39" s="120"/>
      <c r="QBF39" s="120"/>
      <c r="QBG39" s="120"/>
      <c r="QBH39" s="120"/>
      <c r="QBI39" s="120"/>
      <c r="QBJ39" s="120"/>
      <c r="QBK39" s="120"/>
      <c r="QBL39" s="120"/>
      <c r="QBM39" s="120"/>
      <c r="QBN39" s="120"/>
      <c r="QBO39" s="120"/>
      <c r="QBP39" s="120"/>
      <c r="QBQ39" s="120"/>
      <c r="QBR39" s="120"/>
      <c r="QBS39" s="120"/>
      <c r="QBT39" s="120"/>
      <c r="QBU39" s="120"/>
      <c r="QBV39" s="120"/>
      <c r="QBW39" s="120"/>
      <c r="QBX39" s="120"/>
      <c r="QBY39" s="120"/>
      <c r="QBZ39" s="120"/>
      <c r="QCA39" s="120"/>
      <c r="QCB39" s="120"/>
      <c r="QCC39" s="120"/>
      <c r="QCD39" s="120"/>
      <c r="QCE39" s="120"/>
      <c r="QCF39" s="120"/>
      <c r="QCG39" s="120"/>
      <c r="QCH39" s="120"/>
      <c r="QCI39" s="120"/>
      <c r="QCJ39" s="120"/>
      <c r="QCK39" s="120"/>
      <c r="QCL39" s="120"/>
      <c r="QCM39" s="120"/>
      <c r="QCN39" s="120"/>
      <c r="QCO39" s="120"/>
      <c r="QCP39" s="120"/>
      <c r="QCQ39" s="120"/>
      <c r="QCR39" s="120"/>
      <c r="QCS39" s="120"/>
      <c r="QCT39" s="120"/>
      <c r="QCU39" s="120"/>
      <c r="QCV39" s="120"/>
      <c r="QCW39" s="120"/>
      <c r="QCX39" s="120"/>
      <c r="QCY39" s="120"/>
      <c r="QCZ39" s="120"/>
      <c r="QDA39" s="120"/>
      <c r="QDB39" s="120"/>
      <c r="QDC39" s="120"/>
      <c r="QDD39" s="120"/>
      <c r="QDE39" s="120"/>
      <c r="QDF39" s="120"/>
      <c r="QDG39" s="120"/>
      <c r="QDH39" s="120"/>
      <c r="QDI39" s="120"/>
      <c r="QDJ39" s="120"/>
      <c r="QDK39" s="120"/>
      <c r="QDL39" s="120"/>
      <c r="QDM39" s="120"/>
      <c r="QDN39" s="120"/>
      <c r="QDO39" s="120"/>
      <c r="QDP39" s="120"/>
      <c r="QDQ39" s="120"/>
      <c r="QDR39" s="120"/>
      <c r="QDS39" s="120"/>
      <c r="QDT39" s="120"/>
      <c r="QDU39" s="120"/>
      <c r="QDV39" s="120"/>
      <c r="QDW39" s="120"/>
      <c r="QDX39" s="120"/>
      <c r="QDY39" s="120"/>
      <c r="QDZ39" s="120"/>
      <c r="QEA39" s="120"/>
      <c r="QEB39" s="120"/>
      <c r="QEC39" s="120"/>
      <c r="QED39" s="120"/>
      <c r="QEE39" s="120"/>
      <c r="QEF39" s="120"/>
      <c r="QEG39" s="120"/>
      <c r="QEH39" s="120"/>
      <c r="QEI39" s="120"/>
      <c r="QEJ39" s="120"/>
      <c r="QEK39" s="120"/>
      <c r="QEL39" s="120"/>
      <c r="QEM39" s="120"/>
      <c r="QEN39" s="120"/>
      <c r="QEO39" s="120"/>
      <c r="QEP39" s="120"/>
      <c r="QEQ39" s="120"/>
      <c r="QER39" s="120"/>
      <c r="QES39" s="120"/>
      <c r="QET39" s="120"/>
      <c r="QEU39" s="120"/>
      <c r="QEV39" s="120"/>
      <c r="QEW39" s="120"/>
      <c r="QEX39" s="120"/>
      <c r="QEY39" s="120"/>
      <c r="QEZ39" s="120"/>
      <c r="QFA39" s="120"/>
      <c r="QFB39" s="120"/>
      <c r="QFC39" s="120"/>
      <c r="QFD39" s="120"/>
      <c r="QFE39" s="120"/>
      <c r="QFF39" s="120"/>
      <c r="QFG39" s="120"/>
      <c r="QFH39" s="120"/>
      <c r="QFI39" s="120"/>
      <c r="QFJ39" s="120"/>
      <c r="QFK39" s="120"/>
      <c r="QFL39" s="120"/>
      <c r="QFM39" s="120"/>
      <c r="QFN39" s="120"/>
      <c r="QFO39" s="120"/>
      <c r="QFP39" s="120"/>
      <c r="QFQ39" s="120"/>
      <c r="QFR39" s="120"/>
      <c r="QFS39" s="120"/>
      <c r="QFT39" s="120"/>
      <c r="QFU39" s="120"/>
      <c r="QFV39" s="120"/>
      <c r="QFW39" s="120"/>
      <c r="QFX39" s="120"/>
      <c r="QFY39" s="120"/>
      <c r="QFZ39" s="120"/>
      <c r="QGA39" s="120"/>
      <c r="QGB39" s="120"/>
      <c r="QGC39" s="120"/>
      <c r="QGD39" s="120"/>
      <c r="QGE39" s="120"/>
      <c r="QGF39" s="120"/>
      <c r="QGG39" s="120"/>
      <c r="QGH39" s="120"/>
      <c r="QGI39" s="120"/>
      <c r="QGJ39" s="120"/>
      <c r="QGK39" s="120"/>
      <c r="QGL39" s="120"/>
      <c r="QGM39" s="120"/>
      <c r="QGN39" s="120"/>
      <c r="QGO39" s="120"/>
      <c r="QGP39" s="120"/>
      <c r="QGQ39" s="120"/>
      <c r="QGR39" s="120"/>
      <c r="QGS39" s="120"/>
      <c r="QGT39" s="120"/>
      <c r="QGU39" s="120"/>
      <c r="QGV39" s="120"/>
      <c r="QGW39" s="120"/>
      <c r="QGX39" s="120"/>
      <c r="QGY39" s="120"/>
      <c r="QGZ39" s="120"/>
      <c r="QHA39" s="120"/>
      <c r="QHB39" s="120"/>
      <c r="QHC39" s="120"/>
      <c r="QHD39" s="120"/>
      <c r="QHE39" s="120"/>
      <c r="QHF39" s="120"/>
      <c r="QHG39" s="120"/>
      <c r="QHH39" s="120"/>
      <c r="QHI39" s="120"/>
      <c r="QHJ39" s="120"/>
      <c r="QHK39" s="120"/>
      <c r="QHL39" s="120"/>
      <c r="QHM39" s="120"/>
      <c r="QHN39" s="120"/>
      <c r="QHO39" s="120"/>
      <c r="QHP39" s="120"/>
      <c r="QHQ39" s="120"/>
      <c r="QHR39" s="120"/>
      <c r="QHS39" s="120"/>
      <c r="QHT39" s="120"/>
      <c r="QHU39" s="120"/>
      <c r="QHV39" s="120"/>
      <c r="QHW39" s="120"/>
      <c r="QHX39" s="120"/>
      <c r="QHY39" s="120"/>
      <c r="QHZ39" s="120"/>
      <c r="QIA39" s="120"/>
      <c r="QIB39" s="120"/>
      <c r="QIC39" s="120"/>
      <c r="QID39" s="120"/>
      <c r="QIE39" s="120"/>
      <c r="QIF39" s="120"/>
      <c r="QIG39" s="120"/>
      <c r="QIH39" s="120"/>
      <c r="QII39" s="120"/>
      <c r="QIJ39" s="120"/>
      <c r="QIK39" s="120"/>
      <c r="QIL39" s="120"/>
      <c r="QIM39" s="120"/>
      <c r="QIN39" s="120"/>
      <c r="QIO39" s="120"/>
      <c r="QIP39" s="120"/>
      <c r="QIQ39" s="120"/>
      <c r="QIR39" s="120"/>
      <c r="QIS39" s="120"/>
      <c r="QIT39" s="120"/>
      <c r="QIU39" s="120"/>
      <c r="QIV39" s="120"/>
      <c r="QIW39" s="120"/>
      <c r="QIX39" s="120"/>
      <c r="QIY39" s="120"/>
      <c r="QIZ39" s="120"/>
      <c r="QJA39" s="120"/>
      <c r="QJB39" s="120"/>
      <c r="QJC39" s="120"/>
      <c r="QJD39" s="120"/>
      <c r="QJE39" s="120"/>
      <c r="QJF39" s="120"/>
      <c r="QJG39" s="120"/>
      <c r="QJH39" s="120"/>
      <c r="QJI39" s="120"/>
      <c r="QJJ39" s="120"/>
      <c r="QJK39" s="120"/>
      <c r="QJL39" s="120"/>
      <c r="QJM39" s="120"/>
      <c r="QJN39" s="120"/>
      <c r="QJO39" s="120"/>
      <c r="QJP39" s="120"/>
      <c r="QJQ39" s="120"/>
      <c r="QJR39" s="120"/>
      <c r="QJS39" s="120"/>
      <c r="QJT39" s="120"/>
      <c r="QJU39" s="120"/>
      <c r="QJV39" s="120"/>
      <c r="QJW39" s="120"/>
      <c r="QJX39" s="120"/>
      <c r="QJY39" s="120"/>
      <c r="QJZ39" s="120"/>
      <c r="QKA39" s="120"/>
      <c r="QKB39" s="120"/>
      <c r="QKC39" s="120"/>
      <c r="QKD39" s="120"/>
      <c r="QKE39" s="120"/>
      <c r="QKF39" s="120"/>
      <c r="QKG39" s="120"/>
      <c r="QKH39" s="120"/>
      <c r="QKI39" s="120"/>
      <c r="QKJ39" s="120"/>
      <c r="QKK39" s="120"/>
      <c r="QKL39" s="120"/>
      <c r="QKM39" s="120"/>
      <c r="QKN39" s="120"/>
      <c r="QKO39" s="120"/>
      <c r="QKP39" s="120"/>
      <c r="QKQ39" s="120"/>
      <c r="QKR39" s="120"/>
      <c r="QKS39" s="120"/>
      <c r="QKT39" s="120"/>
      <c r="QKU39" s="120"/>
      <c r="QKV39" s="120"/>
      <c r="QKW39" s="120"/>
      <c r="QKX39" s="120"/>
      <c r="QKY39" s="120"/>
      <c r="QKZ39" s="120"/>
      <c r="QLA39" s="120"/>
      <c r="QLB39" s="120"/>
      <c r="QLC39" s="120"/>
      <c r="QLD39" s="120"/>
      <c r="QLE39" s="120"/>
      <c r="QLF39" s="120"/>
      <c r="QLG39" s="120"/>
      <c r="QLH39" s="120"/>
      <c r="QLI39" s="120"/>
      <c r="QLJ39" s="120"/>
      <c r="QLK39" s="120"/>
      <c r="QLL39" s="120"/>
      <c r="QLM39" s="120"/>
      <c r="QLN39" s="120"/>
      <c r="QLO39" s="120"/>
      <c r="QLP39" s="120"/>
      <c r="QLQ39" s="120"/>
      <c r="QLR39" s="120"/>
      <c r="QLS39" s="120"/>
      <c r="QLT39" s="120"/>
      <c r="QLU39" s="120"/>
      <c r="QLV39" s="120"/>
      <c r="QLW39" s="120"/>
      <c r="QLX39" s="120"/>
      <c r="QLY39" s="120"/>
      <c r="QLZ39" s="120"/>
      <c r="QMA39" s="120"/>
      <c r="QMB39" s="120"/>
      <c r="QMC39" s="120"/>
      <c r="QMD39" s="120"/>
      <c r="QME39" s="120"/>
      <c r="QMF39" s="120"/>
      <c r="QMG39" s="120"/>
      <c r="QMH39" s="120"/>
      <c r="QMI39" s="120"/>
      <c r="QMJ39" s="120"/>
      <c r="QMK39" s="120"/>
      <c r="QML39" s="120"/>
      <c r="QMM39" s="120"/>
      <c r="QMN39" s="120"/>
      <c r="QMO39" s="120"/>
      <c r="QMP39" s="120"/>
      <c r="QMQ39" s="120"/>
      <c r="QMR39" s="120"/>
      <c r="QMS39" s="120"/>
      <c r="QMT39" s="120"/>
      <c r="QMU39" s="120"/>
      <c r="QMV39" s="120"/>
      <c r="QMW39" s="120"/>
      <c r="QMX39" s="120"/>
      <c r="QMY39" s="120"/>
      <c r="QMZ39" s="120"/>
      <c r="QNA39" s="120"/>
      <c r="QNB39" s="120"/>
      <c r="QNC39" s="120"/>
      <c r="QND39" s="120"/>
      <c r="QNE39" s="120"/>
      <c r="QNF39" s="120"/>
      <c r="QNG39" s="120"/>
      <c r="QNH39" s="120"/>
      <c r="QNI39" s="120"/>
      <c r="QNJ39" s="120"/>
      <c r="QNK39" s="120"/>
      <c r="QNL39" s="120"/>
      <c r="QNM39" s="120"/>
      <c r="QNN39" s="120"/>
      <c r="QNO39" s="120"/>
      <c r="QNP39" s="120"/>
      <c r="QNQ39" s="120"/>
      <c r="QNR39" s="120"/>
      <c r="QNS39" s="120"/>
      <c r="QNT39" s="120"/>
      <c r="QNU39" s="120"/>
      <c r="QNV39" s="120"/>
      <c r="QNW39" s="120"/>
      <c r="QNX39" s="120"/>
      <c r="QNY39" s="120"/>
      <c r="QNZ39" s="120"/>
      <c r="QOA39" s="120"/>
      <c r="QOB39" s="120"/>
      <c r="QOC39" s="120"/>
      <c r="QOD39" s="120"/>
      <c r="QOE39" s="120"/>
      <c r="QOF39" s="120"/>
      <c r="QOG39" s="120"/>
      <c r="QOH39" s="120"/>
      <c r="QOI39" s="120"/>
      <c r="QOJ39" s="120"/>
      <c r="QOK39" s="120"/>
      <c r="QOL39" s="120"/>
      <c r="QOM39" s="120"/>
      <c r="QON39" s="120"/>
      <c r="QOO39" s="120"/>
      <c r="QOP39" s="120"/>
      <c r="QOQ39" s="120"/>
      <c r="QOR39" s="120"/>
      <c r="QOS39" s="120"/>
      <c r="QOT39" s="120"/>
      <c r="QOU39" s="120"/>
      <c r="QOV39" s="120"/>
      <c r="QOW39" s="120"/>
      <c r="QOX39" s="120"/>
      <c r="QOY39" s="120"/>
      <c r="QOZ39" s="120"/>
      <c r="QPA39" s="120"/>
      <c r="QPB39" s="120"/>
      <c r="QPC39" s="120"/>
      <c r="QPD39" s="120"/>
      <c r="QPE39" s="120"/>
      <c r="QPF39" s="120"/>
      <c r="QPG39" s="120"/>
      <c r="QPH39" s="120"/>
      <c r="QPI39" s="120"/>
      <c r="QPJ39" s="120"/>
      <c r="QPK39" s="120"/>
      <c r="QPL39" s="120"/>
      <c r="QPM39" s="120"/>
      <c r="QPN39" s="120"/>
      <c r="QPO39" s="120"/>
      <c r="QPP39" s="120"/>
      <c r="QPQ39" s="120"/>
      <c r="QPR39" s="120"/>
      <c r="QPS39" s="120"/>
      <c r="QPT39" s="120"/>
      <c r="QPU39" s="120"/>
      <c r="QPV39" s="120"/>
      <c r="QPW39" s="120"/>
      <c r="QPX39" s="120"/>
      <c r="QPY39" s="120"/>
      <c r="QPZ39" s="120"/>
      <c r="QQA39" s="120"/>
      <c r="QQB39" s="120"/>
      <c r="QQC39" s="120"/>
      <c r="QQD39" s="120"/>
      <c r="QQE39" s="120"/>
      <c r="QQF39" s="120"/>
      <c r="QQG39" s="120"/>
      <c r="QQH39" s="120"/>
      <c r="QQI39" s="120"/>
      <c r="QQJ39" s="120"/>
      <c r="QQK39" s="120"/>
      <c r="QQL39" s="120"/>
      <c r="QQM39" s="120"/>
      <c r="QQN39" s="120"/>
      <c r="QQO39" s="120"/>
      <c r="QQP39" s="120"/>
      <c r="QQQ39" s="120"/>
      <c r="QQR39" s="120"/>
      <c r="QQS39" s="120"/>
      <c r="QQT39" s="120"/>
      <c r="QQU39" s="120"/>
      <c r="QQV39" s="120"/>
      <c r="QQW39" s="120"/>
      <c r="QQX39" s="120"/>
      <c r="QQY39" s="120"/>
      <c r="QQZ39" s="120"/>
      <c r="QRA39" s="120"/>
      <c r="QRB39" s="120"/>
      <c r="QRC39" s="120"/>
      <c r="QRD39" s="120"/>
      <c r="QRE39" s="120"/>
      <c r="QRF39" s="120"/>
      <c r="QRG39" s="120"/>
      <c r="QRH39" s="120"/>
      <c r="QRI39" s="120"/>
      <c r="QRJ39" s="120"/>
      <c r="QRK39" s="120"/>
      <c r="QRL39" s="120"/>
      <c r="QRM39" s="120"/>
      <c r="QRN39" s="120"/>
      <c r="QRO39" s="120"/>
      <c r="QRP39" s="120"/>
      <c r="QRQ39" s="120"/>
      <c r="QRR39" s="120"/>
      <c r="QRS39" s="120"/>
      <c r="QRT39" s="120"/>
      <c r="QRU39" s="120"/>
      <c r="QRV39" s="120"/>
      <c r="QRW39" s="120"/>
      <c r="QRX39" s="120"/>
      <c r="QRY39" s="120"/>
      <c r="QRZ39" s="120"/>
      <c r="QSA39" s="120"/>
      <c r="QSB39" s="120"/>
      <c r="QSC39" s="120"/>
      <c r="QSD39" s="120"/>
      <c r="QSE39" s="120"/>
      <c r="QSF39" s="120"/>
      <c r="QSG39" s="120"/>
      <c r="QSH39" s="120"/>
      <c r="QSI39" s="120"/>
      <c r="QSJ39" s="120"/>
      <c r="QSK39" s="120"/>
      <c r="QSL39" s="120"/>
      <c r="QSM39" s="120"/>
      <c r="QSN39" s="120"/>
      <c r="QSO39" s="120"/>
      <c r="QSP39" s="120"/>
      <c r="QSQ39" s="120"/>
      <c r="QSR39" s="120"/>
      <c r="QSS39" s="120"/>
      <c r="QST39" s="120"/>
      <c r="QSU39" s="120"/>
      <c r="QSV39" s="120"/>
      <c r="QSW39" s="120"/>
      <c r="QSX39" s="120"/>
      <c r="QSY39" s="120"/>
      <c r="QSZ39" s="120"/>
      <c r="QTA39" s="120"/>
      <c r="QTB39" s="120"/>
      <c r="QTC39" s="120"/>
      <c r="QTD39" s="120"/>
      <c r="QTE39" s="120"/>
      <c r="QTF39" s="120"/>
      <c r="QTG39" s="120"/>
      <c r="QTH39" s="120"/>
      <c r="QTI39" s="120"/>
      <c r="QTJ39" s="120"/>
      <c r="QTK39" s="120"/>
      <c r="QTL39" s="120"/>
      <c r="QTM39" s="120"/>
      <c r="QTN39" s="120"/>
      <c r="QTO39" s="120"/>
      <c r="QTP39" s="120"/>
      <c r="QTQ39" s="120"/>
      <c r="QTR39" s="120"/>
      <c r="QTS39" s="120"/>
      <c r="QTT39" s="120"/>
      <c r="QTU39" s="120"/>
      <c r="QTV39" s="120"/>
      <c r="QTW39" s="120"/>
      <c r="QTX39" s="120"/>
      <c r="QTY39" s="120"/>
      <c r="QTZ39" s="120"/>
      <c r="QUA39" s="120"/>
      <c r="QUB39" s="120"/>
      <c r="QUC39" s="120"/>
      <c r="QUD39" s="120"/>
      <c r="QUE39" s="120"/>
      <c r="QUF39" s="120"/>
      <c r="QUG39" s="120"/>
      <c r="QUH39" s="120"/>
      <c r="QUI39" s="120"/>
      <c r="QUJ39" s="120"/>
      <c r="QUK39" s="120"/>
      <c r="QUL39" s="120"/>
      <c r="QUM39" s="120"/>
      <c r="QUN39" s="120"/>
      <c r="QUO39" s="120"/>
      <c r="QUP39" s="120"/>
      <c r="QUQ39" s="120"/>
      <c r="QUR39" s="120"/>
      <c r="QUS39" s="120"/>
      <c r="QUT39" s="120"/>
      <c r="QUU39" s="120"/>
      <c r="QUV39" s="120"/>
      <c r="QUW39" s="120"/>
      <c r="QUX39" s="120"/>
      <c r="QUY39" s="120"/>
      <c r="QUZ39" s="120"/>
      <c r="QVA39" s="120"/>
      <c r="QVB39" s="120"/>
      <c r="QVC39" s="120"/>
      <c r="QVD39" s="120"/>
      <c r="QVE39" s="120"/>
      <c r="QVF39" s="120"/>
      <c r="QVG39" s="120"/>
      <c r="QVH39" s="120"/>
      <c r="QVI39" s="120"/>
      <c r="QVJ39" s="120"/>
      <c r="QVK39" s="120"/>
      <c r="QVL39" s="120"/>
      <c r="QVM39" s="120"/>
      <c r="QVN39" s="120"/>
      <c r="QVO39" s="120"/>
      <c r="QVP39" s="120"/>
      <c r="QVQ39" s="120"/>
      <c r="QVR39" s="120"/>
      <c r="QVS39" s="120"/>
      <c r="QVT39" s="120"/>
      <c r="QVU39" s="120"/>
      <c r="QVV39" s="120"/>
      <c r="QVW39" s="120"/>
      <c r="QVX39" s="120"/>
      <c r="QVY39" s="120"/>
      <c r="QVZ39" s="120"/>
      <c r="QWA39" s="120"/>
      <c r="QWB39" s="120"/>
      <c r="QWC39" s="120"/>
      <c r="QWD39" s="120"/>
      <c r="QWE39" s="120"/>
      <c r="QWF39" s="120"/>
      <c r="QWG39" s="120"/>
      <c r="QWH39" s="120"/>
      <c r="QWI39" s="120"/>
      <c r="QWJ39" s="120"/>
      <c r="QWK39" s="120"/>
      <c r="QWL39" s="120"/>
      <c r="QWM39" s="120"/>
      <c r="QWN39" s="120"/>
      <c r="QWO39" s="120"/>
      <c r="QWP39" s="120"/>
      <c r="QWQ39" s="120"/>
      <c r="QWR39" s="120"/>
      <c r="QWS39" s="120"/>
      <c r="QWT39" s="120"/>
      <c r="QWU39" s="120"/>
      <c r="QWV39" s="120"/>
      <c r="QWW39" s="120"/>
      <c r="QWX39" s="120"/>
      <c r="QWY39" s="120"/>
      <c r="QWZ39" s="120"/>
      <c r="QXA39" s="120"/>
      <c r="QXB39" s="120"/>
      <c r="QXC39" s="120"/>
      <c r="QXD39" s="120"/>
      <c r="QXE39" s="120"/>
      <c r="QXF39" s="120"/>
      <c r="QXG39" s="120"/>
      <c r="QXH39" s="120"/>
      <c r="QXI39" s="120"/>
      <c r="QXJ39" s="120"/>
      <c r="QXK39" s="120"/>
      <c r="QXL39" s="120"/>
      <c r="QXM39" s="120"/>
      <c r="QXN39" s="120"/>
      <c r="QXO39" s="120"/>
      <c r="QXP39" s="120"/>
      <c r="QXQ39" s="120"/>
      <c r="QXR39" s="120"/>
      <c r="QXS39" s="120"/>
      <c r="QXT39" s="120"/>
      <c r="QXU39" s="120"/>
      <c r="QXV39" s="120"/>
      <c r="QXW39" s="120"/>
      <c r="QXX39" s="120"/>
      <c r="QXY39" s="120"/>
      <c r="QXZ39" s="120"/>
      <c r="QYA39" s="120"/>
      <c r="QYB39" s="120"/>
      <c r="QYC39" s="120"/>
      <c r="QYD39" s="120"/>
      <c r="QYE39" s="120"/>
      <c r="QYF39" s="120"/>
      <c r="QYG39" s="120"/>
      <c r="QYH39" s="120"/>
      <c r="QYI39" s="120"/>
      <c r="QYJ39" s="120"/>
      <c r="QYK39" s="120"/>
      <c r="QYL39" s="120"/>
      <c r="QYM39" s="120"/>
      <c r="QYN39" s="120"/>
      <c r="QYO39" s="120"/>
      <c r="QYP39" s="120"/>
      <c r="QYQ39" s="120"/>
      <c r="QYR39" s="120"/>
      <c r="QYS39" s="120"/>
      <c r="QYT39" s="120"/>
      <c r="QYU39" s="120"/>
      <c r="QYV39" s="120"/>
      <c r="QYW39" s="120"/>
      <c r="QYX39" s="120"/>
      <c r="QYY39" s="120"/>
      <c r="QYZ39" s="120"/>
      <c r="QZA39" s="120"/>
      <c r="QZB39" s="120"/>
      <c r="QZC39" s="120"/>
      <c r="QZD39" s="120"/>
      <c r="QZE39" s="120"/>
      <c r="QZF39" s="120"/>
      <c r="QZG39" s="120"/>
      <c r="QZH39" s="120"/>
      <c r="QZI39" s="120"/>
      <c r="QZJ39" s="120"/>
      <c r="QZK39" s="120"/>
      <c r="QZL39" s="120"/>
      <c r="QZM39" s="120"/>
      <c r="QZN39" s="120"/>
      <c r="QZO39" s="120"/>
      <c r="QZP39" s="120"/>
      <c r="QZQ39" s="120"/>
      <c r="QZR39" s="120"/>
      <c r="QZS39" s="120"/>
      <c r="QZT39" s="120"/>
      <c r="QZU39" s="120"/>
      <c r="QZV39" s="120"/>
      <c r="QZW39" s="120"/>
      <c r="QZX39" s="120"/>
      <c r="QZY39" s="120"/>
      <c r="QZZ39" s="120"/>
      <c r="RAA39" s="120"/>
      <c r="RAB39" s="120"/>
      <c r="RAC39" s="120"/>
      <c r="RAD39" s="120"/>
      <c r="RAE39" s="120"/>
      <c r="RAF39" s="120"/>
      <c r="RAG39" s="120"/>
      <c r="RAH39" s="120"/>
      <c r="RAI39" s="120"/>
      <c r="RAJ39" s="120"/>
      <c r="RAK39" s="120"/>
      <c r="RAL39" s="120"/>
      <c r="RAM39" s="120"/>
      <c r="RAN39" s="120"/>
      <c r="RAO39" s="120"/>
      <c r="RAP39" s="120"/>
      <c r="RAQ39" s="120"/>
      <c r="RAR39" s="120"/>
      <c r="RAS39" s="120"/>
      <c r="RAT39" s="120"/>
      <c r="RAU39" s="120"/>
      <c r="RAV39" s="120"/>
      <c r="RAW39" s="120"/>
      <c r="RAX39" s="120"/>
      <c r="RAY39" s="120"/>
      <c r="RAZ39" s="120"/>
      <c r="RBA39" s="120"/>
      <c r="RBB39" s="120"/>
      <c r="RBC39" s="120"/>
      <c r="RBD39" s="120"/>
      <c r="RBE39" s="120"/>
      <c r="RBF39" s="120"/>
      <c r="RBG39" s="120"/>
      <c r="RBH39" s="120"/>
      <c r="RBI39" s="120"/>
      <c r="RBJ39" s="120"/>
      <c r="RBK39" s="120"/>
      <c r="RBL39" s="120"/>
      <c r="RBM39" s="120"/>
      <c r="RBN39" s="120"/>
      <c r="RBO39" s="120"/>
      <c r="RBP39" s="120"/>
      <c r="RBQ39" s="120"/>
      <c r="RBR39" s="120"/>
      <c r="RBS39" s="120"/>
      <c r="RBT39" s="120"/>
      <c r="RBU39" s="120"/>
      <c r="RBV39" s="120"/>
      <c r="RBW39" s="120"/>
      <c r="RBX39" s="120"/>
      <c r="RBY39" s="120"/>
      <c r="RBZ39" s="120"/>
      <c r="RCA39" s="120"/>
      <c r="RCB39" s="120"/>
      <c r="RCC39" s="120"/>
      <c r="RCD39" s="120"/>
      <c r="RCE39" s="120"/>
      <c r="RCF39" s="120"/>
      <c r="RCG39" s="120"/>
      <c r="RCH39" s="120"/>
      <c r="RCI39" s="120"/>
      <c r="RCJ39" s="120"/>
      <c r="RCK39" s="120"/>
      <c r="RCL39" s="120"/>
      <c r="RCM39" s="120"/>
      <c r="RCN39" s="120"/>
      <c r="RCO39" s="120"/>
      <c r="RCP39" s="120"/>
      <c r="RCQ39" s="120"/>
      <c r="RCR39" s="120"/>
      <c r="RCS39" s="120"/>
      <c r="RCT39" s="120"/>
      <c r="RCU39" s="120"/>
      <c r="RCV39" s="120"/>
      <c r="RCW39" s="120"/>
      <c r="RCX39" s="120"/>
      <c r="RCY39" s="120"/>
      <c r="RCZ39" s="120"/>
      <c r="RDA39" s="120"/>
      <c r="RDB39" s="120"/>
      <c r="RDC39" s="120"/>
      <c r="RDD39" s="120"/>
      <c r="RDE39" s="120"/>
      <c r="RDF39" s="120"/>
      <c r="RDG39" s="120"/>
      <c r="RDH39" s="120"/>
      <c r="RDI39" s="120"/>
      <c r="RDJ39" s="120"/>
      <c r="RDK39" s="120"/>
      <c r="RDL39" s="120"/>
      <c r="RDM39" s="120"/>
      <c r="RDN39" s="120"/>
      <c r="RDO39" s="120"/>
      <c r="RDP39" s="120"/>
      <c r="RDQ39" s="120"/>
      <c r="RDR39" s="120"/>
      <c r="RDS39" s="120"/>
      <c r="RDT39" s="120"/>
      <c r="RDU39" s="120"/>
      <c r="RDV39" s="120"/>
      <c r="RDW39" s="120"/>
      <c r="RDX39" s="120"/>
      <c r="RDY39" s="120"/>
      <c r="RDZ39" s="120"/>
      <c r="REA39" s="120"/>
      <c r="REB39" s="120"/>
      <c r="REC39" s="120"/>
      <c r="RED39" s="120"/>
      <c r="REE39" s="120"/>
      <c r="REF39" s="120"/>
      <c r="REG39" s="120"/>
      <c r="REH39" s="120"/>
      <c r="REI39" s="120"/>
      <c r="REJ39" s="120"/>
      <c r="REK39" s="120"/>
      <c r="REL39" s="120"/>
      <c r="REM39" s="120"/>
      <c r="REN39" s="120"/>
      <c r="REO39" s="120"/>
      <c r="REP39" s="120"/>
      <c r="REQ39" s="120"/>
      <c r="RER39" s="120"/>
      <c r="RES39" s="120"/>
      <c r="RET39" s="120"/>
      <c r="REU39" s="120"/>
      <c r="REV39" s="120"/>
      <c r="REW39" s="120"/>
      <c r="REX39" s="120"/>
      <c r="REY39" s="120"/>
      <c r="REZ39" s="120"/>
      <c r="RFA39" s="120"/>
      <c r="RFB39" s="120"/>
      <c r="RFC39" s="120"/>
      <c r="RFD39" s="120"/>
      <c r="RFE39" s="120"/>
      <c r="RFF39" s="120"/>
      <c r="RFG39" s="120"/>
      <c r="RFH39" s="120"/>
      <c r="RFI39" s="120"/>
      <c r="RFJ39" s="120"/>
      <c r="RFK39" s="120"/>
      <c r="RFL39" s="120"/>
      <c r="RFM39" s="120"/>
      <c r="RFN39" s="120"/>
      <c r="RFO39" s="120"/>
      <c r="RFP39" s="120"/>
      <c r="RFQ39" s="120"/>
      <c r="RFR39" s="120"/>
      <c r="RFS39" s="120"/>
      <c r="RFT39" s="120"/>
      <c r="RFU39" s="120"/>
      <c r="RFV39" s="120"/>
      <c r="RFW39" s="120"/>
      <c r="RFX39" s="120"/>
      <c r="RFY39" s="120"/>
      <c r="RFZ39" s="120"/>
      <c r="RGA39" s="120"/>
      <c r="RGB39" s="120"/>
      <c r="RGC39" s="120"/>
      <c r="RGD39" s="120"/>
      <c r="RGE39" s="120"/>
      <c r="RGF39" s="120"/>
      <c r="RGG39" s="120"/>
      <c r="RGH39" s="120"/>
      <c r="RGI39" s="120"/>
      <c r="RGJ39" s="120"/>
      <c r="RGK39" s="120"/>
      <c r="RGL39" s="120"/>
      <c r="RGM39" s="120"/>
      <c r="RGN39" s="120"/>
      <c r="RGO39" s="120"/>
      <c r="RGP39" s="120"/>
      <c r="RGQ39" s="120"/>
      <c r="RGR39" s="120"/>
      <c r="RGS39" s="120"/>
      <c r="RGT39" s="120"/>
      <c r="RGU39" s="120"/>
      <c r="RGV39" s="120"/>
      <c r="RGW39" s="120"/>
      <c r="RGX39" s="120"/>
      <c r="RGY39" s="120"/>
      <c r="RGZ39" s="120"/>
      <c r="RHA39" s="120"/>
      <c r="RHB39" s="120"/>
      <c r="RHC39" s="120"/>
      <c r="RHD39" s="120"/>
      <c r="RHE39" s="120"/>
      <c r="RHF39" s="120"/>
      <c r="RHG39" s="120"/>
      <c r="RHH39" s="120"/>
      <c r="RHI39" s="120"/>
      <c r="RHJ39" s="120"/>
      <c r="RHK39" s="120"/>
      <c r="RHL39" s="120"/>
      <c r="RHM39" s="120"/>
      <c r="RHN39" s="120"/>
      <c r="RHO39" s="120"/>
      <c r="RHP39" s="120"/>
      <c r="RHQ39" s="120"/>
      <c r="RHR39" s="120"/>
      <c r="RHS39" s="120"/>
      <c r="RHT39" s="120"/>
      <c r="RHU39" s="120"/>
      <c r="RHV39" s="120"/>
      <c r="RHW39" s="120"/>
      <c r="RHX39" s="120"/>
      <c r="RHY39" s="120"/>
      <c r="RHZ39" s="120"/>
      <c r="RIA39" s="120"/>
      <c r="RIB39" s="120"/>
      <c r="RIC39" s="120"/>
      <c r="RID39" s="120"/>
      <c r="RIE39" s="120"/>
      <c r="RIF39" s="120"/>
      <c r="RIG39" s="120"/>
      <c r="RIH39" s="120"/>
      <c r="RII39" s="120"/>
      <c r="RIJ39" s="120"/>
      <c r="RIK39" s="120"/>
      <c r="RIL39" s="120"/>
      <c r="RIM39" s="120"/>
      <c r="RIN39" s="120"/>
      <c r="RIO39" s="120"/>
      <c r="RIP39" s="120"/>
      <c r="RIQ39" s="120"/>
      <c r="RIR39" s="120"/>
      <c r="RIS39" s="120"/>
      <c r="RIT39" s="120"/>
      <c r="RIU39" s="120"/>
      <c r="RIV39" s="120"/>
      <c r="RIW39" s="120"/>
      <c r="RIX39" s="120"/>
      <c r="RIY39" s="120"/>
      <c r="RIZ39" s="120"/>
      <c r="RJA39" s="120"/>
      <c r="RJB39" s="120"/>
      <c r="RJC39" s="120"/>
      <c r="RJD39" s="120"/>
      <c r="RJE39" s="120"/>
      <c r="RJF39" s="120"/>
      <c r="RJG39" s="120"/>
      <c r="RJH39" s="120"/>
      <c r="RJI39" s="120"/>
      <c r="RJJ39" s="120"/>
      <c r="RJK39" s="120"/>
      <c r="RJL39" s="120"/>
      <c r="RJM39" s="120"/>
      <c r="RJN39" s="120"/>
      <c r="RJO39" s="120"/>
      <c r="RJP39" s="120"/>
      <c r="RJQ39" s="120"/>
      <c r="RJR39" s="120"/>
      <c r="RJS39" s="120"/>
      <c r="RJT39" s="120"/>
      <c r="RJU39" s="120"/>
      <c r="RJV39" s="120"/>
      <c r="RJW39" s="120"/>
      <c r="RJX39" s="120"/>
      <c r="RJY39" s="120"/>
      <c r="RJZ39" s="120"/>
      <c r="RKA39" s="120"/>
      <c r="RKB39" s="120"/>
      <c r="RKC39" s="120"/>
      <c r="RKD39" s="120"/>
      <c r="RKE39" s="120"/>
      <c r="RKF39" s="120"/>
      <c r="RKG39" s="120"/>
      <c r="RKH39" s="120"/>
      <c r="RKI39" s="120"/>
      <c r="RKJ39" s="120"/>
      <c r="RKK39" s="120"/>
      <c r="RKL39" s="120"/>
      <c r="RKM39" s="120"/>
      <c r="RKN39" s="120"/>
      <c r="RKO39" s="120"/>
      <c r="RKP39" s="120"/>
      <c r="RKQ39" s="120"/>
      <c r="RKR39" s="120"/>
      <c r="RKS39" s="120"/>
      <c r="RKT39" s="120"/>
      <c r="RKU39" s="120"/>
      <c r="RKV39" s="120"/>
      <c r="RKW39" s="120"/>
      <c r="RKX39" s="120"/>
      <c r="RKY39" s="120"/>
      <c r="RKZ39" s="120"/>
      <c r="RLA39" s="120"/>
      <c r="RLB39" s="120"/>
      <c r="RLC39" s="120"/>
      <c r="RLD39" s="120"/>
      <c r="RLE39" s="120"/>
      <c r="RLF39" s="120"/>
      <c r="RLG39" s="120"/>
      <c r="RLH39" s="120"/>
      <c r="RLI39" s="120"/>
      <c r="RLJ39" s="120"/>
      <c r="RLK39" s="120"/>
      <c r="RLL39" s="120"/>
      <c r="RLM39" s="120"/>
      <c r="RLN39" s="120"/>
      <c r="RLO39" s="120"/>
      <c r="RLP39" s="120"/>
      <c r="RLQ39" s="120"/>
      <c r="RLR39" s="120"/>
      <c r="RLS39" s="120"/>
      <c r="RLT39" s="120"/>
      <c r="RLU39" s="120"/>
      <c r="RLV39" s="120"/>
      <c r="RLW39" s="120"/>
      <c r="RLX39" s="120"/>
      <c r="RLY39" s="120"/>
      <c r="RLZ39" s="120"/>
      <c r="RMA39" s="120"/>
      <c r="RMB39" s="120"/>
      <c r="RMC39" s="120"/>
      <c r="RMD39" s="120"/>
      <c r="RME39" s="120"/>
      <c r="RMF39" s="120"/>
      <c r="RMG39" s="120"/>
      <c r="RMH39" s="120"/>
      <c r="RMI39" s="120"/>
      <c r="RMJ39" s="120"/>
      <c r="RMK39" s="120"/>
      <c r="RML39" s="120"/>
      <c r="RMM39" s="120"/>
      <c r="RMN39" s="120"/>
      <c r="RMO39" s="120"/>
      <c r="RMP39" s="120"/>
      <c r="RMQ39" s="120"/>
      <c r="RMR39" s="120"/>
      <c r="RMS39" s="120"/>
      <c r="RMT39" s="120"/>
      <c r="RMU39" s="120"/>
      <c r="RMV39" s="120"/>
      <c r="RMW39" s="120"/>
      <c r="RMX39" s="120"/>
      <c r="RMY39" s="120"/>
      <c r="RMZ39" s="120"/>
      <c r="RNA39" s="120"/>
      <c r="RNB39" s="120"/>
      <c r="RNC39" s="120"/>
      <c r="RND39" s="120"/>
      <c r="RNE39" s="120"/>
      <c r="RNF39" s="120"/>
      <c r="RNG39" s="120"/>
      <c r="RNH39" s="120"/>
      <c r="RNI39" s="120"/>
      <c r="RNJ39" s="120"/>
      <c r="RNK39" s="120"/>
      <c r="RNL39" s="120"/>
      <c r="RNM39" s="120"/>
      <c r="RNN39" s="120"/>
      <c r="RNO39" s="120"/>
      <c r="RNP39" s="120"/>
      <c r="RNQ39" s="120"/>
      <c r="RNR39" s="120"/>
      <c r="RNS39" s="120"/>
      <c r="RNT39" s="120"/>
      <c r="RNU39" s="120"/>
      <c r="RNV39" s="120"/>
      <c r="RNW39" s="120"/>
      <c r="RNX39" s="120"/>
      <c r="RNY39" s="120"/>
      <c r="RNZ39" s="120"/>
      <c r="ROA39" s="120"/>
      <c r="ROB39" s="120"/>
      <c r="ROC39" s="120"/>
      <c r="ROD39" s="120"/>
      <c r="ROE39" s="120"/>
      <c r="ROF39" s="120"/>
      <c r="ROG39" s="120"/>
      <c r="ROH39" s="120"/>
      <c r="ROI39" s="120"/>
      <c r="ROJ39" s="120"/>
      <c r="ROK39" s="120"/>
      <c r="ROL39" s="120"/>
      <c r="ROM39" s="120"/>
      <c r="RON39" s="120"/>
      <c r="ROO39" s="120"/>
      <c r="ROP39" s="120"/>
      <c r="ROQ39" s="120"/>
      <c r="ROR39" s="120"/>
      <c r="ROS39" s="120"/>
      <c r="ROT39" s="120"/>
      <c r="ROU39" s="120"/>
      <c r="ROV39" s="120"/>
      <c r="ROW39" s="120"/>
      <c r="ROX39" s="120"/>
      <c r="ROY39" s="120"/>
      <c r="ROZ39" s="120"/>
      <c r="RPA39" s="120"/>
      <c r="RPB39" s="120"/>
      <c r="RPC39" s="120"/>
      <c r="RPD39" s="120"/>
      <c r="RPE39" s="120"/>
      <c r="RPF39" s="120"/>
      <c r="RPG39" s="120"/>
      <c r="RPH39" s="120"/>
      <c r="RPI39" s="120"/>
      <c r="RPJ39" s="120"/>
      <c r="RPK39" s="120"/>
      <c r="RPL39" s="120"/>
      <c r="RPM39" s="120"/>
      <c r="RPN39" s="120"/>
      <c r="RPO39" s="120"/>
      <c r="RPP39" s="120"/>
      <c r="RPQ39" s="120"/>
      <c r="RPR39" s="120"/>
      <c r="RPS39" s="120"/>
      <c r="RPT39" s="120"/>
      <c r="RPU39" s="120"/>
      <c r="RPV39" s="120"/>
      <c r="RPW39" s="120"/>
      <c r="RPX39" s="120"/>
      <c r="RPY39" s="120"/>
      <c r="RPZ39" s="120"/>
      <c r="RQA39" s="120"/>
      <c r="RQB39" s="120"/>
      <c r="RQC39" s="120"/>
      <c r="RQD39" s="120"/>
      <c r="RQE39" s="120"/>
      <c r="RQF39" s="120"/>
      <c r="RQG39" s="120"/>
      <c r="RQH39" s="120"/>
      <c r="RQI39" s="120"/>
      <c r="RQJ39" s="120"/>
      <c r="RQK39" s="120"/>
      <c r="RQL39" s="120"/>
      <c r="RQM39" s="120"/>
      <c r="RQN39" s="120"/>
      <c r="RQO39" s="120"/>
      <c r="RQP39" s="120"/>
      <c r="RQQ39" s="120"/>
      <c r="RQR39" s="120"/>
      <c r="RQS39" s="120"/>
      <c r="RQT39" s="120"/>
      <c r="RQU39" s="120"/>
      <c r="RQV39" s="120"/>
      <c r="RQW39" s="120"/>
      <c r="RQX39" s="120"/>
      <c r="RQY39" s="120"/>
      <c r="RQZ39" s="120"/>
      <c r="RRA39" s="120"/>
      <c r="RRB39" s="120"/>
      <c r="RRC39" s="120"/>
      <c r="RRD39" s="120"/>
      <c r="RRE39" s="120"/>
      <c r="RRF39" s="120"/>
      <c r="RRG39" s="120"/>
      <c r="RRH39" s="120"/>
      <c r="RRI39" s="120"/>
      <c r="RRJ39" s="120"/>
      <c r="RRK39" s="120"/>
      <c r="RRL39" s="120"/>
      <c r="RRM39" s="120"/>
      <c r="RRN39" s="120"/>
      <c r="RRO39" s="120"/>
      <c r="RRP39" s="120"/>
      <c r="RRQ39" s="120"/>
      <c r="RRR39" s="120"/>
      <c r="RRS39" s="120"/>
      <c r="RRT39" s="120"/>
      <c r="RRU39" s="120"/>
      <c r="RRV39" s="120"/>
      <c r="RRW39" s="120"/>
      <c r="RRX39" s="120"/>
      <c r="RRY39" s="120"/>
      <c r="RRZ39" s="120"/>
      <c r="RSA39" s="120"/>
      <c r="RSB39" s="120"/>
      <c r="RSC39" s="120"/>
      <c r="RSD39" s="120"/>
      <c r="RSE39" s="120"/>
      <c r="RSF39" s="120"/>
      <c r="RSG39" s="120"/>
      <c r="RSH39" s="120"/>
      <c r="RSI39" s="120"/>
      <c r="RSJ39" s="120"/>
      <c r="RSK39" s="120"/>
      <c r="RSL39" s="120"/>
      <c r="RSM39" s="120"/>
      <c r="RSN39" s="120"/>
      <c r="RSO39" s="120"/>
      <c r="RSP39" s="120"/>
      <c r="RSQ39" s="120"/>
      <c r="RSR39" s="120"/>
      <c r="RSS39" s="120"/>
      <c r="RST39" s="120"/>
      <c r="RSU39" s="120"/>
      <c r="RSV39" s="120"/>
      <c r="RSW39" s="120"/>
      <c r="RSX39" s="120"/>
      <c r="RSY39" s="120"/>
      <c r="RSZ39" s="120"/>
      <c r="RTA39" s="120"/>
      <c r="RTB39" s="120"/>
      <c r="RTC39" s="120"/>
      <c r="RTD39" s="120"/>
      <c r="RTE39" s="120"/>
      <c r="RTF39" s="120"/>
      <c r="RTG39" s="120"/>
      <c r="RTH39" s="120"/>
      <c r="RTI39" s="120"/>
      <c r="RTJ39" s="120"/>
      <c r="RTK39" s="120"/>
      <c r="RTL39" s="120"/>
      <c r="RTM39" s="120"/>
      <c r="RTN39" s="120"/>
      <c r="RTO39" s="120"/>
      <c r="RTP39" s="120"/>
      <c r="RTQ39" s="120"/>
      <c r="RTR39" s="120"/>
      <c r="RTS39" s="120"/>
      <c r="RTT39" s="120"/>
      <c r="RTU39" s="120"/>
      <c r="RTV39" s="120"/>
      <c r="RTW39" s="120"/>
      <c r="RTX39" s="120"/>
      <c r="RTY39" s="120"/>
      <c r="RTZ39" s="120"/>
      <c r="RUA39" s="120"/>
      <c r="RUB39" s="120"/>
      <c r="RUC39" s="120"/>
      <c r="RUD39" s="120"/>
      <c r="RUE39" s="120"/>
      <c r="RUF39" s="120"/>
      <c r="RUG39" s="120"/>
      <c r="RUH39" s="120"/>
      <c r="RUI39" s="120"/>
      <c r="RUJ39" s="120"/>
      <c r="RUK39" s="120"/>
      <c r="RUL39" s="120"/>
      <c r="RUM39" s="120"/>
      <c r="RUN39" s="120"/>
      <c r="RUO39" s="120"/>
      <c r="RUP39" s="120"/>
      <c r="RUQ39" s="120"/>
      <c r="RUR39" s="120"/>
      <c r="RUS39" s="120"/>
      <c r="RUT39" s="120"/>
      <c r="RUU39" s="120"/>
      <c r="RUV39" s="120"/>
      <c r="RUW39" s="120"/>
      <c r="RUX39" s="120"/>
      <c r="RUY39" s="120"/>
      <c r="RUZ39" s="120"/>
      <c r="RVA39" s="120"/>
      <c r="RVB39" s="120"/>
      <c r="RVC39" s="120"/>
      <c r="RVD39" s="120"/>
      <c r="RVE39" s="120"/>
      <c r="RVF39" s="120"/>
      <c r="RVG39" s="120"/>
      <c r="RVH39" s="120"/>
      <c r="RVI39" s="120"/>
      <c r="RVJ39" s="120"/>
      <c r="RVK39" s="120"/>
      <c r="RVL39" s="120"/>
      <c r="RVM39" s="120"/>
      <c r="RVN39" s="120"/>
      <c r="RVO39" s="120"/>
      <c r="RVP39" s="120"/>
      <c r="RVQ39" s="120"/>
      <c r="RVR39" s="120"/>
      <c r="RVS39" s="120"/>
      <c r="RVT39" s="120"/>
      <c r="RVU39" s="120"/>
      <c r="RVV39" s="120"/>
      <c r="RVW39" s="120"/>
      <c r="RVX39" s="120"/>
      <c r="RVY39" s="120"/>
      <c r="RVZ39" s="120"/>
      <c r="RWA39" s="120"/>
      <c r="RWB39" s="120"/>
      <c r="RWC39" s="120"/>
      <c r="RWD39" s="120"/>
      <c r="RWE39" s="120"/>
      <c r="RWF39" s="120"/>
      <c r="RWG39" s="120"/>
      <c r="RWH39" s="120"/>
      <c r="RWI39" s="120"/>
      <c r="RWJ39" s="120"/>
      <c r="RWK39" s="120"/>
      <c r="RWL39" s="120"/>
      <c r="RWM39" s="120"/>
      <c r="RWN39" s="120"/>
      <c r="RWO39" s="120"/>
      <c r="RWP39" s="120"/>
      <c r="RWQ39" s="120"/>
      <c r="RWR39" s="120"/>
      <c r="RWS39" s="120"/>
      <c r="RWT39" s="120"/>
      <c r="RWU39" s="120"/>
      <c r="RWV39" s="120"/>
      <c r="RWW39" s="120"/>
      <c r="RWX39" s="120"/>
      <c r="RWY39" s="120"/>
      <c r="RWZ39" s="120"/>
      <c r="RXA39" s="120"/>
      <c r="RXB39" s="120"/>
      <c r="RXC39" s="120"/>
      <c r="RXD39" s="120"/>
      <c r="RXE39" s="120"/>
      <c r="RXF39" s="120"/>
      <c r="RXG39" s="120"/>
      <c r="RXH39" s="120"/>
      <c r="RXI39" s="120"/>
      <c r="RXJ39" s="120"/>
      <c r="RXK39" s="120"/>
      <c r="RXL39" s="120"/>
      <c r="RXM39" s="120"/>
      <c r="RXN39" s="120"/>
      <c r="RXO39" s="120"/>
      <c r="RXP39" s="120"/>
      <c r="RXQ39" s="120"/>
      <c r="RXR39" s="120"/>
      <c r="RXS39" s="120"/>
      <c r="RXT39" s="120"/>
      <c r="RXU39" s="120"/>
      <c r="RXV39" s="120"/>
      <c r="RXW39" s="120"/>
      <c r="RXX39" s="120"/>
      <c r="RXY39" s="120"/>
      <c r="RXZ39" s="120"/>
      <c r="RYA39" s="120"/>
      <c r="RYB39" s="120"/>
      <c r="RYC39" s="120"/>
      <c r="RYD39" s="120"/>
      <c r="RYE39" s="120"/>
      <c r="RYF39" s="120"/>
      <c r="RYG39" s="120"/>
      <c r="RYH39" s="120"/>
      <c r="RYI39" s="120"/>
      <c r="RYJ39" s="120"/>
      <c r="RYK39" s="120"/>
      <c r="RYL39" s="120"/>
      <c r="RYM39" s="120"/>
      <c r="RYN39" s="120"/>
      <c r="RYO39" s="120"/>
      <c r="RYP39" s="120"/>
      <c r="RYQ39" s="120"/>
      <c r="RYR39" s="120"/>
      <c r="RYS39" s="120"/>
      <c r="RYT39" s="120"/>
      <c r="RYU39" s="120"/>
      <c r="RYV39" s="120"/>
      <c r="RYW39" s="120"/>
      <c r="RYX39" s="120"/>
      <c r="RYY39" s="120"/>
      <c r="RYZ39" s="120"/>
      <c r="RZA39" s="120"/>
      <c r="RZB39" s="120"/>
      <c r="RZC39" s="120"/>
      <c r="RZD39" s="120"/>
      <c r="RZE39" s="120"/>
      <c r="RZF39" s="120"/>
      <c r="RZG39" s="120"/>
      <c r="RZH39" s="120"/>
      <c r="RZI39" s="120"/>
      <c r="RZJ39" s="120"/>
      <c r="RZK39" s="120"/>
      <c r="RZL39" s="120"/>
      <c r="RZM39" s="120"/>
      <c r="RZN39" s="120"/>
      <c r="RZO39" s="120"/>
      <c r="RZP39" s="120"/>
      <c r="RZQ39" s="120"/>
      <c r="RZR39" s="120"/>
      <c r="RZS39" s="120"/>
      <c r="RZT39" s="120"/>
      <c r="RZU39" s="120"/>
      <c r="RZV39" s="120"/>
      <c r="RZW39" s="120"/>
      <c r="RZX39" s="120"/>
      <c r="RZY39" s="120"/>
      <c r="RZZ39" s="120"/>
      <c r="SAA39" s="120"/>
      <c r="SAB39" s="120"/>
      <c r="SAC39" s="120"/>
      <c r="SAD39" s="120"/>
      <c r="SAE39" s="120"/>
      <c r="SAF39" s="120"/>
      <c r="SAG39" s="120"/>
      <c r="SAH39" s="120"/>
      <c r="SAI39" s="120"/>
      <c r="SAJ39" s="120"/>
      <c r="SAK39" s="120"/>
      <c r="SAL39" s="120"/>
      <c r="SAM39" s="120"/>
      <c r="SAN39" s="120"/>
      <c r="SAO39" s="120"/>
      <c r="SAP39" s="120"/>
      <c r="SAQ39" s="120"/>
      <c r="SAR39" s="120"/>
      <c r="SAS39" s="120"/>
      <c r="SAT39" s="120"/>
      <c r="SAU39" s="120"/>
      <c r="SAV39" s="120"/>
      <c r="SAW39" s="120"/>
      <c r="SAX39" s="120"/>
      <c r="SAY39" s="120"/>
      <c r="SAZ39" s="120"/>
      <c r="SBA39" s="120"/>
      <c r="SBB39" s="120"/>
      <c r="SBC39" s="120"/>
      <c r="SBD39" s="120"/>
      <c r="SBE39" s="120"/>
      <c r="SBF39" s="120"/>
      <c r="SBG39" s="120"/>
      <c r="SBH39" s="120"/>
      <c r="SBI39" s="120"/>
      <c r="SBJ39" s="120"/>
      <c r="SBK39" s="120"/>
      <c r="SBL39" s="120"/>
      <c r="SBM39" s="120"/>
      <c r="SBN39" s="120"/>
      <c r="SBO39" s="120"/>
      <c r="SBP39" s="120"/>
      <c r="SBQ39" s="120"/>
      <c r="SBR39" s="120"/>
      <c r="SBS39" s="120"/>
      <c r="SBT39" s="120"/>
      <c r="SBU39" s="120"/>
      <c r="SBV39" s="120"/>
      <c r="SBW39" s="120"/>
      <c r="SBX39" s="120"/>
      <c r="SBY39" s="120"/>
      <c r="SBZ39" s="120"/>
      <c r="SCA39" s="120"/>
      <c r="SCB39" s="120"/>
      <c r="SCC39" s="120"/>
      <c r="SCD39" s="120"/>
      <c r="SCE39" s="120"/>
      <c r="SCF39" s="120"/>
      <c r="SCG39" s="120"/>
      <c r="SCH39" s="120"/>
      <c r="SCI39" s="120"/>
      <c r="SCJ39" s="120"/>
      <c r="SCK39" s="120"/>
      <c r="SCL39" s="120"/>
      <c r="SCM39" s="120"/>
      <c r="SCN39" s="120"/>
      <c r="SCO39" s="120"/>
      <c r="SCP39" s="120"/>
      <c r="SCQ39" s="120"/>
      <c r="SCR39" s="120"/>
      <c r="SCS39" s="120"/>
      <c r="SCT39" s="120"/>
      <c r="SCU39" s="120"/>
      <c r="SCV39" s="120"/>
      <c r="SCW39" s="120"/>
      <c r="SCX39" s="120"/>
      <c r="SCY39" s="120"/>
      <c r="SCZ39" s="120"/>
      <c r="SDA39" s="120"/>
      <c r="SDB39" s="120"/>
      <c r="SDC39" s="120"/>
      <c r="SDD39" s="120"/>
      <c r="SDE39" s="120"/>
      <c r="SDF39" s="120"/>
      <c r="SDG39" s="120"/>
      <c r="SDH39" s="120"/>
      <c r="SDI39" s="120"/>
      <c r="SDJ39" s="120"/>
      <c r="SDK39" s="120"/>
      <c r="SDL39" s="120"/>
      <c r="SDM39" s="120"/>
      <c r="SDN39" s="120"/>
      <c r="SDO39" s="120"/>
      <c r="SDP39" s="120"/>
      <c r="SDQ39" s="120"/>
      <c r="SDR39" s="120"/>
      <c r="SDS39" s="120"/>
      <c r="SDT39" s="120"/>
      <c r="SDU39" s="120"/>
      <c r="SDV39" s="120"/>
      <c r="SDW39" s="120"/>
      <c r="SDX39" s="120"/>
      <c r="SDY39" s="120"/>
      <c r="SDZ39" s="120"/>
      <c r="SEA39" s="120"/>
      <c r="SEB39" s="120"/>
      <c r="SEC39" s="120"/>
      <c r="SED39" s="120"/>
      <c r="SEE39" s="120"/>
      <c r="SEF39" s="120"/>
      <c r="SEG39" s="120"/>
      <c r="SEH39" s="120"/>
      <c r="SEI39" s="120"/>
      <c r="SEJ39" s="120"/>
      <c r="SEK39" s="120"/>
      <c r="SEL39" s="120"/>
      <c r="SEM39" s="120"/>
      <c r="SEN39" s="120"/>
      <c r="SEO39" s="120"/>
      <c r="SEP39" s="120"/>
      <c r="SEQ39" s="120"/>
      <c r="SER39" s="120"/>
      <c r="SES39" s="120"/>
      <c r="SET39" s="120"/>
      <c r="SEU39" s="120"/>
      <c r="SEV39" s="120"/>
      <c r="SEW39" s="120"/>
      <c r="SEX39" s="120"/>
      <c r="SEY39" s="120"/>
      <c r="SEZ39" s="120"/>
      <c r="SFA39" s="120"/>
      <c r="SFB39" s="120"/>
      <c r="SFC39" s="120"/>
      <c r="SFD39" s="120"/>
      <c r="SFE39" s="120"/>
      <c r="SFF39" s="120"/>
      <c r="SFG39" s="120"/>
      <c r="SFH39" s="120"/>
      <c r="SFI39" s="120"/>
      <c r="SFJ39" s="120"/>
      <c r="SFK39" s="120"/>
      <c r="SFL39" s="120"/>
      <c r="SFM39" s="120"/>
      <c r="SFN39" s="120"/>
      <c r="SFO39" s="120"/>
      <c r="SFP39" s="120"/>
      <c r="SFQ39" s="120"/>
      <c r="SFR39" s="120"/>
      <c r="SFS39" s="120"/>
      <c r="SFT39" s="120"/>
      <c r="SFU39" s="120"/>
      <c r="SFV39" s="120"/>
      <c r="SFW39" s="120"/>
      <c r="SFX39" s="120"/>
      <c r="SFY39" s="120"/>
      <c r="SFZ39" s="120"/>
      <c r="SGA39" s="120"/>
      <c r="SGB39" s="120"/>
      <c r="SGC39" s="120"/>
      <c r="SGD39" s="120"/>
      <c r="SGE39" s="120"/>
      <c r="SGF39" s="120"/>
      <c r="SGG39" s="120"/>
      <c r="SGH39" s="120"/>
      <c r="SGI39" s="120"/>
      <c r="SGJ39" s="120"/>
      <c r="SGK39" s="120"/>
      <c r="SGL39" s="120"/>
      <c r="SGM39" s="120"/>
      <c r="SGN39" s="120"/>
      <c r="SGO39" s="120"/>
      <c r="SGP39" s="120"/>
      <c r="SGQ39" s="120"/>
      <c r="SGR39" s="120"/>
      <c r="SGS39" s="120"/>
      <c r="SGT39" s="120"/>
      <c r="SGU39" s="120"/>
      <c r="SGV39" s="120"/>
      <c r="SGW39" s="120"/>
      <c r="SGX39" s="120"/>
      <c r="SGY39" s="120"/>
      <c r="SGZ39" s="120"/>
      <c r="SHA39" s="120"/>
      <c r="SHB39" s="120"/>
      <c r="SHC39" s="120"/>
      <c r="SHD39" s="120"/>
      <c r="SHE39" s="120"/>
      <c r="SHF39" s="120"/>
      <c r="SHG39" s="120"/>
      <c r="SHH39" s="120"/>
      <c r="SHI39" s="120"/>
      <c r="SHJ39" s="120"/>
      <c r="SHK39" s="120"/>
      <c r="SHL39" s="120"/>
      <c r="SHM39" s="120"/>
      <c r="SHN39" s="120"/>
      <c r="SHO39" s="120"/>
      <c r="SHP39" s="120"/>
      <c r="SHQ39" s="120"/>
      <c r="SHR39" s="120"/>
      <c r="SHS39" s="120"/>
      <c r="SHT39" s="120"/>
      <c r="SHU39" s="120"/>
      <c r="SHV39" s="120"/>
      <c r="SHW39" s="120"/>
      <c r="SHX39" s="120"/>
      <c r="SHY39" s="120"/>
      <c r="SHZ39" s="120"/>
      <c r="SIA39" s="120"/>
      <c r="SIB39" s="120"/>
      <c r="SIC39" s="120"/>
      <c r="SID39" s="120"/>
      <c r="SIE39" s="120"/>
      <c r="SIF39" s="120"/>
      <c r="SIG39" s="120"/>
      <c r="SIH39" s="120"/>
      <c r="SII39" s="120"/>
      <c r="SIJ39" s="120"/>
      <c r="SIK39" s="120"/>
      <c r="SIL39" s="120"/>
      <c r="SIM39" s="120"/>
      <c r="SIN39" s="120"/>
      <c r="SIO39" s="120"/>
      <c r="SIP39" s="120"/>
      <c r="SIQ39" s="120"/>
      <c r="SIR39" s="120"/>
      <c r="SIS39" s="120"/>
      <c r="SIT39" s="120"/>
      <c r="SIU39" s="120"/>
      <c r="SIV39" s="120"/>
      <c r="SIW39" s="120"/>
      <c r="SIX39" s="120"/>
      <c r="SIY39" s="120"/>
      <c r="SIZ39" s="120"/>
      <c r="SJA39" s="120"/>
      <c r="SJB39" s="120"/>
      <c r="SJC39" s="120"/>
      <c r="SJD39" s="120"/>
      <c r="SJE39" s="120"/>
      <c r="SJF39" s="120"/>
      <c r="SJG39" s="120"/>
      <c r="SJH39" s="120"/>
      <c r="SJI39" s="120"/>
      <c r="SJJ39" s="120"/>
      <c r="SJK39" s="120"/>
      <c r="SJL39" s="120"/>
      <c r="SJM39" s="120"/>
      <c r="SJN39" s="120"/>
      <c r="SJO39" s="120"/>
      <c r="SJP39" s="120"/>
      <c r="SJQ39" s="120"/>
      <c r="SJR39" s="120"/>
      <c r="SJS39" s="120"/>
      <c r="SJT39" s="120"/>
      <c r="SJU39" s="120"/>
      <c r="SJV39" s="120"/>
      <c r="SJW39" s="120"/>
      <c r="SJX39" s="120"/>
      <c r="SJY39" s="120"/>
      <c r="SJZ39" s="120"/>
      <c r="SKA39" s="120"/>
      <c r="SKB39" s="120"/>
      <c r="SKC39" s="120"/>
      <c r="SKD39" s="120"/>
      <c r="SKE39" s="120"/>
      <c r="SKF39" s="120"/>
      <c r="SKG39" s="120"/>
      <c r="SKH39" s="120"/>
      <c r="SKI39" s="120"/>
      <c r="SKJ39" s="120"/>
      <c r="SKK39" s="120"/>
      <c r="SKL39" s="120"/>
      <c r="SKM39" s="120"/>
      <c r="SKN39" s="120"/>
      <c r="SKO39" s="120"/>
      <c r="SKP39" s="120"/>
      <c r="SKQ39" s="120"/>
      <c r="SKR39" s="120"/>
      <c r="SKS39" s="120"/>
      <c r="SKT39" s="120"/>
      <c r="SKU39" s="120"/>
      <c r="SKV39" s="120"/>
      <c r="SKW39" s="120"/>
      <c r="SKX39" s="120"/>
      <c r="SKY39" s="120"/>
      <c r="SKZ39" s="120"/>
      <c r="SLA39" s="120"/>
      <c r="SLB39" s="120"/>
      <c r="SLC39" s="120"/>
      <c r="SLD39" s="120"/>
      <c r="SLE39" s="120"/>
      <c r="SLF39" s="120"/>
      <c r="SLG39" s="120"/>
      <c r="SLH39" s="120"/>
      <c r="SLI39" s="120"/>
      <c r="SLJ39" s="120"/>
      <c r="SLK39" s="120"/>
      <c r="SLL39" s="120"/>
      <c r="SLM39" s="120"/>
      <c r="SLN39" s="120"/>
      <c r="SLO39" s="120"/>
      <c r="SLP39" s="120"/>
      <c r="SLQ39" s="120"/>
      <c r="SLR39" s="120"/>
      <c r="SLS39" s="120"/>
      <c r="SLT39" s="120"/>
      <c r="SLU39" s="120"/>
      <c r="SLV39" s="120"/>
      <c r="SLW39" s="120"/>
      <c r="SLX39" s="120"/>
      <c r="SLY39" s="120"/>
      <c r="SLZ39" s="120"/>
      <c r="SMA39" s="120"/>
      <c r="SMB39" s="120"/>
      <c r="SMC39" s="120"/>
      <c r="SMD39" s="120"/>
      <c r="SME39" s="120"/>
      <c r="SMF39" s="120"/>
      <c r="SMG39" s="120"/>
      <c r="SMH39" s="120"/>
      <c r="SMI39" s="120"/>
      <c r="SMJ39" s="120"/>
      <c r="SMK39" s="120"/>
      <c r="SML39" s="120"/>
      <c r="SMM39" s="120"/>
      <c r="SMN39" s="120"/>
      <c r="SMO39" s="120"/>
      <c r="SMP39" s="120"/>
      <c r="SMQ39" s="120"/>
      <c r="SMR39" s="120"/>
      <c r="SMS39" s="120"/>
      <c r="SMT39" s="120"/>
      <c r="SMU39" s="120"/>
      <c r="SMV39" s="120"/>
      <c r="SMW39" s="120"/>
      <c r="SMX39" s="120"/>
      <c r="SMY39" s="120"/>
      <c r="SMZ39" s="120"/>
      <c r="SNA39" s="120"/>
      <c r="SNB39" s="120"/>
      <c r="SNC39" s="120"/>
      <c r="SND39" s="120"/>
      <c r="SNE39" s="120"/>
      <c r="SNF39" s="120"/>
      <c r="SNG39" s="120"/>
      <c r="SNH39" s="120"/>
      <c r="SNI39" s="120"/>
      <c r="SNJ39" s="120"/>
      <c r="SNK39" s="120"/>
      <c r="SNL39" s="120"/>
      <c r="SNM39" s="120"/>
      <c r="SNN39" s="120"/>
      <c r="SNO39" s="120"/>
      <c r="SNP39" s="120"/>
      <c r="SNQ39" s="120"/>
      <c r="SNR39" s="120"/>
      <c r="SNS39" s="120"/>
      <c r="SNT39" s="120"/>
      <c r="SNU39" s="120"/>
      <c r="SNV39" s="120"/>
      <c r="SNW39" s="120"/>
      <c r="SNX39" s="120"/>
      <c r="SNY39" s="120"/>
      <c r="SNZ39" s="120"/>
      <c r="SOA39" s="120"/>
      <c r="SOB39" s="120"/>
      <c r="SOC39" s="120"/>
      <c r="SOD39" s="120"/>
      <c r="SOE39" s="120"/>
      <c r="SOF39" s="120"/>
      <c r="SOG39" s="120"/>
      <c r="SOH39" s="120"/>
      <c r="SOI39" s="120"/>
      <c r="SOJ39" s="120"/>
      <c r="SOK39" s="120"/>
      <c r="SOL39" s="120"/>
      <c r="SOM39" s="120"/>
      <c r="SON39" s="120"/>
      <c r="SOO39" s="120"/>
      <c r="SOP39" s="120"/>
      <c r="SOQ39" s="120"/>
      <c r="SOR39" s="120"/>
      <c r="SOS39" s="120"/>
      <c r="SOT39" s="120"/>
      <c r="SOU39" s="120"/>
      <c r="SOV39" s="120"/>
      <c r="SOW39" s="120"/>
      <c r="SOX39" s="120"/>
      <c r="SOY39" s="120"/>
      <c r="SOZ39" s="120"/>
      <c r="SPA39" s="120"/>
      <c r="SPB39" s="120"/>
      <c r="SPC39" s="120"/>
      <c r="SPD39" s="120"/>
      <c r="SPE39" s="120"/>
      <c r="SPF39" s="120"/>
      <c r="SPG39" s="120"/>
      <c r="SPH39" s="120"/>
      <c r="SPI39" s="120"/>
      <c r="SPJ39" s="120"/>
      <c r="SPK39" s="120"/>
      <c r="SPL39" s="120"/>
      <c r="SPM39" s="120"/>
      <c r="SPN39" s="120"/>
      <c r="SPO39" s="120"/>
      <c r="SPP39" s="120"/>
      <c r="SPQ39" s="120"/>
      <c r="SPR39" s="120"/>
      <c r="SPS39" s="120"/>
      <c r="SPT39" s="120"/>
      <c r="SPU39" s="120"/>
      <c r="SPV39" s="120"/>
      <c r="SPW39" s="120"/>
      <c r="SPX39" s="120"/>
      <c r="SPY39" s="120"/>
      <c r="SPZ39" s="120"/>
      <c r="SQA39" s="120"/>
      <c r="SQB39" s="120"/>
      <c r="SQC39" s="120"/>
      <c r="SQD39" s="120"/>
      <c r="SQE39" s="120"/>
      <c r="SQF39" s="120"/>
      <c r="SQG39" s="120"/>
      <c r="SQH39" s="120"/>
      <c r="SQI39" s="120"/>
      <c r="SQJ39" s="120"/>
      <c r="SQK39" s="120"/>
      <c r="SQL39" s="120"/>
      <c r="SQM39" s="120"/>
      <c r="SQN39" s="120"/>
      <c r="SQO39" s="120"/>
      <c r="SQP39" s="120"/>
      <c r="SQQ39" s="120"/>
      <c r="SQR39" s="120"/>
      <c r="SQS39" s="120"/>
      <c r="SQT39" s="120"/>
      <c r="SQU39" s="120"/>
      <c r="SQV39" s="120"/>
      <c r="SQW39" s="120"/>
      <c r="SQX39" s="120"/>
      <c r="SQY39" s="120"/>
      <c r="SQZ39" s="120"/>
      <c r="SRA39" s="120"/>
      <c r="SRB39" s="120"/>
      <c r="SRC39" s="120"/>
      <c r="SRD39" s="120"/>
      <c r="SRE39" s="120"/>
      <c r="SRF39" s="120"/>
      <c r="SRG39" s="120"/>
      <c r="SRH39" s="120"/>
      <c r="SRI39" s="120"/>
      <c r="SRJ39" s="120"/>
      <c r="SRK39" s="120"/>
      <c r="SRL39" s="120"/>
      <c r="SRM39" s="120"/>
      <c r="SRN39" s="120"/>
      <c r="SRO39" s="120"/>
      <c r="SRP39" s="120"/>
      <c r="SRQ39" s="120"/>
      <c r="SRR39" s="120"/>
      <c r="SRS39" s="120"/>
      <c r="SRT39" s="120"/>
      <c r="SRU39" s="120"/>
      <c r="SRV39" s="120"/>
      <c r="SRW39" s="120"/>
      <c r="SRX39" s="120"/>
      <c r="SRY39" s="120"/>
      <c r="SRZ39" s="120"/>
      <c r="SSA39" s="120"/>
      <c r="SSB39" s="120"/>
      <c r="SSC39" s="120"/>
      <c r="SSD39" s="120"/>
      <c r="SSE39" s="120"/>
      <c r="SSF39" s="120"/>
      <c r="SSG39" s="120"/>
      <c r="SSH39" s="120"/>
      <c r="SSI39" s="120"/>
      <c r="SSJ39" s="120"/>
      <c r="SSK39" s="120"/>
      <c r="SSL39" s="120"/>
      <c r="SSM39" s="120"/>
      <c r="SSN39" s="120"/>
      <c r="SSO39" s="120"/>
      <c r="SSP39" s="120"/>
      <c r="SSQ39" s="120"/>
      <c r="SSR39" s="120"/>
      <c r="SSS39" s="120"/>
      <c r="SST39" s="120"/>
      <c r="SSU39" s="120"/>
      <c r="SSV39" s="120"/>
      <c r="SSW39" s="120"/>
      <c r="SSX39" s="120"/>
      <c r="SSY39" s="120"/>
      <c r="SSZ39" s="120"/>
      <c r="STA39" s="120"/>
      <c r="STB39" s="120"/>
      <c r="STC39" s="120"/>
      <c r="STD39" s="120"/>
      <c r="STE39" s="120"/>
      <c r="STF39" s="120"/>
      <c r="STG39" s="120"/>
      <c r="STH39" s="120"/>
      <c r="STI39" s="120"/>
      <c r="STJ39" s="120"/>
      <c r="STK39" s="120"/>
      <c r="STL39" s="120"/>
      <c r="STM39" s="120"/>
      <c r="STN39" s="120"/>
      <c r="STO39" s="120"/>
      <c r="STP39" s="120"/>
      <c r="STQ39" s="120"/>
      <c r="STR39" s="120"/>
      <c r="STS39" s="120"/>
      <c r="STT39" s="120"/>
      <c r="STU39" s="120"/>
      <c r="STV39" s="120"/>
      <c r="STW39" s="120"/>
      <c r="STX39" s="120"/>
      <c r="STY39" s="120"/>
      <c r="STZ39" s="120"/>
      <c r="SUA39" s="120"/>
      <c r="SUB39" s="120"/>
      <c r="SUC39" s="120"/>
      <c r="SUD39" s="120"/>
      <c r="SUE39" s="120"/>
      <c r="SUF39" s="120"/>
      <c r="SUG39" s="120"/>
      <c r="SUH39" s="120"/>
      <c r="SUI39" s="120"/>
      <c r="SUJ39" s="120"/>
      <c r="SUK39" s="120"/>
      <c r="SUL39" s="120"/>
      <c r="SUM39" s="120"/>
      <c r="SUN39" s="120"/>
      <c r="SUO39" s="120"/>
      <c r="SUP39" s="120"/>
      <c r="SUQ39" s="120"/>
      <c r="SUR39" s="120"/>
      <c r="SUS39" s="120"/>
      <c r="SUT39" s="120"/>
      <c r="SUU39" s="120"/>
      <c r="SUV39" s="120"/>
      <c r="SUW39" s="120"/>
      <c r="SUX39" s="120"/>
      <c r="SUY39" s="120"/>
      <c r="SUZ39" s="120"/>
      <c r="SVA39" s="120"/>
      <c r="SVB39" s="120"/>
      <c r="SVC39" s="120"/>
      <c r="SVD39" s="120"/>
      <c r="SVE39" s="120"/>
      <c r="SVF39" s="120"/>
      <c r="SVG39" s="120"/>
      <c r="SVH39" s="120"/>
      <c r="SVI39" s="120"/>
      <c r="SVJ39" s="120"/>
      <c r="SVK39" s="120"/>
      <c r="SVL39" s="120"/>
      <c r="SVM39" s="120"/>
      <c r="SVN39" s="120"/>
      <c r="SVO39" s="120"/>
      <c r="SVP39" s="120"/>
      <c r="SVQ39" s="120"/>
      <c r="SVR39" s="120"/>
      <c r="SVS39" s="120"/>
      <c r="SVT39" s="120"/>
      <c r="SVU39" s="120"/>
      <c r="SVV39" s="120"/>
      <c r="SVW39" s="120"/>
      <c r="SVX39" s="120"/>
      <c r="SVY39" s="120"/>
      <c r="SVZ39" s="120"/>
      <c r="SWA39" s="120"/>
      <c r="SWB39" s="120"/>
      <c r="SWC39" s="120"/>
      <c r="SWD39" s="120"/>
      <c r="SWE39" s="120"/>
      <c r="SWF39" s="120"/>
      <c r="SWG39" s="120"/>
      <c r="SWH39" s="120"/>
      <c r="SWI39" s="120"/>
      <c r="SWJ39" s="120"/>
      <c r="SWK39" s="120"/>
      <c r="SWL39" s="120"/>
      <c r="SWM39" s="120"/>
      <c r="SWN39" s="120"/>
      <c r="SWO39" s="120"/>
      <c r="SWP39" s="120"/>
      <c r="SWQ39" s="120"/>
      <c r="SWR39" s="120"/>
      <c r="SWS39" s="120"/>
      <c r="SWT39" s="120"/>
      <c r="SWU39" s="120"/>
      <c r="SWV39" s="120"/>
      <c r="SWW39" s="120"/>
      <c r="SWX39" s="120"/>
      <c r="SWY39" s="120"/>
      <c r="SWZ39" s="120"/>
      <c r="SXA39" s="120"/>
      <c r="SXB39" s="120"/>
      <c r="SXC39" s="120"/>
      <c r="SXD39" s="120"/>
      <c r="SXE39" s="120"/>
      <c r="SXF39" s="120"/>
      <c r="SXG39" s="120"/>
      <c r="SXH39" s="120"/>
      <c r="SXI39" s="120"/>
      <c r="SXJ39" s="120"/>
      <c r="SXK39" s="120"/>
      <c r="SXL39" s="120"/>
      <c r="SXM39" s="120"/>
      <c r="SXN39" s="120"/>
      <c r="SXO39" s="120"/>
      <c r="SXP39" s="120"/>
      <c r="SXQ39" s="120"/>
      <c r="SXR39" s="120"/>
      <c r="SXS39" s="120"/>
      <c r="SXT39" s="120"/>
      <c r="SXU39" s="120"/>
      <c r="SXV39" s="120"/>
      <c r="SXW39" s="120"/>
      <c r="SXX39" s="120"/>
      <c r="SXY39" s="120"/>
      <c r="SXZ39" s="120"/>
      <c r="SYA39" s="120"/>
      <c r="SYB39" s="120"/>
      <c r="SYC39" s="120"/>
      <c r="SYD39" s="120"/>
      <c r="SYE39" s="120"/>
      <c r="SYF39" s="120"/>
      <c r="SYG39" s="120"/>
      <c r="SYH39" s="120"/>
      <c r="SYI39" s="120"/>
      <c r="SYJ39" s="120"/>
      <c r="SYK39" s="120"/>
      <c r="SYL39" s="120"/>
      <c r="SYM39" s="120"/>
      <c r="SYN39" s="120"/>
      <c r="SYO39" s="120"/>
      <c r="SYP39" s="120"/>
      <c r="SYQ39" s="120"/>
      <c r="SYR39" s="120"/>
      <c r="SYS39" s="120"/>
      <c r="SYT39" s="120"/>
      <c r="SYU39" s="120"/>
      <c r="SYV39" s="120"/>
      <c r="SYW39" s="120"/>
      <c r="SYX39" s="120"/>
      <c r="SYY39" s="120"/>
      <c r="SYZ39" s="120"/>
      <c r="SZA39" s="120"/>
      <c r="SZB39" s="120"/>
      <c r="SZC39" s="120"/>
      <c r="SZD39" s="120"/>
      <c r="SZE39" s="120"/>
      <c r="SZF39" s="120"/>
      <c r="SZG39" s="120"/>
      <c r="SZH39" s="120"/>
      <c r="SZI39" s="120"/>
      <c r="SZJ39" s="120"/>
      <c r="SZK39" s="120"/>
      <c r="SZL39" s="120"/>
      <c r="SZM39" s="120"/>
      <c r="SZN39" s="120"/>
      <c r="SZO39" s="120"/>
      <c r="SZP39" s="120"/>
      <c r="SZQ39" s="120"/>
      <c r="SZR39" s="120"/>
      <c r="SZS39" s="120"/>
      <c r="SZT39" s="120"/>
      <c r="SZU39" s="120"/>
      <c r="SZV39" s="120"/>
      <c r="SZW39" s="120"/>
      <c r="SZX39" s="120"/>
      <c r="SZY39" s="120"/>
      <c r="SZZ39" s="120"/>
      <c r="TAA39" s="120"/>
      <c r="TAB39" s="120"/>
      <c r="TAC39" s="120"/>
      <c r="TAD39" s="120"/>
      <c r="TAE39" s="120"/>
      <c r="TAF39" s="120"/>
      <c r="TAG39" s="120"/>
      <c r="TAH39" s="120"/>
      <c r="TAI39" s="120"/>
      <c r="TAJ39" s="120"/>
      <c r="TAK39" s="120"/>
      <c r="TAL39" s="120"/>
      <c r="TAM39" s="120"/>
      <c r="TAN39" s="120"/>
      <c r="TAO39" s="120"/>
      <c r="TAP39" s="120"/>
      <c r="TAQ39" s="120"/>
      <c r="TAR39" s="120"/>
      <c r="TAS39" s="120"/>
      <c r="TAT39" s="120"/>
      <c r="TAU39" s="120"/>
      <c r="TAV39" s="120"/>
      <c r="TAW39" s="120"/>
      <c r="TAX39" s="120"/>
      <c r="TAY39" s="120"/>
      <c r="TAZ39" s="120"/>
      <c r="TBA39" s="120"/>
      <c r="TBB39" s="120"/>
      <c r="TBC39" s="120"/>
      <c r="TBD39" s="120"/>
      <c r="TBE39" s="120"/>
      <c r="TBF39" s="120"/>
      <c r="TBG39" s="120"/>
      <c r="TBH39" s="120"/>
      <c r="TBI39" s="120"/>
      <c r="TBJ39" s="120"/>
      <c r="TBK39" s="120"/>
      <c r="TBL39" s="120"/>
      <c r="TBM39" s="120"/>
      <c r="TBN39" s="120"/>
      <c r="TBO39" s="120"/>
      <c r="TBP39" s="120"/>
      <c r="TBQ39" s="120"/>
      <c r="TBR39" s="120"/>
      <c r="TBS39" s="120"/>
      <c r="TBT39" s="120"/>
      <c r="TBU39" s="120"/>
      <c r="TBV39" s="120"/>
      <c r="TBW39" s="120"/>
      <c r="TBX39" s="120"/>
      <c r="TBY39" s="120"/>
      <c r="TBZ39" s="120"/>
      <c r="TCA39" s="120"/>
      <c r="TCB39" s="120"/>
      <c r="TCC39" s="120"/>
      <c r="TCD39" s="120"/>
      <c r="TCE39" s="120"/>
      <c r="TCF39" s="120"/>
      <c r="TCG39" s="120"/>
      <c r="TCH39" s="120"/>
      <c r="TCI39" s="120"/>
      <c r="TCJ39" s="120"/>
      <c r="TCK39" s="120"/>
      <c r="TCL39" s="120"/>
      <c r="TCM39" s="120"/>
      <c r="TCN39" s="120"/>
      <c r="TCO39" s="120"/>
      <c r="TCP39" s="120"/>
      <c r="TCQ39" s="120"/>
      <c r="TCR39" s="120"/>
      <c r="TCS39" s="120"/>
      <c r="TCT39" s="120"/>
      <c r="TCU39" s="120"/>
      <c r="TCV39" s="120"/>
      <c r="TCW39" s="120"/>
      <c r="TCX39" s="120"/>
      <c r="TCY39" s="120"/>
      <c r="TCZ39" s="120"/>
      <c r="TDA39" s="120"/>
      <c r="TDB39" s="120"/>
      <c r="TDC39" s="120"/>
      <c r="TDD39" s="120"/>
      <c r="TDE39" s="120"/>
      <c r="TDF39" s="120"/>
      <c r="TDG39" s="120"/>
      <c r="TDH39" s="120"/>
      <c r="TDI39" s="120"/>
      <c r="TDJ39" s="120"/>
      <c r="TDK39" s="120"/>
      <c r="TDL39" s="120"/>
      <c r="TDM39" s="120"/>
      <c r="TDN39" s="120"/>
      <c r="TDO39" s="120"/>
      <c r="TDP39" s="120"/>
      <c r="TDQ39" s="120"/>
      <c r="TDR39" s="120"/>
      <c r="TDS39" s="120"/>
      <c r="TDT39" s="120"/>
      <c r="TDU39" s="120"/>
      <c r="TDV39" s="120"/>
      <c r="TDW39" s="120"/>
      <c r="TDX39" s="120"/>
      <c r="TDY39" s="120"/>
      <c r="TDZ39" s="120"/>
      <c r="TEA39" s="120"/>
      <c r="TEB39" s="120"/>
      <c r="TEC39" s="120"/>
      <c r="TED39" s="120"/>
      <c r="TEE39" s="120"/>
      <c r="TEF39" s="120"/>
      <c r="TEG39" s="120"/>
      <c r="TEH39" s="120"/>
      <c r="TEI39" s="120"/>
      <c r="TEJ39" s="120"/>
      <c r="TEK39" s="120"/>
      <c r="TEL39" s="120"/>
      <c r="TEM39" s="120"/>
      <c r="TEN39" s="120"/>
      <c r="TEO39" s="120"/>
      <c r="TEP39" s="120"/>
      <c r="TEQ39" s="120"/>
      <c r="TER39" s="120"/>
      <c r="TES39" s="120"/>
      <c r="TET39" s="120"/>
      <c r="TEU39" s="120"/>
      <c r="TEV39" s="120"/>
      <c r="TEW39" s="120"/>
      <c r="TEX39" s="120"/>
      <c r="TEY39" s="120"/>
      <c r="TEZ39" s="120"/>
      <c r="TFA39" s="120"/>
      <c r="TFB39" s="120"/>
      <c r="TFC39" s="120"/>
      <c r="TFD39" s="120"/>
      <c r="TFE39" s="120"/>
      <c r="TFF39" s="120"/>
      <c r="TFG39" s="120"/>
      <c r="TFH39" s="120"/>
      <c r="TFI39" s="120"/>
      <c r="TFJ39" s="120"/>
      <c r="TFK39" s="120"/>
      <c r="TFL39" s="120"/>
      <c r="TFM39" s="120"/>
      <c r="TFN39" s="120"/>
      <c r="TFO39" s="120"/>
      <c r="TFP39" s="120"/>
      <c r="TFQ39" s="120"/>
      <c r="TFR39" s="120"/>
      <c r="TFS39" s="120"/>
      <c r="TFT39" s="120"/>
      <c r="TFU39" s="120"/>
      <c r="TFV39" s="120"/>
      <c r="TFW39" s="120"/>
      <c r="TFX39" s="120"/>
      <c r="TFY39" s="120"/>
      <c r="TFZ39" s="120"/>
      <c r="TGA39" s="120"/>
      <c r="TGB39" s="120"/>
      <c r="TGC39" s="120"/>
      <c r="TGD39" s="120"/>
      <c r="TGE39" s="120"/>
      <c r="TGF39" s="120"/>
      <c r="TGG39" s="120"/>
      <c r="TGH39" s="120"/>
      <c r="TGI39" s="120"/>
      <c r="TGJ39" s="120"/>
      <c r="TGK39" s="120"/>
      <c r="TGL39" s="120"/>
      <c r="TGM39" s="120"/>
      <c r="TGN39" s="120"/>
      <c r="TGO39" s="120"/>
      <c r="TGP39" s="120"/>
      <c r="TGQ39" s="120"/>
      <c r="TGR39" s="120"/>
      <c r="TGS39" s="120"/>
      <c r="TGT39" s="120"/>
      <c r="TGU39" s="120"/>
      <c r="TGV39" s="120"/>
      <c r="TGW39" s="120"/>
      <c r="TGX39" s="120"/>
      <c r="TGY39" s="120"/>
      <c r="TGZ39" s="120"/>
      <c r="THA39" s="120"/>
      <c r="THB39" s="120"/>
      <c r="THC39" s="120"/>
      <c r="THD39" s="120"/>
      <c r="THE39" s="120"/>
      <c r="THF39" s="120"/>
      <c r="THG39" s="120"/>
      <c r="THH39" s="120"/>
      <c r="THI39" s="120"/>
      <c r="THJ39" s="120"/>
      <c r="THK39" s="120"/>
      <c r="THL39" s="120"/>
      <c r="THM39" s="120"/>
      <c r="THN39" s="120"/>
      <c r="THO39" s="120"/>
      <c r="THP39" s="120"/>
      <c r="THQ39" s="120"/>
      <c r="THR39" s="120"/>
      <c r="THS39" s="120"/>
      <c r="THT39" s="120"/>
      <c r="THU39" s="120"/>
      <c r="THV39" s="120"/>
      <c r="THW39" s="120"/>
      <c r="THX39" s="120"/>
      <c r="THY39" s="120"/>
      <c r="THZ39" s="120"/>
      <c r="TIA39" s="120"/>
      <c r="TIB39" s="120"/>
      <c r="TIC39" s="120"/>
      <c r="TID39" s="120"/>
      <c r="TIE39" s="120"/>
      <c r="TIF39" s="120"/>
      <c r="TIG39" s="120"/>
      <c r="TIH39" s="120"/>
      <c r="TII39" s="120"/>
      <c r="TIJ39" s="120"/>
      <c r="TIK39" s="120"/>
      <c r="TIL39" s="120"/>
      <c r="TIM39" s="120"/>
      <c r="TIN39" s="120"/>
      <c r="TIO39" s="120"/>
      <c r="TIP39" s="120"/>
      <c r="TIQ39" s="120"/>
      <c r="TIR39" s="120"/>
      <c r="TIS39" s="120"/>
      <c r="TIT39" s="120"/>
      <c r="TIU39" s="120"/>
      <c r="TIV39" s="120"/>
      <c r="TIW39" s="120"/>
      <c r="TIX39" s="120"/>
      <c r="TIY39" s="120"/>
      <c r="TIZ39" s="120"/>
      <c r="TJA39" s="120"/>
      <c r="TJB39" s="120"/>
      <c r="TJC39" s="120"/>
      <c r="TJD39" s="120"/>
      <c r="TJE39" s="120"/>
      <c r="TJF39" s="120"/>
      <c r="TJG39" s="120"/>
      <c r="TJH39" s="120"/>
      <c r="TJI39" s="120"/>
      <c r="TJJ39" s="120"/>
      <c r="TJK39" s="120"/>
      <c r="TJL39" s="120"/>
      <c r="TJM39" s="120"/>
      <c r="TJN39" s="120"/>
      <c r="TJO39" s="120"/>
      <c r="TJP39" s="120"/>
      <c r="TJQ39" s="120"/>
      <c r="TJR39" s="120"/>
      <c r="TJS39" s="120"/>
      <c r="TJT39" s="120"/>
      <c r="TJU39" s="120"/>
      <c r="TJV39" s="120"/>
      <c r="TJW39" s="120"/>
      <c r="TJX39" s="120"/>
      <c r="TJY39" s="120"/>
      <c r="TJZ39" s="120"/>
      <c r="TKA39" s="120"/>
      <c r="TKB39" s="120"/>
      <c r="TKC39" s="120"/>
      <c r="TKD39" s="120"/>
      <c r="TKE39" s="120"/>
      <c r="TKF39" s="120"/>
      <c r="TKG39" s="120"/>
      <c r="TKH39" s="120"/>
      <c r="TKI39" s="120"/>
      <c r="TKJ39" s="120"/>
      <c r="TKK39" s="120"/>
      <c r="TKL39" s="120"/>
      <c r="TKM39" s="120"/>
      <c r="TKN39" s="120"/>
      <c r="TKO39" s="120"/>
      <c r="TKP39" s="120"/>
      <c r="TKQ39" s="120"/>
      <c r="TKR39" s="120"/>
      <c r="TKS39" s="120"/>
      <c r="TKT39" s="120"/>
      <c r="TKU39" s="120"/>
      <c r="TKV39" s="120"/>
      <c r="TKW39" s="120"/>
      <c r="TKX39" s="120"/>
      <c r="TKY39" s="120"/>
      <c r="TKZ39" s="120"/>
      <c r="TLA39" s="120"/>
      <c r="TLB39" s="120"/>
      <c r="TLC39" s="120"/>
      <c r="TLD39" s="120"/>
      <c r="TLE39" s="120"/>
      <c r="TLF39" s="120"/>
      <c r="TLG39" s="120"/>
      <c r="TLH39" s="120"/>
      <c r="TLI39" s="120"/>
      <c r="TLJ39" s="120"/>
      <c r="TLK39" s="120"/>
      <c r="TLL39" s="120"/>
      <c r="TLM39" s="120"/>
      <c r="TLN39" s="120"/>
      <c r="TLO39" s="120"/>
      <c r="TLP39" s="120"/>
      <c r="TLQ39" s="120"/>
      <c r="TLR39" s="120"/>
      <c r="TLS39" s="120"/>
      <c r="TLT39" s="120"/>
      <c r="TLU39" s="120"/>
      <c r="TLV39" s="120"/>
      <c r="TLW39" s="120"/>
      <c r="TLX39" s="120"/>
      <c r="TLY39" s="120"/>
      <c r="TLZ39" s="120"/>
      <c r="TMA39" s="120"/>
      <c r="TMB39" s="120"/>
      <c r="TMC39" s="120"/>
      <c r="TMD39" s="120"/>
      <c r="TME39" s="120"/>
      <c r="TMF39" s="120"/>
      <c r="TMG39" s="120"/>
      <c r="TMH39" s="120"/>
      <c r="TMI39" s="120"/>
      <c r="TMJ39" s="120"/>
      <c r="TMK39" s="120"/>
      <c r="TML39" s="120"/>
      <c r="TMM39" s="120"/>
      <c r="TMN39" s="120"/>
      <c r="TMO39" s="120"/>
      <c r="TMP39" s="120"/>
      <c r="TMQ39" s="120"/>
      <c r="TMR39" s="120"/>
      <c r="TMS39" s="120"/>
      <c r="TMT39" s="120"/>
      <c r="TMU39" s="120"/>
      <c r="TMV39" s="120"/>
      <c r="TMW39" s="120"/>
      <c r="TMX39" s="120"/>
      <c r="TMY39" s="120"/>
      <c r="TMZ39" s="120"/>
      <c r="TNA39" s="120"/>
      <c r="TNB39" s="120"/>
      <c r="TNC39" s="120"/>
      <c r="TND39" s="120"/>
      <c r="TNE39" s="120"/>
      <c r="TNF39" s="120"/>
      <c r="TNG39" s="120"/>
      <c r="TNH39" s="120"/>
      <c r="TNI39" s="120"/>
      <c r="TNJ39" s="120"/>
      <c r="TNK39" s="120"/>
      <c r="TNL39" s="120"/>
      <c r="TNM39" s="120"/>
      <c r="TNN39" s="120"/>
      <c r="TNO39" s="120"/>
      <c r="TNP39" s="120"/>
      <c r="TNQ39" s="120"/>
      <c r="TNR39" s="120"/>
      <c r="TNS39" s="120"/>
      <c r="TNT39" s="120"/>
      <c r="TNU39" s="120"/>
      <c r="TNV39" s="120"/>
      <c r="TNW39" s="120"/>
      <c r="TNX39" s="120"/>
      <c r="TNY39" s="120"/>
      <c r="TNZ39" s="120"/>
      <c r="TOA39" s="120"/>
      <c r="TOB39" s="120"/>
      <c r="TOC39" s="120"/>
      <c r="TOD39" s="120"/>
      <c r="TOE39" s="120"/>
      <c r="TOF39" s="120"/>
      <c r="TOG39" s="120"/>
      <c r="TOH39" s="120"/>
      <c r="TOI39" s="120"/>
      <c r="TOJ39" s="120"/>
      <c r="TOK39" s="120"/>
      <c r="TOL39" s="120"/>
      <c r="TOM39" s="120"/>
      <c r="TON39" s="120"/>
      <c r="TOO39" s="120"/>
      <c r="TOP39" s="120"/>
      <c r="TOQ39" s="120"/>
      <c r="TOR39" s="120"/>
      <c r="TOS39" s="120"/>
      <c r="TOT39" s="120"/>
      <c r="TOU39" s="120"/>
      <c r="TOV39" s="120"/>
      <c r="TOW39" s="120"/>
      <c r="TOX39" s="120"/>
      <c r="TOY39" s="120"/>
      <c r="TOZ39" s="120"/>
      <c r="TPA39" s="120"/>
      <c r="TPB39" s="120"/>
      <c r="TPC39" s="120"/>
      <c r="TPD39" s="120"/>
      <c r="TPE39" s="120"/>
      <c r="TPF39" s="120"/>
      <c r="TPG39" s="120"/>
      <c r="TPH39" s="120"/>
      <c r="TPI39" s="120"/>
      <c r="TPJ39" s="120"/>
      <c r="TPK39" s="120"/>
      <c r="TPL39" s="120"/>
      <c r="TPM39" s="120"/>
      <c r="TPN39" s="120"/>
      <c r="TPO39" s="120"/>
      <c r="TPP39" s="120"/>
      <c r="TPQ39" s="120"/>
      <c r="TPR39" s="120"/>
      <c r="TPS39" s="120"/>
      <c r="TPT39" s="120"/>
      <c r="TPU39" s="120"/>
      <c r="TPV39" s="120"/>
      <c r="TPW39" s="120"/>
      <c r="TPX39" s="120"/>
      <c r="TPY39" s="120"/>
      <c r="TPZ39" s="120"/>
      <c r="TQA39" s="120"/>
      <c r="TQB39" s="120"/>
      <c r="TQC39" s="120"/>
      <c r="TQD39" s="120"/>
      <c r="TQE39" s="120"/>
      <c r="TQF39" s="120"/>
      <c r="TQG39" s="120"/>
      <c r="TQH39" s="120"/>
      <c r="TQI39" s="120"/>
      <c r="TQJ39" s="120"/>
      <c r="TQK39" s="120"/>
      <c r="TQL39" s="120"/>
      <c r="TQM39" s="120"/>
      <c r="TQN39" s="120"/>
      <c r="TQO39" s="120"/>
      <c r="TQP39" s="120"/>
      <c r="TQQ39" s="120"/>
      <c r="TQR39" s="120"/>
      <c r="TQS39" s="120"/>
      <c r="TQT39" s="120"/>
      <c r="TQU39" s="120"/>
      <c r="TQV39" s="120"/>
      <c r="TQW39" s="120"/>
      <c r="TQX39" s="120"/>
      <c r="TQY39" s="120"/>
      <c r="TQZ39" s="120"/>
      <c r="TRA39" s="120"/>
      <c r="TRB39" s="120"/>
      <c r="TRC39" s="120"/>
      <c r="TRD39" s="120"/>
      <c r="TRE39" s="120"/>
      <c r="TRF39" s="120"/>
      <c r="TRG39" s="120"/>
      <c r="TRH39" s="120"/>
      <c r="TRI39" s="120"/>
      <c r="TRJ39" s="120"/>
      <c r="TRK39" s="120"/>
      <c r="TRL39" s="120"/>
      <c r="TRM39" s="120"/>
      <c r="TRN39" s="120"/>
      <c r="TRO39" s="120"/>
      <c r="TRP39" s="120"/>
      <c r="TRQ39" s="120"/>
      <c r="TRR39" s="120"/>
      <c r="TRS39" s="120"/>
      <c r="TRT39" s="120"/>
      <c r="TRU39" s="120"/>
      <c r="TRV39" s="120"/>
      <c r="TRW39" s="120"/>
      <c r="TRX39" s="120"/>
      <c r="TRY39" s="120"/>
      <c r="TRZ39" s="120"/>
      <c r="TSA39" s="120"/>
      <c r="TSB39" s="120"/>
      <c r="TSC39" s="120"/>
      <c r="TSD39" s="120"/>
      <c r="TSE39" s="120"/>
      <c r="TSF39" s="120"/>
      <c r="TSG39" s="120"/>
      <c r="TSH39" s="120"/>
      <c r="TSI39" s="120"/>
      <c r="TSJ39" s="120"/>
      <c r="TSK39" s="120"/>
      <c r="TSL39" s="120"/>
      <c r="TSM39" s="120"/>
      <c r="TSN39" s="120"/>
      <c r="TSO39" s="120"/>
      <c r="TSP39" s="120"/>
      <c r="TSQ39" s="120"/>
      <c r="TSR39" s="120"/>
      <c r="TSS39" s="120"/>
      <c r="TST39" s="120"/>
      <c r="TSU39" s="120"/>
      <c r="TSV39" s="120"/>
      <c r="TSW39" s="120"/>
      <c r="TSX39" s="120"/>
      <c r="TSY39" s="120"/>
      <c r="TSZ39" s="120"/>
      <c r="TTA39" s="120"/>
      <c r="TTB39" s="120"/>
      <c r="TTC39" s="120"/>
      <c r="TTD39" s="120"/>
      <c r="TTE39" s="120"/>
      <c r="TTF39" s="120"/>
      <c r="TTG39" s="120"/>
      <c r="TTH39" s="120"/>
      <c r="TTI39" s="120"/>
      <c r="TTJ39" s="120"/>
      <c r="TTK39" s="120"/>
      <c r="TTL39" s="120"/>
      <c r="TTM39" s="120"/>
      <c r="TTN39" s="120"/>
      <c r="TTO39" s="120"/>
      <c r="TTP39" s="120"/>
      <c r="TTQ39" s="120"/>
      <c r="TTR39" s="120"/>
      <c r="TTS39" s="120"/>
      <c r="TTT39" s="120"/>
      <c r="TTU39" s="120"/>
      <c r="TTV39" s="120"/>
      <c r="TTW39" s="120"/>
      <c r="TTX39" s="120"/>
      <c r="TTY39" s="120"/>
      <c r="TTZ39" s="120"/>
      <c r="TUA39" s="120"/>
      <c r="TUB39" s="120"/>
      <c r="TUC39" s="120"/>
      <c r="TUD39" s="120"/>
      <c r="TUE39" s="120"/>
      <c r="TUF39" s="120"/>
      <c r="TUG39" s="120"/>
      <c r="TUH39" s="120"/>
      <c r="TUI39" s="120"/>
      <c r="TUJ39" s="120"/>
      <c r="TUK39" s="120"/>
      <c r="TUL39" s="120"/>
      <c r="TUM39" s="120"/>
      <c r="TUN39" s="120"/>
      <c r="TUO39" s="120"/>
      <c r="TUP39" s="120"/>
      <c r="TUQ39" s="120"/>
      <c r="TUR39" s="120"/>
      <c r="TUS39" s="120"/>
      <c r="TUT39" s="120"/>
      <c r="TUU39" s="120"/>
      <c r="TUV39" s="120"/>
      <c r="TUW39" s="120"/>
      <c r="TUX39" s="120"/>
      <c r="TUY39" s="120"/>
      <c r="TUZ39" s="120"/>
      <c r="TVA39" s="120"/>
      <c r="TVB39" s="120"/>
      <c r="TVC39" s="120"/>
      <c r="TVD39" s="120"/>
      <c r="TVE39" s="120"/>
      <c r="TVF39" s="120"/>
      <c r="TVG39" s="120"/>
      <c r="TVH39" s="120"/>
      <c r="TVI39" s="120"/>
      <c r="TVJ39" s="120"/>
      <c r="TVK39" s="120"/>
      <c r="TVL39" s="120"/>
      <c r="TVM39" s="120"/>
      <c r="TVN39" s="120"/>
      <c r="TVO39" s="120"/>
      <c r="TVP39" s="120"/>
      <c r="TVQ39" s="120"/>
      <c r="TVR39" s="120"/>
      <c r="TVS39" s="120"/>
      <c r="TVT39" s="120"/>
      <c r="TVU39" s="120"/>
      <c r="TVV39" s="120"/>
      <c r="TVW39" s="120"/>
      <c r="TVX39" s="120"/>
      <c r="TVY39" s="120"/>
      <c r="TVZ39" s="120"/>
      <c r="TWA39" s="120"/>
      <c r="TWB39" s="120"/>
      <c r="TWC39" s="120"/>
      <c r="TWD39" s="120"/>
      <c r="TWE39" s="120"/>
      <c r="TWF39" s="120"/>
      <c r="TWG39" s="120"/>
      <c r="TWH39" s="120"/>
      <c r="TWI39" s="120"/>
      <c r="TWJ39" s="120"/>
      <c r="TWK39" s="120"/>
      <c r="TWL39" s="120"/>
      <c r="TWM39" s="120"/>
      <c r="TWN39" s="120"/>
      <c r="TWO39" s="120"/>
      <c r="TWP39" s="120"/>
      <c r="TWQ39" s="120"/>
      <c r="TWR39" s="120"/>
      <c r="TWS39" s="120"/>
      <c r="TWT39" s="120"/>
      <c r="TWU39" s="120"/>
      <c r="TWV39" s="120"/>
      <c r="TWW39" s="120"/>
      <c r="TWX39" s="120"/>
      <c r="TWY39" s="120"/>
      <c r="TWZ39" s="120"/>
      <c r="TXA39" s="120"/>
      <c r="TXB39" s="120"/>
      <c r="TXC39" s="120"/>
      <c r="TXD39" s="120"/>
      <c r="TXE39" s="120"/>
      <c r="TXF39" s="120"/>
      <c r="TXG39" s="120"/>
      <c r="TXH39" s="120"/>
      <c r="TXI39" s="120"/>
      <c r="TXJ39" s="120"/>
      <c r="TXK39" s="120"/>
      <c r="TXL39" s="120"/>
      <c r="TXM39" s="120"/>
      <c r="TXN39" s="120"/>
      <c r="TXO39" s="120"/>
      <c r="TXP39" s="120"/>
      <c r="TXQ39" s="120"/>
      <c r="TXR39" s="120"/>
      <c r="TXS39" s="120"/>
      <c r="TXT39" s="120"/>
      <c r="TXU39" s="120"/>
      <c r="TXV39" s="120"/>
      <c r="TXW39" s="120"/>
      <c r="TXX39" s="120"/>
      <c r="TXY39" s="120"/>
      <c r="TXZ39" s="120"/>
      <c r="TYA39" s="120"/>
      <c r="TYB39" s="120"/>
      <c r="TYC39" s="120"/>
      <c r="TYD39" s="120"/>
      <c r="TYE39" s="120"/>
      <c r="TYF39" s="120"/>
      <c r="TYG39" s="120"/>
      <c r="TYH39" s="120"/>
      <c r="TYI39" s="120"/>
      <c r="TYJ39" s="120"/>
      <c r="TYK39" s="120"/>
      <c r="TYL39" s="120"/>
      <c r="TYM39" s="120"/>
      <c r="TYN39" s="120"/>
      <c r="TYO39" s="120"/>
      <c r="TYP39" s="120"/>
      <c r="TYQ39" s="120"/>
      <c r="TYR39" s="120"/>
      <c r="TYS39" s="120"/>
      <c r="TYT39" s="120"/>
      <c r="TYU39" s="120"/>
      <c r="TYV39" s="120"/>
      <c r="TYW39" s="120"/>
      <c r="TYX39" s="120"/>
      <c r="TYY39" s="120"/>
      <c r="TYZ39" s="120"/>
      <c r="TZA39" s="120"/>
      <c r="TZB39" s="120"/>
      <c r="TZC39" s="120"/>
      <c r="TZD39" s="120"/>
      <c r="TZE39" s="120"/>
      <c r="TZF39" s="120"/>
      <c r="TZG39" s="120"/>
      <c r="TZH39" s="120"/>
      <c r="TZI39" s="120"/>
      <c r="TZJ39" s="120"/>
      <c r="TZK39" s="120"/>
      <c r="TZL39" s="120"/>
      <c r="TZM39" s="120"/>
      <c r="TZN39" s="120"/>
      <c r="TZO39" s="120"/>
      <c r="TZP39" s="120"/>
      <c r="TZQ39" s="120"/>
      <c r="TZR39" s="120"/>
      <c r="TZS39" s="120"/>
      <c r="TZT39" s="120"/>
      <c r="TZU39" s="120"/>
      <c r="TZV39" s="120"/>
      <c r="TZW39" s="120"/>
      <c r="TZX39" s="120"/>
      <c r="TZY39" s="120"/>
      <c r="TZZ39" s="120"/>
      <c r="UAA39" s="120"/>
      <c r="UAB39" s="120"/>
      <c r="UAC39" s="120"/>
      <c r="UAD39" s="120"/>
      <c r="UAE39" s="120"/>
      <c r="UAF39" s="120"/>
      <c r="UAG39" s="120"/>
      <c r="UAH39" s="120"/>
      <c r="UAI39" s="120"/>
      <c r="UAJ39" s="120"/>
      <c r="UAK39" s="120"/>
      <c r="UAL39" s="120"/>
      <c r="UAM39" s="120"/>
      <c r="UAN39" s="120"/>
      <c r="UAO39" s="120"/>
      <c r="UAP39" s="120"/>
      <c r="UAQ39" s="120"/>
      <c r="UAR39" s="120"/>
      <c r="UAS39" s="120"/>
      <c r="UAT39" s="120"/>
      <c r="UAU39" s="120"/>
      <c r="UAV39" s="120"/>
      <c r="UAW39" s="120"/>
      <c r="UAX39" s="120"/>
      <c r="UAY39" s="120"/>
      <c r="UAZ39" s="120"/>
      <c r="UBA39" s="120"/>
      <c r="UBB39" s="120"/>
      <c r="UBC39" s="120"/>
      <c r="UBD39" s="120"/>
      <c r="UBE39" s="120"/>
      <c r="UBF39" s="120"/>
      <c r="UBG39" s="120"/>
      <c r="UBH39" s="120"/>
      <c r="UBI39" s="120"/>
      <c r="UBJ39" s="120"/>
      <c r="UBK39" s="120"/>
      <c r="UBL39" s="120"/>
      <c r="UBM39" s="120"/>
      <c r="UBN39" s="120"/>
      <c r="UBO39" s="120"/>
      <c r="UBP39" s="120"/>
      <c r="UBQ39" s="120"/>
      <c r="UBR39" s="120"/>
      <c r="UBS39" s="120"/>
      <c r="UBT39" s="120"/>
      <c r="UBU39" s="120"/>
      <c r="UBV39" s="120"/>
      <c r="UBW39" s="120"/>
      <c r="UBX39" s="120"/>
      <c r="UBY39" s="120"/>
      <c r="UBZ39" s="120"/>
      <c r="UCA39" s="120"/>
      <c r="UCB39" s="120"/>
      <c r="UCC39" s="120"/>
      <c r="UCD39" s="120"/>
      <c r="UCE39" s="120"/>
      <c r="UCF39" s="120"/>
      <c r="UCG39" s="120"/>
      <c r="UCH39" s="120"/>
      <c r="UCI39" s="120"/>
      <c r="UCJ39" s="120"/>
      <c r="UCK39" s="120"/>
      <c r="UCL39" s="120"/>
      <c r="UCM39" s="120"/>
      <c r="UCN39" s="120"/>
      <c r="UCO39" s="120"/>
      <c r="UCP39" s="120"/>
      <c r="UCQ39" s="120"/>
      <c r="UCR39" s="120"/>
      <c r="UCS39" s="120"/>
      <c r="UCT39" s="120"/>
      <c r="UCU39" s="120"/>
      <c r="UCV39" s="120"/>
      <c r="UCW39" s="120"/>
      <c r="UCX39" s="120"/>
      <c r="UCY39" s="120"/>
      <c r="UCZ39" s="120"/>
      <c r="UDA39" s="120"/>
      <c r="UDB39" s="120"/>
      <c r="UDC39" s="120"/>
      <c r="UDD39" s="120"/>
      <c r="UDE39" s="120"/>
      <c r="UDF39" s="120"/>
      <c r="UDG39" s="120"/>
      <c r="UDH39" s="120"/>
      <c r="UDI39" s="120"/>
      <c r="UDJ39" s="120"/>
      <c r="UDK39" s="120"/>
      <c r="UDL39" s="120"/>
      <c r="UDM39" s="120"/>
      <c r="UDN39" s="120"/>
      <c r="UDO39" s="120"/>
      <c r="UDP39" s="120"/>
      <c r="UDQ39" s="120"/>
      <c r="UDR39" s="120"/>
      <c r="UDS39" s="120"/>
      <c r="UDT39" s="120"/>
      <c r="UDU39" s="120"/>
      <c r="UDV39" s="120"/>
      <c r="UDW39" s="120"/>
      <c r="UDX39" s="120"/>
      <c r="UDY39" s="120"/>
      <c r="UDZ39" s="120"/>
      <c r="UEA39" s="120"/>
      <c r="UEB39" s="120"/>
      <c r="UEC39" s="120"/>
      <c r="UED39" s="120"/>
      <c r="UEE39" s="120"/>
      <c r="UEF39" s="120"/>
      <c r="UEG39" s="120"/>
      <c r="UEH39" s="120"/>
      <c r="UEI39" s="120"/>
      <c r="UEJ39" s="120"/>
      <c r="UEK39" s="120"/>
      <c r="UEL39" s="120"/>
      <c r="UEM39" s="120"/>
      <c r="UEN39" s="120"/>
      <c r="UEO39" s="120"/>
      <c r="UEP39" s="120"/>
      <c r="UEQ39" s="120"/>
      <c r="UER39" s="120"/>
      <c r="UES39" s="120"/>
      <c r="UET39" s="120"/>
      <c r="UEU39" s="120"/>
      <c r="UEV39" s="120"/>
      <c r="UEW39" s="120"/>
      <c r="UEX39" s="120"/>
      <c r="UEY39" s="120"/>
      <c r="UEZ39" s="120"/>
      <c r="UFA39" s="120"/>
      <c r="UFB39" s="120"/>
      <c r="UFC39" s="120"/>
      <c r="UFD39" s="120"/>
      <c r="UFE39" s="120"/>
      <c r="UFF39" s="120"/>
      <c r="UFG39" s="120"/>
      <c r="UFH39" s="120"/>
      <c r="UFI39" s="120"/>
      <c r="UFJ39" s="120"/>
      <c r="UFK39" s="120"/>
      <c r="UFL39" s="120"/>
      <c r="UFM39" s="120"/>
      <c r="UFN39" s="120"/>
      <c r="UFO39" s="120"/>
      <c r="UFP39" s="120"/>
      <c r="UFQ39" s="120"/>
      <c r="UFR39" s="120"/>
      <c r="UFS39" s="120"/>
      <c r="UFT39" s="120"/>
      <c r="UFU39" s="120"/>
      <c r="UFV39" s="120"/>
      <c r="UFW39" s="120"/>
      <c r="UFX39" s="120"/>
      <c r="UFY39" s="120"/>
      <c r="UFZ39" s="120"/>
      <c r="UGA39" s="120"/>
      <c r="UGB39" s="120"/>
      <c r="UGC39" s="120"/>
      <c r="UGD39" s="120"/>
      <c r="UGE39" s="120"/>
      <c r="UGF39" s="120"/>
      <c r="UGG39" s="120"/>
      <c r="UGH39" s="120"/>
      <c r="UGI39" s="120"/>
      <c r="UGJ39" s="120"/>
      <c r="UGK39" s="120"/>
      <c r="UGL39" s="120"/>
      <c r="UGM39" s="120"/>
      <c r="UGN39" s="120"/>
      <c r="UGO39" s="120"/>
      <c r="UGP39" s="120"/>
      <c r="UGQ39" s="120"/>
      <c r="UGR39" s="120"/>
      <c r="UGS39" s="120"/>
      <c r="UGT39" s="120"/>
      <c r="UGU39" s="120"/>
      <c r="UGV39" s="120"/>
      <c r="UGW39" s="120"/>
      <c r="UGX39" s="120"/>
      <c r="UGY39" s="120"/>
      <c r="UGZ39" s="120"/>
      <c r="UHA39" s="120"/>
      <c r="UHB39" s="120"/>
      <c r="UHC39" s="120"/>
      <c r="UHD39" s="120"/>
      <c r="UHE39" s="120"/>
      <c r="UHF39" s="120"/>
      <c r="UHG39" s="120"/>
      <c r="UHH39" s="120"/>
      <c r="UHI39" s="120"/>
      <c r="UHJ39" s="120"/>
      <c r="UHK39" s="120"/>
      <c r="UHL39" s="120"/>
      <c r="UHM39" s="120"/>
      <c r="UHN39" s="120"/>
      <c r="UHO39" s="120"/>
      <c r="UHP39" s="120"/>
      <c r="UHQ39" s="120"/>
      <c r="UHR39" s="120"/>
      <c r="UHS39" s="120"/>
      <c r="UHT39" s="120"/>
      <c r="UHU39" s="120"/>
      <c r="UHV39" s="120"/>
      <c r="UHW39" s="120"/>
      <c r="UHX39" s="120"/>
      <c r="UHY39" s="120"/>
      <c r="UHZ39" s="120"/>
      <c r="UIA39" s="120"/>
      <c r="UIB39" s="120"/>
      <c r="UIC39" s="120"/>
      <c r="UID39" s="120"/>
      <c r="UIE39" s="120"/>
      <c r="UIF39" s="120"/>
      <c r="UIG39" s="120"/>
      <c r="UIH39" s="120"/>
      <c r="UII39" s="120"/>
      <c r="UIJ39" s="120"/>
      <c r="UIK39" s="120"/>
      <c r="UIL39" s="120"/>
      <c r="UIM39" s="120"/>
      <c r="UIN39" s="120"/>
      <c r="UIO39" s="120"/>
      <c r="UIP39" s="120"/>
      <c r="UIQ39" s="120"/>
      <c r="UIR39" s="120"/>
      <c r="UIS39" s="120"/>
      <c r="UIT39" s="120"/>
      <c r="UIU39" s="120"/>
      <c r="UIV39" s="120"/>
      <c r="UIW39" s="120"/>
      <c r="UIX39" s="120"/>
      <c r="UIY39" s="120"/>
      <c r="UIZ39" s="120"/>
      <c r="UJA39" s="120"/>
      <c r="UJB39" s="120"/>
      <c r="UJC39" s="120"/>
      <c r="UJD39" s="120"/>
      <c r="UJE39" s="120"/>
      <c r="UJF39" s="120"/>
      <c r="UJG39" s="120"/>
      <c r="UJH39" s="120"/>
      <c r="UJI39" s="120"/>
      <c r="UJJ39" s="120"/>
      <c r="UJK39" s="120"/>
      <c r="UJL39" s="120"/>
      <c r="UJM39" s="120"/>
      <c r="UJN39" s="120"/>
      <c r="UJO39" s="120"/>
      <c r="UJP39" s="120"/>
      <c r="UJQ39" s="120"/>
      <c r="UJR39" s="120"/>
      <c r="UJS39" s="120"/>
      <c r="UJT39" s="120"/>
      <c r="UJU39" s="120"/>
      <c r="UJV39" s="120"/>
      <c r="UJW39" s="120"/>
      <c r="UJX39" s="120"/>
      <c r="UJY39" s="120"/>
      <c r="UJZ39" s="120"/>
      <c r="UKA39" s="120"/>
      <c r="UKB39" s="120"/>
      <c r="UKC39" s="120"/>
      <c r="UKD39" s="120"/>
      <c r="UKE39" s="120"/>
      <c r="UKF39" s="120"/>
      <c r="UKG39" s="120"/>
      <c r="UKH39" s="120"/>
      <c r="UKI39" s="120"/>
      <c r="UKJ39" s="120"/>
      <c r="UKK39" s="120"/>
      <c r="UKL39" s="120"/>
      <c r="UKM39" s="120"/>
      <c r="UKN39" s="120"/>
      <c r="UKO39" s="120"/>
      <c r="UKP39" s="120"/>
      <c r="UKQ39" s="120"/>
      <c r="UKR39" s="120"/>
      <c r="UKS39" s="120"/>
      <c r="UKT39" s="120"/>
      <c r="UKU39" s="120"/>
      <c r="UKV39" s="120"/>
      <c r="UKW39" s="120"/>
      <c r="UKX39" s="120"/>
      <c r="UKY39" s="120"/>
      <c r="UKZ39" s="120"/>
      <c r="ULA39" s="120"/>
      <c r="ULB39" s="120"/>
      <c r="ULC39" s="120"/>
      <c r="ULD39" s="120"/>
      <c r="ULE39" s="120"/>
      <c r="ULF39" s="120"/>
      <c r="ULG39" s="120"/>
      <c r="ULH39" s="120"/>
      <c r="ULI39" s="120"/>
      <c r="ULJ39" s="120"/>
      <c r="ULK39" s="120"/>
      <c r="ULL39" s="120"/>
      <c r="ULM39" s="120"/>
      <c r="ULN39" s="120"/>
      <c r="ULO39" s="120"/>
      <c r="ULP39" s="120"/>
      <c r="ULQ39" s="120"/>
      <c r="ULR39" s="120"/>
      <c r="ULS39" s="120"/>
      <c r="ULT39" s="120"/>
      <c r="ULU39" s="120"/>
      <c r="ULV39" s="120"/>
      <c r="ULW39" s="120"/>
      <c r="ULX39" s="120"/>
      <c r="ULY39" s="120"/>
      <c r="ULZ39" s="120"/>
      <c r="UMA39" s="120"/>
      <c r="UMB39" s="120"/>
      <c r="UMC39" s="120"/>
      <c r="UMD39" s="120"/>
      <c r="UME39" s="120"/>
      <c r="UMF39" s="120"/>
      <c r="UMG39" s="120"/>
      <c r="UMH39" s="120"/>
      <c r="UMI39" s="120"/>
      <c r="UMJ39" s="120"/>
      <c r="UMK39" s="120"/>
      <c r="UML39" s="120"/>
      <c r="UMM39" s="120"/>
      <c r="UMN39" s="120"/>
      <c r="UMO39" s="120"/>
      <c r="UMP39" s="120"/>
      <c r="UMQ39" s="120"/>
      <c r="UMR39" s="120"/>
      <c r="UMS39" s="120"/>
      <c r="UMT39" s="120"/>
      <c r="UMU39" s="120"/>
      <c r="UMV39" s="120"/>
      <c r="UMW39" s="120"/>
      <c r="UMX39" s="120"/>
      <c r="UMY39" s="120"/>
      <c r="UMZ39" s="120"/>
      <c r="UNA39" s="120"/>
      <c r="UNB39" s="120"/>
      <c r="UNC39" s="120"/>
      <c r="UND39" s="120"/>
      <c r="UNE39" s="120"/>
      <c r="UNF39" s="120"/>
      <c r="UNG39" s="120"/>
      <c r="UNH39" s="120"/>
      <c r="UNI39" s="120"/>
      <c r="UNJ39" s="120"/>
      <c r="UNK39" s="120"/>
      <c r="UNL39" s="120"/>
      <c r="UNM39" s="120"/>
      <c r="UNN39" s="120"/>
      <c r="UNO39" s="120"/>
      <c r="UNP39" s="120"/>
      <c r="UNQ39" s="120"/>
      <c r="UNR39" s="120"/>
      <c r="UNS39" s="120"/>
      <c r="UNT39" s="120"/>
      <c r="UNU39" s="120"/>
      <c r="UNV39" s="120"/>
      <c r="UNW39" s="120"/>
      <c r="UNX39" s="120"/>
      <c r="UNY39" s="120"/>
      <c r="UNZ39" s="120"/>
      <c r="UOA39" s="120"/>
      <c r="UOB39" s="120"/>
      <c r="UOC39" s="120"/>
      <c r="UOD39" s="120"/>
      <c r="UOE39" s="120"/>
      <c r="UOF39" s="120"/>
      <c r="UOG39" s="120"/>
      <c r="UOH39" s="120"/>
      <c r="UOI39" s="120"/>
      <c r="UOJ39" s="120"/>
      <c r="UOK39" s="120"/>
      <c r="UOL39" s="120"/>
      <c r="UOM39" s="120"/>
      <c r="UON39" s="120"/>
      <c r="UOO39" s="120"/>
      <c r="UOP39" s="120"/>
      <c r="UOQ39" s="120"/>
      <c r="UOR39" s="120"/>
      <c r="UOS39" s="120"/>
      <c r="UOT39" s="120"/>
      <c r="UOU39" s="120"/>
      <c r="UOV39" s="120"/>
      <c r="UOW39" s="120"/>
      <c r="UOX39" s="120"/>
      <c r="UOY39" s="120"/>
      <c r="UOZ39" s="120"/>
      <c r="UPA39" s="120"/>
      <c r="UPB39" s="120"/>
      <c r="UPC39" s="120"/>
      <c r="UPD39" s="120"/>
      <c r="UPE39" s="120"/>
      <c r="UPF39" s="120"/>
      <c r="UPG39" s="120"/>
      <c r="UPH39" s="120"/>
      <c r="UPI39" s="120"/>
      <c r="UPJ39" s="120"/>
      <c r="UPK39" s="120"/>
      <c r="UPL39" s="120"/>
      <c r="UPM39" s="120"/>
      <c r="UPN39" s="120"/>
      <c r="UPO39" s="120"/>
      <c r="UPP39" s="120"/>
      <c r="UPQ39" s="120"/>
      <c r="UPR39" s="120"/>
      <c r="UPS39" s="120"/>
      <c r="UPT39" s="120"/>
      <c r="UPU39" s="120"/>
      <c r="UPV39" s="120"/>
      <c r="UPW39" s="120"/>
      <c r="UPX39" s="120"/>
      <c r="UPY39" s="120"/>
      <c r="UPZ39" s="120"/>
      <c r="UQA39" s="120"/>
      <c r="UQB39" s="120"/>
      <c r="UQC39" s="120"/>
      <c r="UQD39" s="120"/>
      <c r="UQE39" s="120"/>
      <c r="UQF39" s="120"/>
      <c r="UQG39" s="120"/>
      <c r="UQH39" s="120"/>
      <c r="UQI39" s="120"/>
      <c r="UQJ39" s="120"/>
      <c r="UQK39" s="120"/>
      <c r="UQL39" s="120"/>
      <c r="UQM39" s="120"/>
      <c r="UQN39" s="120"/>
      <c r="UQO39" s="120"/>
      <c r="UQP39" s="120"/>
      <c r="UQQ39" s="120"/>
      <c r="UQR39" s="120"/>
      <c r="UQS39" s="120"/>
      <c r="UQT39" s="120"/>
      <c r="UQU39" s="120"/>
      <c r="UQV39" s="120"/>
      <c r="UQW39" s="120"/>
      <c r="UQX39" s="120"/>
      <c r="UQY39" s="120"/>
      <c r="UQZ39" s="120"/>
      <c r="URA39" s="120"/>
      <c r="URB39" s="120"/>
      <c r="URC39" s="120"/>
      <c r="URD39" s="120"/>
      <c r="URE39" s="120"/>
      <c r="URF39" s="120"/>
      <c r="URG39" s="120"/>
      <c r="URH39" s="120"/>
      <c r="URI39" s="120"/>
      <c r="URJ39" s="120"/>
      <c r="URK39" s="120"/>
      <c r="URL39" s="120"/>
      <c r="URM39" s="120"/>
      <c r="URN39" s="120"/>
      <c r="URO39" s="120"/>
      <c r="URP39" s="120"/>
      <c r="URQ39" s="120"/>
      <c r="URR39" s="120"/>
      <c r="URS39" s="120"/>
      <c r="URT39" s="120"/>
      <c r="URU39" s="120"/>
      <c r="URV39" s="120"/>
      <c r="URW39" s="120"/>
      <c r="URX39" s="120"/>
      <c r="URY39" s="120"/>
      <c r="URZ39" s="120"/>
      <c r="USA39" s="120"/>
      <c r="USB39" s="120"/>
      <c r="USC39" s="120"/>
      <c r="USD39" s="120"/>
      <c r="USE39" s="120"/>
      <c r="USF39" s="120"/>
      <c r="USG39" s="120"/>
      <c r="USH39" s="120"/>
      <c r="USI39" s="120"/>
      <c r="USJ39" s="120"/>
      <c r="USK39" s="120"/>
      <c r="USL39" s="120"/>
      <c r="USM39" s="120"/>
      <c r="USN39" s="120"/>
      <c r="USO39" s="120"/>
      <c r="USP39" s="120"/>
      <c r="USQ39" s="120"/>
      <c r="USR39" s="120"/>
      <c r="USS39" s="120"/>
      <c r="UST39" s="120"/>
      <c r="USU39" s="120"/>
      <c r="USV39" s="120"/>
      <c r="USW39" s="120"/>
      <c r="USX39" s="120"/>
      <c r="USY39" s="120"/>
      <c r="USZ39" s="120"/>
      <c r="UTA39" s="120"/>
      <c r="UTB39" s="120"/>
      <c r="UTC39" s="120"/>
      <c r="UTD39" s="120"/>
      <c r="UTE39" s="120"/>
      <c r="UTF39" s="120"/>
      <c r="UTG39" s="120"/>
      <c r="UTH39" s="120"/>
      <c r="UTI39" s="120"/>
      <c r="UTJ39" s="120"/>
      <c r="UTK39" s="120"/>
      <c r="UTL39" s="120"/>
      <c r="UTM39" s="120"/>
      <c r="UTN39" s="120"/>
      <c r="UTO39" s="120"/>
      <c r="UTP39" s="120"/>
      <c r="UTQ39" s="120"/>
      <c r="UTR39" s="120"/>
      <c r="UTS39" s="120"/>
      <c r="UTT39" s="120"/>
      <c r="UTU39" s="120"/>
      <c r="UTV39" s="120"/>
      <c r="UTW39" s="120"/>
      <c r="UTX39" s="120"/>
      <c r="UTY39" s="120"/>
      <c r="UTZ39" s="120"/>
      <c r="UUA39" s="120"/>
      <c r="UUB39" s="120"/>
      <c r="UUC39" s="120"/>
      <c r="UUD39" s="120"/>
      <c r="UUE39" s="120"/>
      <c r="UUF39" s="120"/>
      <c r="UUG39" s="120"/>
      <c r="UUH39" s="120"/>
      <c r="UUI39" s="120"/>
      <c r="UUJ39" s="120"/>
      <c r="UUK39" s="120"/>
      <c r="UUL39" s="120"/>
      <c r="UUM39" s="120"/>
      <c r="UUN39" s="120"/>
      <c r="UUO39" s="120"/>
      <c r="UUP39" s="120"/>
      <c r="UUQ39" s="120"/>
      <c r="UUR39" s="120"/>
      <c r="UUS39" s="120"/>
      <c r="UUT39" s="120"/>
      <c r="UUU39" s="120"/>
      <c r="UUV39" s="120"/>
      <c r="UUW39" s="120"/>
      <c r="UUX39" s="120"/>
      <c r="UUY39" s="120"/>
      <c r="UUZ39" s="120"/>
      <c r="UVA39" s="120"/>
      <c r="UVB39" s="120"/>
      <c r="UVC39" s="120"/>
      <c r="UVD39" s="120"/>
      <c r="UVE39" s="120"/>
      <c r="UVF39" s="120"/>
      <c r="UVG39" s="120"/>
      <c r="UVH39" s="120"/>
      <c r="UVI39" s="120"/>
      <c r="UVJ39" s="120"/>
      <c r="UVK39" s="120"/>
      <c r="UVL39" s="120"/>
      <c r="UVM39" s="120"/>
      <c r="UVN39" s="120"/>
      <c r="UVO39" s="120"/>
      <c r="UVP39" s="120"/>
      <c r="UVQ39" s="120"/>
      <c r="UVR39" s="120"/>
      <c r="UVS39" s="120"/>
      <c r="UVT39" s="120"/>
      <c r="UVU39" s="120"/>
      <c r="UVV39" s="120"/>
      <c r="UVW39" s="120"/>
      <c r="UVX39" s="120"/>
      <c r="UVY39" s="120"/>
      <c r="UVZ39" s="120"/>
      <c r="UWA39" s="120"/>
      <c r="UWB39" s="120"/>
      <c r="UWC39" s="120"/>
      <c r="UWD39" s="120"/>
      <c r="UWE39" s="120"/>
      <c r="UWF39" s="120"/>
      <c r="UWG39" s="120"/>
      <c r="UWH39" s="120"/>
      <c r="UWI39" s="120"/>
      <c r="UWJ39" s="120"/>
      <c r="UWK39" s="120"/>
      <c r="UWL39" s="120"/>
      <c r="UWM39" s="120"/>
      <c r="UWN39" s="120"/>
      <c r="UWO39" s="120"/>
      <c r="UWP39" s="120"/>
      <c r="UWQ39" s="120"/>
      <c r="UWR39" s="120"/>
      <c r="UWS39" s="120"/>
      <c r="UWT39" s="120"/>
      <c r="UWU39" s="120"/>
      <c r="UWV39" s="120"/>
      <c r="UWW39" s="120"/>
      <c r="UWX39" s="120"/>
      <c r="UWY39" s="120"/>
      <c r="UWZ39" s="120"/>
      <c r="UXA39" s="120"/>
      <c r="UXB39" s="120"/>
      <c r="UXC39" s="120"/>
      <c r="UXD39" s="120"/>
      <c r="UXE39" s="120"/>
      <c r="UXF39" s="120"/>
      <c r="UXG39" s="120"/>
      <c r="UXH39" s="120"/>
      <c r="UXI39" s="120"/>
      <c r="UXJ39" s="120"/>
      <c r="UXK39" s="120"/>
      <c r="UXL39" s="120"/>
      <c r="UXM39" s="120"/>
      <c r="UXN39" s="120"/>
      <c r="UXO39" s="120"/>
      <c r="UXP39" s="120"/>
      <c r="UXQ39" s="120"/>
      <c r="UXR39" s="120"/>
      <c r="UXS39" s="120"/>
      <c r="UXT39" s="120"/>
      <c r="UXU39" s="120"/>
      <c r="UXV39" s="120"/>
      <c r="UXW39" s="120"/>
      <c r="UXX39" s="120"/>
      <c r="UXY39" s="120"/>
      <c r="UXZ39" s="120"/>
      <c r="UYA39" s="120"/>
      <c r="UYB39" s="120"/>
      <c r="UYC39" s="120"/>
      <c r="UYD39" s="120"/>
      <c r="UYE39" s="120"/>
      <c r="UYF39" s="120"/>
      <c r="UYG39" s="120"/>
      <c r="UYH39" s="120"/>
      <c r="UYI39" s="120"/>
      <c r="UYJ39" s="120"/>
      <c r="UYK39" s="120"/>
      <c r="UYL39" s="120"/>
      <c r="UYM39" s="120"/>
      <c r="UYN39" s="120"/>
      <c r="UYO39" s="120"/>
      <c r="UYP39" s="120"/>
      <c r="UYQ39" s="120"/>
      <c r="UYR39" s="120"/>
      <c r="UYS39" s="120"/>
      <c r="UYT39" s="120"/>
      <c r="UYU39" s="120"/>
      <c r="UYV39" s="120"/>
      <c r="UYW39" s="120"/>
      <c r="UYX39" s="120"/>
      <c r="UYY39" s="120"/>
      <c r="UYZ39" s="120"/>
      <c r="UZA39" s="120"/>
      <c r="UZB39" s="120"/>
      <c r="UZC39" s="120"/>
      <c r="UZD39" s="120"/>
      <c r="UZE39" s="120"/>
      <c r="UZF39" s="120"/>
      <c r="UZG39" s="120"/>
      <c r="UZH39" s="120"/>
      <c r="UZI39" s="120"/>
      <c r="UZJ39" s="120"/>
      <c r="UZK39" s="120"/>
      <c r="UZL39" s="120"/>
      <c r="UZM39" s="120"/>
      <c r="UZN39" s="120"/>
      <c r="UZO39" s="120"/>
      <c r="UZP39" s="120"/>
      <c r="UZQ39" s="120"/>
      <c r="UZR39" s="120"/>
      <c r="UZS39" s="120"/>
      <c r="UZT39" s="120"/>
      <c r="UZU39" s="120"/>
      <c r="UZV39" s="120"/>
      <c r="UZW39" s="120"/>
      <c r="UZX39" s="120"/>
      <c r="UZY39" s="120"/>
      <c r="UZZ39" s="120"/>
      <c r="VAA39" s="120"/>
      <c r="VAB39" s="120"/>
      <c r="VAC39" s="120"/>
      <c r="VAD39" s="120"/>
      <c r="VAE39" s="120"/>
      <c r="VAF39" s="120"/>
      <c r="VAG39" s="120"/>
      <c r="VAH39" s="120"/>
      <c r="VAI39" s="120"/>
      <c r="VAJ39" s="120"/>
      <c r="VAK39" s="120"/>
      <c r="VAL39" s="120"/>
      <c r="VAM39" s="120"/>
      <c r="VAN39" s="120"/>
      <c r="VAO39" s="120"/>
      <c r="VAP39" s="120"/>
      <c r="VAQ39" s="120"/>
      <c r="VAR39" s="120"/>
      <c r="VAS39" s="120"/>
      <c r="VAT39" s="120"/>
      <c r="VAU39" s="120"/>
      <c r="VAV39" s="120"/>
      <c r="VAW39" s="120"/>
      <c r="VAX39" s="120"/>
      <c r="VAY39" s="120"/>
      <c r="VAZ39" s="120"/>
      <c r="VBA39" s="120"/>
      <c r="VBB39" s="120"/>
      <c r="VBC39" s="120"/>
      <c r="VBD39" s="120"/>
      <c r="VBE39" s="120"/>
      <c r="VBF39" s="120"/>
      <c r="VBG39" s="120"/>
      <c r="VBH39" s="120"/>
      <c r="VBI39" s="120"/>
      <c r="VBJ39" s="120"/>
      <c r="VBK39" s="120"/>
      <c r="VBL39" s="120"/>
      <c r="VBM39" s="120"/>
      <c r="VBN39" s="120"/>
      <c r="VBO39" s="120"/>
      <c r="VBP39" s="120"/>
      <c r="VBQ39" s="120"/>
      <c r="VBR39" s="120"/>
      <c r="VBS39" s="120"/>
      <c r="VBT39" s="120"/>
      <c r="VBU39" s="120"/>
      <c r="VBV39" s="120"/>
      <c r="VBW39" s="120"/>
      <c r="VBX39" s="120"/>
      <c r="VBY39" s="120"/>
      <c r="VBZ39" s="120"/>
      <c r="VCA39" s="120"/>
      <c r="VCB39" s="120"/>
      <c r="VCC39" s="120"/>
      <c r="VCD39" s="120"/>
      <c r="VCE39" s="120"/>
      <c r="VCF39" s="120"/>
      <c r="VCG39" s="120"/>
      <c r="VCH39" s="120"/>
      <c r="VCI39" s="120"/>
      <c r="VCJ39" s="120"/>
      <c r="VCK39" s="120"/>
      <c r="VCL39" s="120"/>
      <c r="VCM39" s="120"/>
      <c r="VCN39" s="120"/>
      <c r="VCO39" s="120"/>
      <c r="VCP39" s="120"/>
      <c r="VCQ39" s="120"/>
      <c r="VCR39" s="120"/>
      <c r="VCS39" s="120"/>
      <c r="VCT39" s="120"/>
      <c r="VCU39" s="120"/>
      <c r="VCV39" s="120"/>
      <c r="VCW39" s="120"/>
      <c r="VCX39" s="120"/>
      <c r="VCY39" s="120"/>
      <c r="VCZ39" s="120"/>
      <c r="VDA39" s="120"/>
      <c r="VDB39" s="120"/>
      <c r="VDC39" s="120"/>
      <c r="VDD39" s="120"/>
      <c r="VDE39" s="120"/>
      <c r="VDF39" s="120"/>
      <c r="VDG39" s="120"/>
      <c r="VDH39" s="120"/>
      <c r="VDI39" s="120"/>
      <c r="VDJ39" s="120"/>
      <c r="VDK39" s="120"/>
      <c r="VDL39" s="120"/>
      <c r="VDM39" s="120"/>
      <c r="VDN39" s="120"/>
      <c r="VDO39" s="120"/>
      <c r="VDP39" s="120"/>
      <c r="VDQ39" s="120"/>
      <c r="VDR39" s="120"/>
      <c r="VDS39" s="120"/>
      <c r="VDT39" s="120"/>
      <c r="VDU39" s="120"/>
      <c r="VDV39" s="120"/>
      <c r="VDW39" s="120"/>
      <c r="VDX39" s="120"/>
      <c r="VDY39" s="120"/>
      <c r="VDZ39" s="120"/>
      <c r="VEA39" s="120"/>
      <c r="VEB39" s="120"/>
      <c r="VEC39" s="120"/>
      <c r="VED39" s="120"/>
      <c r="VEE39" s="120"/>
      <c r="VEF39" s="120"/>
      <c r="VEG39" s="120"/>
      <c r="VEH39" s="120"/>
      <c r="VEI39" s="120"/>
      <c r="VEJ39" s="120"/>
      <c r="VEK39" s="120"/>
      <c r="VEL39" s="120"/>
      <c r="VEM39" s="120"/>
      <c r="VEN39" s="120"/>
      <c r="VEO39" s="120"/>
      <c r="VEP39" s="120"/>
      <c r="VEQ39" s="120"/>
      <c r="VER39" s="120"/>
      <c r="VES39" s="120"/>
      <c r="VET39" s="120"/>
      <c r="VEU39" s="120"/>
      <c r="VEV39" s="120"/>
      <c r="VEW39" s="120"/>
      <c r="VEX39" s="120"/>
      <c r="VEY39" s="120"/>
      <c r="VEZ39" s="120"/>
      <c r="VFA39" s="120"/>
      <c r="VFB39" s="120"/>
      <c r="VFC39" s="120"/>
      <c r="VFD39" s="120"/>
      <c r="VFE39" s="120"/>
      <c r="VFF39" s="120"/>
      <c r="VFG39" s="120"/>
      <c r="VFH39" s="120"/>
      <c r="VFI39" s="120"/>
      <c r="VFJ39" s="120"/>
      <c r="VFK39" s="120"/>
      <c r="VFL39" s="120"/>
      <c r="VFM39" s="120"/>
      <c r="VFN39" s="120"/>
      <c r="VFO39" s="120"/>
      <c r="VFP39" s="120"/>
      <c r="VFQ39" s="120"/>
      <c r="VFR39" s="120"/>
      <c r="VFS39" s="120"/>
      <c r="VFT39" s="120"/>
      <c r="VFU39" s="120"/>
      <c r="VFV39" s="120"/>
      <c r="VFW39" s="120"/>
      <c r="VFX39" s="120"/>
      <c r="VFY39" s="120"/>
      <c r="VFZ39" s="120"/>
      <c r="VGA39" s="120"/>
      <c r="VGB39" s="120"/>
      <c r="VGC39" s="120"/>
      <c r="VGD39" s="120"/>
      <c r="VGE39" s="120"/>
      <c r="VGF39" s="120"/>
      <c r="VGG39" s="120"/>
      <c r="VGH39" s="120"/>
      <c r="VGI39" s="120"/>
      <c r="VGJ39" s="120"/>
      <c r="VGK39" s="120"/>
      <c r="VGL39" s="120"/>
      <c r="VGM39" s="120"/>
      <c r="VGN39" s="120"/>
      <c r="VGO39" s="120"/>
      <c r="VGP39" s="120"/>
      <c r="VGQ39" s="120"/>
      <c r="VGR39" s="120"/>
      <c r="VGS39" s="120"/>
      <c r="VGT39" s="120"/>
      <c r="VGU39" s="120"/>
      <c r="VGV39" s="120"/>
      <c r="VGW39" s="120"/>
      <c r="VGX39" s="120"/>
      <c r="VGY39" s="120"/>
      <c r="VGZ39" s="120"/>
      <c r="VHA39" s="120"/>
      <c r="VHB39" s="120"/>
      <c r="VHC39" s="120"/>
      <c r="VHD39" s="120"/>
      <c r="VHE39" s="120"/>
      <c r="VHF39" s="120"/>
      <c r="VHG39" s="120"/>
      <c r="VHH39" s="120"/>
      <c r="VHI39" s="120"/>
      <c r="VHJ39" s="120"/>
      <c r="VHK39" s="120"/>
      <c r="VHL39" s="120"/>
      <c r="VHM39" s="120"/>
      <c r="VHN39" s="120"/>
      <c r="VHO39" s="120"/>
      <c r="VHP39" s="120"/>
      <c r="VHQ39" s="120"/>
      <c r="VHR39" s="120"/>
      <c r="VHS39" s="120"/>
      <c r="VHT39" s="120"/>
      <c r="VHU39" s="120"/>
      <c r="VHV39" s="120"/>
      <c r="VHW39" s="120"/>
      <c r="VHX39" s="120"/>
      <c r="VHY39" s="120"/>
      <c r="VHZ39" s="120"/>
      <c r="VIA39" s="120"/>
      <c r="VIB39" s="120"/>
      <c r="VIC39" s="120"/>
      <c r="VID39" s="120"/>
      <c r="VIE39" s="120"/>
      <c r="VIF39" s="120"/>
      <c r="VIG39" s="120"/>
      <c r="VIH39" s="120"/>
      <c r="VII39" s="120"/>
      <c r="VIJ39" s="120"/>
      <c r="VIK39" s="120"/>
      <c r="VIL39" s="120"/>
      <c r="VIM39" s="120"/>
      <c r="VIN39" s="120"/>
      <c r="VIO39" s="120"/>
      <c r="VIP39" s="120"/>
      <c r="VIQ39" s="120"/>
      <c r="VIR39" s="120"/>
      <c r="VIS39" s="120"/>
      <c r="VIT39" s="120"/>
      <c r="VIU39" s="120"/>
      <c r="VIV39" s="120"/>
      <c r="VIW39" s="120"/>
      <c r="VIX39" s="120"/>
      <c r="VIY39" s="120"/>
      <c r="VIZ39" s="120"/>
      <c r="VJA39" s="120"/>
      <c r="VJB39" s="120"/>
      <c r="VJC39" s="120"/>
      <c r="VJD39" s="120"/>
      <c r="VJE39" s="120"/>
      <c r="VJF39" s="120"/>
      <c r="VJG39" s="120"/>
      <c r="VJH39" s="120"/>
      <c r="VJI39" s="120"/>
      <c r="VJJ39" s="120"/>
      <c r="VJK39" s="120"/>
      <c r="VJL39" s="120"/>
      <c r="VJM39" s="120"/>
      <c r="VJN39" s="120"/>
      <c r="VJO39" s="120"/>
      <c r="VJP39" s="120"/>
      <c r="VJQ39" s="120"/>
      <c r="VJR39" s="120"/>
      <c r="VJS39" s="120"/>
      <c r="VJT39" s="120"/>
      <c r="VJU39" s="120"/>
      <c r="VJV39" s="120"/>
      <c r="VJW39" s="120"/>
      <c r="VJX39" s="120"/>
      <c r="VJY39" s="120"/>
      <c r="VJZ39" s="120"/>
      <c r="VKA39" s="120"/>
      <c r="VKB39" s="120"/>
      <c r="VKC39" s="120"/>
      <c r="VKD39" s="120"/>
      <c r="VKE39" s="120"/>
      <c r="VKF39" s="120"/>
      <c r="VKG39" s="120"/>
      <c r="VKH39" s="120"/>
      <c r="VKI39" s="120"/>
      <c r="VKJ39" s="120"/>
      <c r="VKK39" s="120"/>
      <c r="VKL39" s="120"/>
      <c r="VKM39" s="120"/>
      <c r="VKN39" s="120"/>
      <c r="VKO39" s="120"/>
      <c r="VKP39" s="120"/>
      <c r="VKQ39" s="120"/>
      <c r="VKR39" s="120"/>
      <c r="VKS39" s="120"/>
      <c r="VKT39" s="120"/>
      <c r="VKU39" s="120"/>
      <c r="VKV39" s="120"/>
      <c r="VKW39" s="120"/>
      <c r="VKX39" s="120"/>
      <c r="VKY39" s="120"/>
      <c r="VKZ39" s="120"/>
      <c r="VLA39" s="120"/>
      <c r="VLB39" s="120"/>
      <c r="VLC39" s="120"/>
      <c r="VLD39" s="120"/>
      <c r="VLE39" s="120"/>
      <c r="VLF39" s="120"/>
      <c r="VLG39" s="120"/>
      <c r="VLH39" s="120"/>
      <c r="VLI39" s="120"/>
      <c r="VLJ39" s="120"/>
      <c r="VLK39" s="120"/>
      <c r="VLL39" s="120"/>
      <c r="VLM39" s="120"/>
      <c r="VLN39" s="120"/>
      <c r="VLO39" s="120"/>
      <c r="VLP39" s="120"/>
      <c r="VLQ39" s="120"/>
      <c r="VLR39" s="120"/>
      <c r="VLS39" s="120"/>
      <c r="VLT39" s="120"/>
      <c r="VLU39" s="120"/>
      <c r="VLV39" s="120"/>
      <c r="VLW39" s="120"/>
      <c r="VLX39" s="120"/>
      <c r="VLY39" s="120"/>
      <c r="VLZ39" s="120"/>
      <c r="VMA39" s="120"/>
      <c r="VMB39" s="120"/>
      <c r="VMC39" s="120"/>
      <c r="VMD39" s="120"/>
      <c r="VME39" s="120"/>
      <c r="VMF39" s="120"/>
      <c r="VMG39" s="120"/>
      <c r="VMH39" s="120"/>
      <c r="VMI39" s="120"/>
      <c r="VMJ39" s="120"/>
      <c r="VMK39" s="120"/>
      <c r="VML39" s="120"/>
      <c r="VMM39" s="120"/>
      <c r="VMN39" s="120"/>
      <c r="VMO39" s="120"/>
      <c r="VMP39" s="120"/>
      <c r="VMQ39" s="120"/>
      <c r="VMR39" s="120"/>
      <c r="VMS39" s="120"/>
      <c r="VMT39" s="120"/>
      <c r="VMU39" s="120"/>
      <c r="VMV39" s="120"/>
      <c r="VMW39" s="120"/>
      <c r="VMX39" s="120"/>
      <c r="VMY39" s="120"/>
      <c r="VMZ39" s="120"/>
      <c r="VNA39" s="120"/>
      <c r="VNB39" s="120"/>
      <c r="VNC39" s="120"/>
      <c r="VND39" s="120"/>
      <c r="VNE39" s="120"/>
      <c r="VNF39" s="120"/>
      <c r="VNG39" s="120"/>
      <c r="VNH39" s="120"/>
      <c r="VNI39" s="120"/>
      <c r="VNJ39" s="120"/>
      <c r="VNK39" s="120"/>
      <c r="VNL39" s="120"/>
      <c r="VNM39" s="120"/>
      <c r="VNN39" s="120"/>
      <c r="VNO39" s="120"/>
      <c r="VNP39" s="120"/>
      <c r="VNQ39" s="120"/>
      <c r="VNR39" s="120"/>
      <c r="VNS39" s="120"/>
      <c r="VNT39" s="120"/>
      <c r="VNU39" s="120"/>
      <c r="VNV39" s="120"/>
      <c r="VNW39" s="120"/>
      <c r="VNX39" s="120"/>
      <c r="VNY39" s="120"/>
      <c r="VNZ39" s="120"/>
      <c r="VOA39" s="120"/>
      <c r="VOB39" s="120"/>
      <c r="VOC39" s="120"/>
      <c r="VOD39" s="120"/>
      <c r="VOE39" s="120"/>
      <c r="VOF39" s="120"/>
      <c r="VOG39" s="120"/>
      <c r="VOH39" s="120"/>
      <c r="VOI39" s="120"/>
      <c r="VOJ39" s="120"/>
      <c r="VOK39" s="120"/>
      <c r="VOL39" s="120"/>
      <c r="VOM39" s="120"/>
      <c r="VON39" s="120"/>
      <c r="VOO39" s="120"/>
      <c r="VOP39" s="120"/>
      <c r="VOQ39" s="120"/>
      <c r="VOR39" s="120"/>
      <c r="VOS39" s="120"/>
      <c r="VOT39" s="120"/>
      <c r="VOU39" s="120"/>
      <c r="VOV39" s="120"/>
      <c r="VOW39" s="120"/>
      <c r="VOX39" s="120"/>
      <c r="VOY39" s="120"/>
      <c r="VOZ39" s="120"/>
      <c r="VPA39" s="120"/>
      <c r="VPB39" s="120"/>
      <c r="VPC39" s="120"/>
      <c r="VPD39" s="120"/>
      <c r="VPE39" s="120"/>
      <c r="VPF39" s="120"/>
      <c r="VPG39" s="120"/>
      <c r="VPH39" s="120"/>
      <c r="VPI39" s="120"/>
      <c r="VPJ39" s="120"/>
      <c r="VPK39" s="120"/>
      <c r="VPL39" s="120"/>
      <c r="VPM39" s="120"/>
      <c r="VPN39" s="120"/>
      <c r="VPO39" s="120"/>
      <c r="VPP39" s="120"/>
      <c r="VPQ39" s="120"/>
      <c r="VPR39" s="120"/>
      <c r="VPS39" s="120"/>
      <c r="VPT39" s="120"/>
      <c r="VPU39" s="120"/>
      <c r="VPV39" s="120"/>
      <c r="VPW39" s="120"/>
      <c r="VPX39" s="120"/>
      <c r="VPY39" s="120"/>
      <c r="VPZ39" s="120"/>
      <c r="VQA39" s="120"/>
      <c r="VQB39" s="120"/>
      <c r="VQC39" s="120"/>
      <c r="VQD39" s="120"/>
      <c r="VQE39" s="120"/>
      <c r="VQF39" s="120"/>
      <c r="VQG39" s="120"/>
      <c r="VQH39" s="120"/>
      <c r="VQI39" s="120"/>
      <c r="VQJ39" s="120"/>
      <c r="VQK39" s="120"/>
      <c r="VQL39" s="120"/>
      <c r="VQM39" s="120"/>
      <c r="VQN39" s="120"/>
      <c r="VQO39" s="120"/>
      <c r="VQP39" s="120"/>
      <c r="VQQ39" s="120"/>
      <c r="VQR39" s="120"/>
      <c r="VQS39" s="120"/>
      <c r="VQT39" s="120"/>
      <c r="VQU39" s="120"/>
      <c r="VQV39" s="120"/>
      <c r="VQW39" s="120"/>
      <c r="VQX39" s="120"/>
      <c r="VQY39" s="120"/>
      <c r="VQZ39" s="120"/>
      <c r="VRA39" s="120"/>
      <c r="VRB39" s="120"/>
      <c r="VRC39" s="120"/>
      <c r="VRD39" s="120"/>
      <c r="VRE39" s="120"/>
      <c r="VRF39" s="120"/>
      <c r="VRG39" s="120"/>
      <c r="VRH39" s="120"/>
      <c r="VRI39" s="120"/>
      <c r="VRJ39" s="120"/>
      <c r="VRK39" s="120"/>
      <c r="VRL39" s="120"/>
      <c r="VRM39" s="120"/>
      <c r="VRN39" s="120"/>
      <c r="VRO39" s="120"/>
      <c r="VRP39" s="120"/>
      <c r="VRQ39" s="120"/>
      <c r="VRR39" s="120"/>
      <c r="VRS39" s="120"/>
      <c r="VRT39" s="120"/>
      <c r="VRU39" s="120"/>
      <c r="VRV39" s="120"/>
      <c r="VRW39" s="120"/>
      <c r="VRX39" s="120"/>
      <c r="VRY39" s="120"/>
      <c r="VRZ39" s="120"/>
      <c r="VSA39" s="120"/>
      <c r="VSB39" s="120"/>
      <c r="VSC39" s="120"/>
      <c r="VSD39" s="120"/>
      <c r="VSE39" s="120"/>
      <c r="VSF39" s="120"/>
      <c r="VSG39" s="120"/>
      <c r="VSH39" s="120"/>
      <c r="VSI39" s="120"/>
      <c r="VSJ39" s="120"/>
      <c r="VSK39" s="120"/>
      <c r="VSL39" s="120"/>
      <c r="VSM39" s="120"/>
      <c r="VSN39" s="120"/>
      <c r="VSO39" s="120"/>
      <c r="VSP39" s="120"/>
      <c r="VSQ39" s="120"/>
      <c r="VSR39" s="120"/>
      <c r="VSS39" s="120"/>
      <c r="VST39" s="120"/>
      <c r="VSU39" s="120"/>
      <c r="VSV39" s="120"/>
      <c r="VSW39" s="120"/>
      <c r="VSX39" s="120"/>
      <c r="VSY39" s="120"/>
      <c r="VSZ39" s="120"/>
      <c r="VTA39" s="120"/>
      <c r="VTB39" s="120"/>
      <c r="VTC39" s="120"/>
      <c r="VTD39" s="120"/>
      <c r="VTE39" s="120"/>
      <c r="VTF39" s="120"/>
      <c r="VTG39" s="120"/>
      <c r="VTH39" s="120"/>
      <c r="VTI39" s="120"/>
      <c r="VTJ39" s="120"/>
      <c r="VTK39" s="120"/>
      <c r="VTL39" s="120"/>
      <c r="VTM39" s="120"/>
      <c r="VTN39" s="120"/>
      <c r="VTO39" s="120"/>
      <c r="VTP39" s="120"/>
      <c r="VTQ39" s="120"/>
      <c r="VTR39" s="120"/>
      <c r="VTS39" s="120"/>
      <c r="VTT39" s="120"/>
      <c r="VTU39" s="120"/>
      <c r="VTV39" s="120"/>
      <c r="VTW39" s="120"/>
      <c r="VTX39" s="120"/>
      <c r="VTY39" s="120"/>
      <c r="VTZ39" s="120"/>
      <c r="VUA39" s="120"/>
      <c r="VUB39" s="120"/>
      <c r="VUC39" s="120"/>
      <c r="VUD39" s="120"/>
      <c r="VUE39" s="120"/>
      <c r="VUF39" s="120"/>
      <c r="VUG39" s="120"/>
      <c r="VUH39" s="120"/>
      <c r="VUI39" s="120"/>
      <c r="VUJ39" s="120"/>
      <c r="VUK39" s="120"/>
      <c r="VUL39" s="120"/>
      <c r="VUM39" s="120"/>
      <c r="VUN39" s="120"/>
      <c r="VUO39" s="120"/>
      <c r="VUP39" s="120"/>
      <c r="VUQ39" s="120"/>
      <c r="VUR39" s="120"/>
      <c r="VUS39" s="120"/>
      <c r="VUT39" s="120"/>
      <c r="VUU39" s="120"/>
      <c r="VUV39" s="120"/>
      <c r="VUW39" s="120"/>
      <c r="VUX39" s="120"/>
      <c r="VUY39" s="120"/>
      <c r="VUZ39" s="120"/>
      <c r="VVA39" s="120"/>
      <c r="VVB39" s="120"/>
      <c r="VVC39" s="120"/>
      <c r="VVD39" s="120"/>
      <c r="VVE39" s="120"/>
      <c r="VVF39" s="120"/>
      <c r="VVG39" s="120"/>
      <c r="VVH39" s="120"/>
      <c r="VVI39" s="120"/>
      <c r="VVJ39" s="120"/>
      <c r="VVK39" s="120"/>
      <c r="VVL39" s="120"/>
      <c r="VVM39" s="120"/>
      <c r="VVN39" s="120"/>
      <c r="VVO39" s="120"/>
      <c r="VVP39" s="120"/>
      <c r="VVQ39" s="120"/>
      <c r="VVR39" s="120"/>
      <c r="VVS39" s="120"/>
      <c r="VVT39" s="120"/>
      <c r="VVU39" s="120"/>
      <c r="VVV39" s="120"/>
      <c r="VVW39" s="120"/>
      <c r="VVX39" s="120"/>
      <c r="VVY39" s="120"/>
      <c r="VVZ39" s="120"/>
      <c r="VWA39" s="120"/>
      <c r="VWB39" s="120"/>
      <c r="VWC39" s="120"/>
      <c r="VWD39" s="120"/>
      <c r="VWE39" s="120"/>
      <c r="VWF39" s="120"/>
      <c r="VWG39" s="120"/>
      <c r="VWH39" s="120"/>
      <c r="VWI39" s="120"/>
      <c r="VWJ39" s="120"/>
      <c r="VWK39" s="120"/>
      <c r="VWL39" s="120"/>
      <c r="VWM39" s="120"/>
      <c r="VWN39" s="120"/>
      <c r="VWO39" s="120"/>
      <c r="VWP39" s="120"/>
      <c r="VWQ39" s="120"/>
      <c r="VWR39" s="120"/>
      <c r="VWS39" s="120"/>
      <c r="VWT39" s="120"/>
      <c r="VWU39" s="120"/>
      <c r="VWV39" s="120"/>
      <c r="VWW39" s="120"/>
      <c r="VWX39" s="120"/>
      <c r="VWY39" s="120"/>
      <c r="VWZ39" s="120"/>
      <c r="VXA39" s="120"/>
      <c r="VXB39" s="120"/>
      <c r="VXC39" s="120"/>
      <c r="VXD39" s="120"/>
      <c r="VXE39" s="120"/>
      <c r="VXF39" s="120"/>
      <c r="VXG39" s="120"/>
      <c r="VXH39" s="120"/>
      <c r="VXI39" s="120"/>
      <c r="VXJ39" s="120"/>
      <c r="VXK39" s="120"/>
      <c r="VXL39" s="120"/>
      <c r="VXM39" s="120"/>
      <c r="VXN39" s="120"/>
      <c r="VXO39" s="120"/>
      <c r="VXP39" s="120"/>
      <c r="VXQ39" s="120"/>
      <c r="VXR39" s="120"/>
      <c r="VXS39" s="120"/>
      <c r="VXT39" s="120"/>
      <c r="VXU39" s="120"/>
      <c r="VXV39" s="120"/>
      <c r="VXW39" s="120"/>
      <c r="VXX39" s="120"/>
      <c r="VXY39" s="120"/>
      <c r="VXZ39" s="120"/>
      <c r="VYA39" s="120"/>
      <c r="VYB39" s="120"/>
      <c r="VYC39" s="120"/>
      <c r="VYD39" s="120"/>
      <c r="VYE39" s="120"/>
      <c r="VYF39" s="120"/>
      <c r="VYG39" s="120"/>
      <c r="VYH39" s="120"/>
      <c r="VYI39" s="120"/>
      <c r="VYJ39" s="120"/>
      <c r="VYK39" s="120"/>
      <c r="VYL39" s="120"/>
      <c r="VYM39" s="120"/>
      <c r="VYN39" s="120"/>
      <c r="VYO39" s="120"/>
      <c r="VYP39" s="120"/>
      <c r="VYQ39" s="120"/>
      <c r="VYR39" s="120"/>
      <c r="VYS39" s="120"/>
      <c r="VYT39" s="120"/>
      <c r="VYU39" s="120"/>
      <c r="VYV39" s="120"/>
      <c r="VYW39" s="120"/>
      <c r="VYX39" s="120"/>
      <c r="VYY39" s="120"/>
      <c r="VYZ39" s="120"/>
      <c r="VZA39" s="120"/>
      <c r="VZB39" s="120"/>
      <c r="VZC39" s="120"/>
      <c r="VZD39" s="120"/>
      <c r="VZE39" s="120"/>
      <c r="VZF39" s="120"/>
      <c r="VZG39" s="120"/>
      <c r="VZH39" s="120"/>
      <c r="VZI39" s="120"/>
      <c r="VZJ39" s="120"/>
      <c r="VZK39" s="120"/>
      <c r="VZL39" s="120"/>
      <c r="VZM39" s="120"/>
      <c r="VZN39" s="120"/>
      <c r="VZO39" s="120"/>
      <c r="VZP39" s="120"/>
      <c r="VZQ39" s="120"/>
      <c r="VZR39" s="120"/>
      <c r="VZS39" s="120"/>
      <c r="VZT39" s="120"/>
      <c r="VZU39" s="120"/>
      <c r="VZV39" s="120"/>
      <c r="VZW39" s="120"/>
      <c r="VZX39" s="120"/>
      <c r="VZY39" s="120"/>
      <c r="VZZ39" s="120"/>
      <c r="WAA39" s="120"/>
      <c r="WAB39" s="120"/>
      <c r="WAC39" s="120"/>
      <c r="WAD39" s="120"/>
      <c r="WAE39" s="120"/>
      <c r="WAF39" s="120"/>
      <c r="WAG39" s="120"/>
      <c r="WAH39" s="120"/>
      <c r="WAI39" s="120"/>
      <c r="WAJ39" s="120"/>
      <c r="WAK39" s="120"/>
      <c r="WAL39" s="120"/>
      <c r="WAM39" s="120"/>
      <c r="WAN39" s="120"/>
      <c r="WAO39" s="120"/>
      <c r="WAP39" s="120"/>
      <c r="WAQ39" s="120"/>
      <c r="WAR39" s="120"/>
      <c r="WAS39" s="120"/>
      <c r="WAT39" s="120"/>
      <c r="WAU39" s="120"/>
      <c r="WAV39" s="120"/>
      <c r="WAW39" s="120"/>
      <c r="WAX39" s="120"/>
      <c r="WAY39" s="120"/>
      <c r="WAZ39" s="120"/>
      <c r="WBA39" s="120"/>
      <c r="WBB39" s="120"/>
      <c r="WBC39" s="120"/>
      <c r="WBD39" s="120"/>
      <c r="WBE39" s="120"/>
      <c r="WBF39" s="120"/>
      <c r="WBG39" s="120"/>
      <c r="WBH39" s="120"/>
      <c r="WBI39" s="120"/>
      <c r="WBJ39" s="120"/>
      <c r="WBK39" s="120"/>
      <c r="WBL39" s="120"/>
      <c r="WBM39" s="120"/>
      <c r="WBN39" s="120"/>
      <c r="WBO39" s="120"/>
      <c r="WBP39" s="120"/>
      <c r="WBQ39" s="120"/>
      <c r="WBR39" s="120"/>
      <c r="WBS39" s="120"/>
      <c r="WBT39" s="120"/>
      <c r="WBU39" s="120"/>
      <c r="WBV39" s="120"/>
      <c r="WBW39" s="120"/>
      <c r="WBX39" s="120"/>
      <c r="WBY39" s="120"/>
      <c r="WBZ39" s="120"/>
      <c r="WCA39" s="120"/>
      <c r="WCB39" s="120"/>
      <c r="WCC39" s="120"/>
      <c r="WCD39" s="120"/>
      <c r="WCE39" s="120"/>
      <c r="WCF39" s="120"/>
      <c r="WCG39" s="120"/>
      <c r="WCH39" s="120"/>
      <c r="WCI39" s="120"/>
      <c r="WCJ39" s="120"/>
      <c r="WCK39" s="120"/>
      <c r="WCL39" s="120"/>
      <c r="WCM39" s="120"/>
      <c r="WCN39" s="120"/>
      <c r="WCO39" s="120"/>
      <c r="WCP39" s="120"/>
      <c r="WCQ39" s="120"/>
      <c r="WCR39" s="120"/>
      <c r="WCS39" s="120"/>
      <c r="WCT39" s="120"/>
      <c r="WCU39" s="120"/>
      <c r="WCV39" s="120"/>
      <c r="WCW39" s="120"/>
      <c r="WCX39" s="120"/>
      <c r="WCY39" s="120"/>
      <c r="WCZ39" s="120"/>
      <c r="WDA39" s="120"/>
      <c r="WDB39" s="120"/>
      <c r="WDC39" s="120"/>
      <c r="WDD39" s="120"/>
      <c r="WDE39" s="120"/>
      <c r="WDF39" s="120"/>
      <c r="WDG39" s="120"/>
      <c r="WDH39" s="120"/>
      <c r="WDI39" s="120"/>
      <c r="WDJ39" s="120"/>
      <c r="WDK39" s="120"/>
      <c r="WDL39" s="120"/>
      <c r="WDM39" s="120"/>
      <c r="WDN39" s="120"/>
      <c r="WDO39" s="120"/>
      <c r="WDP39" s="120"/>
      <c r="WDQ39" s="120"/>
      <c r="WDR39" s="120"/>
      <c r="WDS39" s="120"/>
      <c r="WDT39" s="120"/>
      <c r="WDU39" s="120"/>
      <c r="WDV39" s="120"/>
      <c r="WDW39" s="120"/>
      <c r="WDX39" s="120"/>
      <c r="WDY39" s="120"/>
      <c r="WDZ39" s="120"/>
      <c r="WEA39" s="120"/>
      <c r="WEB39" s="120"/>
      <c r="WEC39" s="120"/>
      <c r="WED39" s="120"/>
      <c r="WEE39" s="120"/>
      <c r="WEF39" s="120"/>
      <c r="WEG39" s="120"/>
      <c r="WEH39" s="120"/>
      <c r="WEI39" s="120"/>
      <c r="WEJ39" s="120"/>
      <c r="WEK39" s="120"/>
      <c r="WEL39" s="120"/>
      <c r="WEM39" s="120"/>
      <c r="WEN39" s="120"/>
      <c r="WEO39" s="120"/>
      <c r="WEP39" s="120"/>
      <c r="WEQ39" s="120"/>
      <c r="WER39" s="120"/>
      <c r="WES39" s="120"/>
      <c r="WET39" s="120"/>
      <c r="WEU39" s="120"/>
      <c r="WEV39" s="120"/>
      <c r="WEW39" s="120"/>
      <c r="WEX39" s="120"/>
      <c r="WEY39" s="120"/>
      <c r="WEZ39" s="120"/>
      <c r="WFA39" s="120"/>
      <c r="WFB39" s="120"/>
      <c r="WFC39" s="120"/>
      <c r="WFD39" s="120"/>
      <c r="WFE39" s="120"/>
      <c r="WFF39" s="120"/>
      <c r="WFG39" s="120"/>
      <c r="WFH39" s="120"/>
      <c r="WFI39" s="120"/>
      <c r="WFJ39" s="120"/>
      <c r="WFK39" s="120"/>
      <c r="WFL39" s="120"/>
      <c r="WFM39" s="120"/>
      <c r="WFN39" s="120"/>
      <c r="WFO39" s="120"/>
      <c r="WFP39" s="120"/>
      <c r="WFQ39" s="120"/>
      <c r="WFR39" s="120"/>
      <c r="WFS39" s="120"/>
      <c r="WFT39" s="120"/>
      <c r="WFU39" s="120"/>
      <c r="WFV39" s="120"/>
      <c r="WFW39" s="120"/>
      <c r="WFX39" s="120"/>
      <c r="WFY39" s="120"/>
      <c r="WFZ39" s="120"/>
      <c r="WGA39" s="120"/>
      <c r="WGB39" s="120"/>
      <c r="WGC39" s="120"/>
      <c r="WGD39" s="120"/>
      <c r="WGE39" s="120"/>
      <c r="WGF39" s="120"/>
      <c r="WGG39" s="120"/>
      <c r="WGH39" s="120"/>
      <c r="WGI39" s="120"/>
      <c r="WGJ39" s="120"/>
      <c r="WGK39" s="120"/>
      <c r="WGL39" s="120"/>
      <c r="WGM39" s="120"/>
      <c r="WGN39" s="120"/>
      <c r="WGO39" s="120"/>
      <c r="WGP39" s="120"/>
      <c r="WGQ39" s="120"/>
      <c r="WGR39" s="120"/>
      <c r="WGS39" s="120"/>
      <c r="WGT39" s="120"/>
      <c r="WGU39" s="120"/>
      <c r="WGV39" s="120"/>
      <c r="WGW39" s="120"/>
      <c r="WGX39" s="120"/>
      <c r="WGY39" s="120"/>
      <c r="WGZ39" s="120"/>
      <c r="WHA39" s="120"/>
      <c r="WHB39" s="120"/>
      <c r="WHC39" s="120"/>
      <c r="WHD39" s="120"/>
      <c r="WHE39" s="120"/>
      <c r="WHF39" s="120"/>
      <c r="WHG39" s="120"/>
      <c r="WHH39" s="120"/>
      <c r="WHI39" s="120"/>
      <c r="WHJ39" s="120"/>
      <c r="WHK39" s="120"/>
      <c r="WHL39" s="120"/>
      <c r="WHM39" s="120"/>
      <c r="WHN39" s="120"/>
      <c r="WHO39" s="120"/>
      <c r="WHP39" s="120"/>
      <c r="WHQ39" s="120"/>
      <c r="WHR39" s="120"/>
      <c r="WHS39" s="120"/>
      <c r="WHT39" s="120"/>
      <c r="WHU39" s="120"/>
      <c r="WHV39" s="120"/>
      <c r="WHW39" s="120"/>
      <c r="WHX39" s="120"/>
      <c r="WHY39" s="120"/>
      <c r="WHZ39" s="120"/>
      <c r="WIA39" s="120"/>
      <c r="WIB39" s="120"/>
      <c r="WIC39" s="120"/>
      <c r="WID39" s="120"/>
      <c r="WIE39" s="120"/>
      <c r="WIF39" s="120"/>
      <c r="WIG39" s="120"/>
      <c r="WIH39" s="120"/>
      <c r="WII39" s="120"/>
      <c r="WIJ39" s="120"/>
      <c r="WIK39" s="120"/>
      <c r="WIL39" s="120"/>
      <c r="WIM39" s="120"/>
      <c r="WIN39" s="120"/>
      <c r="WIO39" s="120"/>
      <c r="WIP39" s="120"/>
      <c r="WIQ39" s="120"/>
      <c r="WIR39" s="120"/>
      <c r="WIS39" s="120"/>
      <c r="WIT39" s="120"/>
      <c r="WIU39" s="120"/>
      <c r="WIV39" s="120"/>
      <c r="WIW39" s="120"/>
      <c r="WIX39" s="120"/>
      <c r="WIY39" s="120"/>
      <c r="WIZ39" s="120"/>
      <c r="WJA39" s="120"/>
      <c r="WJB39" s="120"/>
      <c r="WJC39" s="120"/>
      <c r="WJD39" s="120"/>
      <c r="WJE39" s="120"/>
      <c r="WJF39" s="120"/>
      <c r="WJG39" s="120"/>
      <c r="WJH39" s="120"/>
      <c r="WJI39" s="120"/>
      <c r="WJJ39" s="120"/>
      <c r="WJK39" s="120"/>
      <c r="WJL39" s="120"/>
      <c r="WJM39" s="120"/>
      <c r="WJN39" s="120"/>
      <c r="WJO39" s="120"/>
      <c r="WJP39" s="120"/>
      <c r="WJQ39" s="120"/>
      <c r="WJR39" s="120"/>
      <c r="WJS39" s="120"/>
      <c r="WJT39" s="120"/>
      <c r="WJU39" s="120"/>
      <c r="WJV39" s="120"/>
      <c r="WJW39" s="120"/>
      <c r="WJX39" s="120"/>
      <c r="WJY39" s="120"/>
      <c r="WJZ39" s="120"/>
      <c r="WKA39" s="120"/>
      <c r="WKB39" s="120"/>
      <c r="WKC39" s="120"/>
      <c r="WKD39" s="120"/>
      <c r="WKE39" s="120"/>
      <c r="WKF39" s="120"/>
      <c r="WKG39" s="120"/>
      <c r="WKH39" s="120"/>
      <c r="WKI39" s="120"/>
      <c r="WKJ39" s="120"/>
      <c r="WKK39" s="120"/>
      <c r="WKL39" s="120"/>
      <c r="WKM39" s="120"/>
      <c r="WKN39" s="120"/>
      <c r="WKO39" s="120"/>
      <c r="WKP39" s="120"/>
      <c r="WKQ39" s="120"/>
      <c r="WKR39" s="120"/>
      <c r="WKS39" s="120"/>
      <c r="WKT39" s="120"/>
      <c r="WKU39" s="120"/>
      <c r="WKV39" s="120"/>
      <c r="WKW39" s="120"/>
      <c r="WKX39" s="120"/>
      <c r="WKY39" s="120"/>
      <c r="WKZ39" s="120"/>
      <c r="WLA39" s="120"/>
      <c r="WLB39" s="120"/>
      <c r="WLC39" s="120"/>
      <c r="WLD39" s="120"/>
      <c r="WLE39" s="120"/>
      <c r="WLF39" s="120"/>
      <c r="WLG39" s="120"/>
      <c r="WLH39" s="120"/>
      <c r="WLI39" s="120"/>
      <c r="WLJ39" s="120"/>
      <c r="WLK39" s="120"/>
      <c r="WLL39" s="120"/>
      <c r="WLM39" s="120"/>
      <c r="WLN39" s="120"/>
      <c r="WLO39" s="120"/>
      <c r="WLP39" s="120"/>
      <c r="WLQ39" s="120"/>
      <c r="WLR39" s="120"/>
      <c r="WLS39" s="120"/>
      <c r="WLT39" s="120"/>
      <c r="WLU39" s="120"/>
      <c r="WLV39" s="120"/>
      <c r="WLW39" s="120"/>
      <c r="WLX39" s="120"/>
      <c r="WLY39" s="120"/>
      <c r="WLZ39" s="120"/>
      <c r="WMA39" s="120"/>
      <c r="WMB39" s="120"/>
      <c r="WMC39" s="120"/>
      <c r="WMD39" s="120"/>
      <c r="WME39" s="120"/>
      <c r="WMF39" s="120"/>
      <c r="WMG39" s="120"/>
      <c r="WMH39" s="120"/>
      <c r="WMI39" s="120"/>
      <c r="WMJ39" s="120"/>
      <c r="WMK39" s="120"/>
      <c r="WML39" s="120"/>
      <c r="WMM39" s="120"/>
      <c r="WMN39" s="120"/>
      <c r="WMO39" s="120"/>
      <c r="WMP39" s="120"/>
      <c r="WMQ39" s="120"/>
      <c r="WMR39" s="120"/>
      <c r="WMS39" s="120"/>
      <c r="WMT39" s="120"/>
      <c r="WMU39" s="120"/>
      <c r="WMV39" s="120"/>
      <c r="WMW39" s="120"/>
      <c r="WMX39" s="120"/>
      <c r="WMY39" s="120"/>
      <c r="WMZ39" s="120"/>
      <c r="WNA39" s="120"/>
      <c r="WNB39" s="120"/>
      <c r="WNC39" s="120"/>
      <c r="WND39" s="120"/>
      <c r="WNE39" s="120"/>
      <c r="WNF39" s="120"/>
      <c r="WNG39" s="120"/>
      <c r="WNH39" s="120"/>
      <c r="WNI39" s="120"/>
      <c r="WNJ39" s="120"/>
      <c r="WNK39" s="120"/>
      <c r="WNL39" s="120"/>
      <c r="WNM39" s="120"/>
      <c r="WNN39" s="120"/>
      <c r="WNO39" s="120"/>
      <c r="WNP39" s="120"/>
      <c r="WNQ39" s="120"/>
      <c r="WNR39" s="120"/>
      <c r="WNS39" s="120"/>
      <c r="WNT39" s="120"/>
      <c r="WNU39" s="120"/>
      <c r="WNV39" s="120"/>
      <c r="WNW39" s="120"/>
      <c r="WNX39" s="120"/>
      <c r="WNY39" s="120"/>
      <c r="WNZ39" s="120"/>
      <c r="WOA39" s="120"/>
      <c r="WOB39" s="120"/>
      <c r="WOC39" s="120"/>
      <c r="WOD39" s="120"/>
      <c r="WOE39" s="120"/>
      <c r="WOF39" s="120"/>
      <c r="WOG39" s="120"/>
      <c r="WOH39" s="120"/>
      <c r="WOI39" s="120"/>
      <c r="WOJ39" s="120"/>
      <c r="WOK39" s="120"/>
      <c r="WOL39" s="120"/>
      <c r="WOM39" s="120"/>
      <c r="WON39" s="120"/>
      <c r="WOO39" s="120"/>
      <c r="WOP39" s="120"/>
      <c r="WOQ39" s="120"/>
      <c r="WOR39" s="120"/>
      <c r="WOS39" s="120"/>
      <c r="WOT39" s="120"/>
      <c r="WOU39" s="120"/>
      <c r="WOV39" s="120"/>
      <c r="WOW39" s="120"/>
      <c r="WOX39" s="120"/>
      <c r="WOY39" s="120"/>
      <c r="WOZ39" s="120"/>
      <c r="WPA39" s="120"/>
      <c r="WPB39" s="120"/>
      <c r="WPC39" s="120"/>
      <c r="WPD39" s="120"/>
      <c r="WPE39" s="120"/>
      <c r="WPF39" s="120"/>
      <c r="WPG39" s="120"/>
      <c r="WPH39" s="120"/>
      <c r="WPI39" s="120"/>
      <c r="WPJ39" s="120"/>
      <c r="WPK39" s="120"/>
      <c r="WPL39" s="120"/>
      <c r="WPM39" s="120"/>
      <c r="WPN39" s="120"/>
      <c r="WPO39" s="120"/>
      <c r="WPP39" s="120"/>
      <c r="WPQ39" s="120"/>
      <c r="WPR39" s="120"/>
      <c r="WPS39" s="120"/>
      <c r="WPT39" s="120"/>
      <c r="WPU39" s="120"/>
      <c r="WPV39" s="120"/>
      <c r="WPW39" s="120"/>
      <c r="WPX39" s="120"/>
      <c r="WPY39" s="120"/>
      <c r="WPZ39" s="120"/>
      <c r="WQA39" s="120"/>
      <c r="WQB39" s="120"/>
      <c r="WQC39" s="120"/>
      <c r="WQD39" s="120"/>
      <c r="WQE39" s="120"/>
      <c r="WQF39" s="120"/>
      <c r="WQG39" s="120"/>
      <c r="WQH39" s="120"/>
      <c r="WQI39" s="120"/>
      <c r="WQJ39" s="120"/>
      <c r="WQK39" s="120"/>
      <c r="WQL39" s="120"/>
      <c r="WQM39" s="120"/>
      <c r="WQN39" s="120"/>
      <c r="WQO39" s="120"/>
      <c r="WQP39" s="120"/>
      <c r="WQQ39" s="120"/>
      <c r="WQR39" s="120"/>
      <c r="WQS39" s="120"/>
      <c r="WQT39" s="120"/>
      <c r="WQU39" s="120"/>
      <c r="WQV39" s="120"/>
      <c r="WQW39" s="120"/>
      <c r="WQX39" s="120"/>
      <c r="WQY39" s="120"/>
      <c r="WQZ39" s="120"/>
      <c r="WRA39" s="120"/>
      <c r="WRB39" s="120"/>
      <c r="WRC39" s="120"/>
      <c r="WRD39" s="120"/>
      <c r="WRE39" s="120"/>
      <c r="WRF39" s="120"/>
      <c r="WRG39" s="120"/>
      <c r="WRH39" s="120"/>
      <c r="WRI39" s="120"/>
      <c r="WRJ39" s="120"/>
      <c r="WRK39" s="120"/>
      <c r="WRL39" s="120"/>
      <c r="WRM39" s="120"/>
      <c r="WRN39" s="120"/>
      <c r="WRO39" s="120"/>
      <c r="WRP39" s="120"/>
      <c r="WRQ39" s="120"/>
      <c r="WRR39" s="120"/>
      <c r="WRS39" s="120"/>
      <c r="WRT39" s="120"/>
      <c r="WRU39" s="120"/>
      <c r="WRV39" s="120"/>
      <c r="WRW39" s="120"/>
      <c r="WRX39" s="120"/>
      <c r="WRY39" s="120"/>
      <c r="WRZ39" s="120"/>
      <c r="WSA39" s="120"/>
      <c r="WSB39" s="120"/>
      <c r="WSC39" s="120"/>
      <c r="WSD39" s="120"/>
      <c r="WSE39" s="120"/>
      <c r="WSF39" s="120"/>
      <c r="WSG39" s="120"/>
      <c r="WSH39" s="120"/>
      <c r="WSI39" s="120"/>
      <c r="WSJ39" s="120"/>
      <c r="WSK39" s="120"/>
      <c r="WSL39" s="120"/>
      <c r="WSM39" s="120"/>
      <c r="WSN39" s="120"/>
      <c r="WSO39" s="120"/>
      <c r="WSP39" s="120"/>
      <c r="WSQ39" s="120"/>
      <c r="WSR39" s="120"/>
      <c r="WSS39" s="120"/>
      <c r="WST39" s="120"/>
      <c r="WSU39" s="120"/>
      <c r="WSV39" s="120"/>
      <c r="WSW39" s="120"/>
      <c r="WSX39" s="120"/>
      <c r="WSY39" s="120"/>
      <c r="WSZ39" s="120"/>
      <c r="WTA39" s="120"/>
      <c r="WTB39" s="120"/>
      <c r="WTC39" s="120"/>
      <c r="WTD39" s="120"/>
      <c r="WTE39" s="120"/>
      <c r="WTF39" s="120"/>
      <c r="WTG39" s="120"/>
      <c r="WTH39" s="120"/>
      <c r="WTI39" s="120"/>
      <c r="WTJ39" s="120"/>
      <c r="WTK39" s="120"/>
      <c r="WTL39" s="120"/>
      <c r="WTM39" s="120"/>
      <c r="WTN39" s="120"/>
      <c r="WTO39" s="120"/>
      <c r="WTP39" s="120"/>
      <c r="WTQ39" s="120"/>
      <c r="WTR39" s="120"/>
      <c r="WTS39" s="120"/>
      <c r="WTT39" s="120"/>
      <c r="WTU39" s="120"/>
      <c r="WTV39" s="120"/>
      <c r="WTW39" s="120"/>
      <c r="WTX39" s="120"/>
      <c r="WTY39" s="120"/>
      <c r="WTZ39" s="120"/>
      <c r="WUA39" s="120"/>
      <c r="WUB39" s="120"/>
      <c r="WUC39" s="120"/>
      <c r="WUD39" s="120"/>
      <c r="WUE39" s="120"/>
      <c r="WUF39" s="120"/>
      <c r="WUG39" s="120"/>
      <c r="WUH39" s="120"/>
      <c r="WUI39" s="120"/>
      <c r="WUJ39" s="120"/>
      <c r="WUK39" s="120"/>
      <c r="WUL39" s="120"/>
      <c r="WUM39" s="120"/>
      <c r="WUN39" s="120"/>
      <c r="WUO39" s="120"/>
      <c r="WUP39" s="120"/>
      <c r="WUQ39" s="120"/>
      <c r="WUR39" s="120"/>
      <c r="WUS39" s="120"/>
      <c r="WUT39" s="120"/>
      <c r="WUU39" s="120"/>
      <c r="WUV39" s="120"/>
      <c r="WUW39" s="120"/>
      <c r="WUX39" s="120"/>
      <c r="WUY39" s="120"/>
      <c r="WUZ39" s="120"/>
      <c r="WVA39" s="120"/>
      <c r="WVB39" s="120"/>
      <c r="WVC39" s="120"/>
      <c r="WVD39" s="120"/>
      <c r="WVE39" s="120"/>
      <c r="WVF39" s="120"/>
      <c r="WVG39" s="120"/>
      <c r="WVH39" s="120"/>
      <c r="WVI39" s="120"/>
      <c r="WVJ39" s="120"/>
      <c r="WVK39" s="120"/>
      <c r="WVL39" s="120"/>
      <c r="WVM39" s="120"/>
      <c r="WVN39" s="120"/>
      <c r="WVO39" s="120"/>
      <c r="WVP39" s="120"/>
      <c r="WVQ39" s="120"/>
      <c r="WVR39" s="120"/>
      <c r="WVS39" s="120"/>
      <c r="WVT39" s="120"/>
      <c r="WVU39" s="120"/>
      <c r="WVV39" s="120"/>
      <c r="WVW39" s="120"/>
      <c r="WVX39" s="120"/>
      <c r="WVY39" s="120"/>
      <c r="WVZ39" s="120"/>
      <c r="WWA39" s="120"/>
      <c r="WWB39" s="120"/>
      <c r="WWC39" s="120"/>
      <c r="WWD39" s="120"/>
      <c r="WWE39" s="120"/>
      <c r="WWF39" s="120"/>
      <c r="WWG39" s="120"/>
      <c r="WWH39" s="120"/>
      <c r="WWI39" s="120"/>
      <c r="WWJ39" s="120"/>
      <c r="WWK39" s="120"/>
      <c r="WWL39" s="120"/>
      <c r="WWM39" s="120"/>
      <c r="WWN39" s="120"/>
      <c r="WWO39" s="120"/>
      <c r="WWP39" s="120"/>
      <c r="WWQ39" s="120"/>
      <c r="WWR39" s="120"/>
      <c r="WWS39" s="120"/>
      <c r="WWT39" s="120"/>
      <c r="WWU39" s="120"/>
      <c r="WWV39" s="120"/>
      <c r="WWW39" s="120"/>
      <c r="WWX39" s="120"/>
      <c r="WWY39" s="120"/>
      <c r="WWZ39" s="120"/>
      <c r="WXA39" s="120"/>
      <c r="WXB39" s="120"/>
      <c r="WXC39" s="120"/>
      <c r="WXD39" s="120"/>
      <c r="WXE39" s="120"/>
      <c r="WXF39" s="120"/>
      <c r="WXG39" s="120"/>
      <c r="WXH39" s="120"/>
      <c r="WXI39" s="120"/>
      <c r="WXJ39" s="120"/>
      <c r="WXK39" s="120"/>
      <c r="WXL39" s="120"/>
      <c r="WXM39" s="120"/>
      <c r="WXN39" s="120"/>
      <c r="WXO39" s="120"/>
      <c r="WXP39" s="120"/>
      <c r="WXQ39" s="120"/>
      <c r="WXR39" s="120"/>
      <c r="WXS39" s="120"/>
      <c r="WXT39" s="120"/>
      <c r="WXU39" s="120"/>
      <c r="WXV39" s="120"/>
      <c r="WXW39" s="120"/>
      <c r="WXX39" s="120"/>
      <c r="WXY39" s="120"/>
      <c r="WXZ39" s="120"/>
      <c r="WYA39" s="120"/>
      <c r="WYB39" s="120"/>
      <c r="WYC39" s="120"/>
      <c r="WYD39" s="120"/>
      <c r="WYE39" s="120"/>
      <c r="WYF39" s="120"/>
      <c r="WYG39" s="120"/>
      <c r="WYH39" s="120"/>
      <c r="WYI39" s="120"/>
      <c r="WYJ39" s="120"/>
      <c r="WYK39" s="120"/>
      <c r="WYL39" s="120"/>
      <c r="WYM39" s="120"/>
      <c r="WYN39" s="120"/>
      <c r="WYO39" s="120"/>
      <c r="WYP39" s="120"/>
      <c r="WYQ39" s="120"/>
      <c r="WYR39" s="120"/>
      <c r="WYS39" s="120"/>
      <c r="WYT39" s="120"/>
      <c r="WYU39" s="120"/>
      <c r="WYV39" s="120"/>
      <c r="WYW39" s="120"/>
      <c r="WYX39" s="120"/>
      <c r="WYY39" s="120"/>
      <c r="WYZ39" s="120"/>
      <c r="WZA39" s="120"/>
      <c r="WZB39" s="120"/>
      <c r="WZC39" s="120"/>
      <c r="WZD39" s="120"/>
      <c r="WZE39" s="120"/>
      <c r="WZF39" s="120"/>
      <c r="WZG39" s="120"/>
      <c r="WZH39" s="120"/>
      <c r="WZI39" s="120"/>
      <c r="WZJ39" s="120"/>
      <c r="WZK39" s="120"/>
      <c r="WZL39" s="120"/>
      <c r="WZM39" s="120"/>
      <c r="WZN39" s="120"/>
      <c r="WZO39" s="120"/>
      <c r="WZP39" s="120"/>
      <c r="WZQ39" s="120"/>
      <c r="WZR39" s="120"/>
      <c r="WZS39" s="120"/>
      <c r="WZT39" s="120"/>
      <c r="WZU39" s="120"/>
      <c r="WZV39" s="120"/>
      <c r="WZW39" s="120"/>
      <c r="WZX39" s="120"/>
      <c r="WZY39" s="120"/>
      <c r="WZZ39" s="120"/>
      <c r="XAA39" s="120"/>
      <c r="XAB39" s="120"/>
      <c r="XAC39" s="120"/>
      <c r="XAD39" s="120"/>
      <c r="XAE39" s="120"/>
      <c r="XAF39" s="120"/>
      <c r="XAG39" s="120"/>
      <c r="XAH39" s="120"/>
      <c r="XAI39" s="120"/>
      <c r="XAJ39" s="120"/>
      <c r="XAK39" s="120"/>
      <c r="XAL39" s="120"/>
      <c r="XAM39" s="120"/>
      <c r="XAN39" s="120"/>
      <c r="XAO39" s="120"/>
      <c r="XAP39" s="120"/>
      <c r="XAQ39" s="120"/>
      <c r="XAR39" s="120"/>
      <c r="XAS39" s="120"/>
      <c r="XAT39" s="120"/>
      <c r="XAU39" s="120"/>
      <c r="XAV39" s="120"/>
      <c r="XAW39" s="120"/>
      <c r="XAX39" s="120"/>
      <c r="XAY39" s="120"/>
      <c r="XAZ39" s="120"/>
      <c r="XBA39" s="120"/>
      <c r="XBB39" s="120"/>
      <c r="XBC39" s="120"/>
      <c r="XBD39" s="120"/>
      <c r="XBE39" s="120"/>
      <c r="XBF39" s="120"/>
      <c r="XBG39" s="120"/>
      <c r="XBH39" s="120"/>
      <c r="XBI39" s="120"/>
      <c r="XBJ39" s="120"/>
      <c r="XBK39" s="120"/>
      <c r="XBL39" s="120"/>
      <c r="XBM39" s="120"/>
      <c r="XBN39" s="120"/>
      <c r="XBO39" s="120"/>
      <c r="XBP39" s="120"/>
      <c r="XBQ39" s="120"/>
      <c r="XBR39" s="120"/>
      <c r="XBS39" s="120"/>
      <c r="XBT39" s="120"/>
      <c r="XBU39" s="120"/>
      <c r="XBV39" s="120"/>
      <c r="XBW39" s="120"/>
      <c r="XBX39" s="120"/>
      <c r="XBY39" s="120"/>
      <c r="XBZ39" s="120"/>
      <c r="XCA39" s="120"/>
      <c r="XCB39" s="120"/>
      <c r="XCC39" s="120"/>
      <c r="XCD39" s="120"/>
      <c r="XCE39" s="120"/>
      <c r="XCF39" s="120"/>
      <c r="XCG39" s="120"/>
      <c r="XCH39" s="120"/>
      <c r="XCI39" s="120"/>
      <c r="XCJ39" s="120"/>
      <c r="XCK39" s="120"/>
      <c r="XCL39" s="120"/>
      <c r="XCM39" s="120"/>
      <c r="XCN39" s="120"/>
      <c r="XCO39" s="120"/>
      <c r="XCP39" s="120"/>
      <c r="XCQ39" s="120"/>
      <c r="XCR39" s="120"/>
      <c r="XCS39" s="120"/>
      <c r="XCT39" s="120"/>
      <c r="XCU39" s="120"/>
      <c r="XCV39" s="120"/>
      <c r="XCW39" s="120"/>
      <c r="XCX39" s="120"/>
      <c r="XCY39" s="120"/>
      <c r="XCZ39" s="120"/>
      <c r="XDA39" s="120"/>
      <c r="XDB39" s="120"/>
      <c r="XDC39" s="120"/>
      <c r="XDD39" s="120"/>
      <c r="XDE39" s="120"/>
      <c r="XDF39" s="120"/>
      <c r="XDG39" s="120"/>
      <c r="XDH39" s="120"/>
      <c r="XDI39" s="120"/>
      <c r="XDJ39" s="120"/>
      <c r="XDK39" s="120"/>
      <c r="XDL39" s="120"/>
      <c r="XDM39" s="120"/>
      <c r="XDN39" s="120"/>
      <c r="XDO39" s="120"/>
      <c r="XDP39" s="120"/>
      <c r="XDQ39" s="120"/>
      <c r="XDR39" s="120"/>
      <c r="XDS39" s="120"/>
      <c r="XDT39" s="120"/>
      <c r="XDU39" s="120"/>
      <c r="XDV39" s="120"/>
      <c r="XDW39" s="120"/>
      <c r="XDX39" s="120"/>
      <c r="XDY39" s="120"/>
      <c r="XDZ39" s="120"/>
      <c r="XEA39" s="120"/>
      <c r="XEB39" s="120"/>
      <c r="XEC39" s="120"/>
      <c r="XED39" s="120"/>
      <c r="XEE39" s="120"/>
      <c r="XEF39" s="120"/>
      <c r="XEG39" s="120"/>
      <c r="XEH39" s="120"/>
      <c r="XEI39" s="120"/>
      <c r="XEJ39" s="120"/>
      <c r="XEK39" s="120"/>
      <c r="XEL39" s="120"/>
      <c r="XEM39" s="120"/>
      <c r="XEN39" s="120"/>
      <c r="XEO39" s="120"/>
      <c r="XEP39" s="120"/>
      <c r="XEQ39" s="120"/>
      <c r="XER39" s="120"/>
      <c r="XES39" s="120"/>
      <c r="XET39" s="120"/>
      <c r="XEU39" s="120"/>
      <c r="XEV39" s="120"/>
      <c r="XEW39" s="120"/>
      <c r="XEX39" s="120"/>
      <c r="XEY39" s="120"/>
      <c r="XEZ39" s="120"/>
      <c r="XFA39" s="120"/>
      <c r="XFB39" s="120"/>
      <c r="XFC39" s="120"/>
    </row>
    <row r="40" spans="1:16383" ht="18" customHeight="1" x14ac:dyDescent="0.2">
      <c r="A40" s="119" t="s">
        <v>317</v>
      </c>
      <c r="B40" s="121">
        <f t="shared" ref="B40:B45" si="3">SUM(C40:E40)</f>
        <v>738</v>
      </c>
      <c r="C40" s="211">
        <v>247</v>
      </c>
      <c r="D40" s="122">
        <v>52</v>
      </c>
      <c r="E40" s="122">
        <v>439</v>
      </c>
      <c r="F40" s="123"/>
    </row>
    <row r="41" spans="1:16383" ht="18" customHeight="1" x14ac:dyDescent="0.2">
      <c r="A41" s="119" t="s">
        <v>318</v>
      </c>
      <c r="B41" s="121">
        <f t="shared" si="3"/>
        <v>541</v>
      </c>
      <c r="C41" s="211">
        <v>209</v>
      </c>
      <c r="D41" s="122">
        <v>29</v>
      </c>
      <c r="E41" s="122">
        <v>303</v>
      </c>
      <c r="F41" s="123"/>
    </row>
    <row r="42" spans="1:16383" ht="18" customHeight="1" x14ac:dyDescent="0.2">
      <c r="A42" s="119" t="s">
        <v>319</v>
      </c>
      <c r="B42" s="121">
        <f t="shared" si="3"/>
        <v>955</v>
      </c>
      <c r="C42" s="211">
        <v>393</v>
      </c>
      <c r="D42" s="122">
        <v>77</v>
      </c>
      <c r="E42" s="122">
        <v>485</v>
      </c>
      <c r="F42" s="123"/>
    </row>
    <row r="43" spans="1:16383" ht="18" customHeight="1" x14ac:dyDescent="0.2">
      <c r="A43" s="119" t="s">
        <v>320</v>
      </c>
      <c r="B43" s="121">
        <f t="shared" si="3"/>
        <v>865</v>
      </c>
      <c r="C43" s="211">
        <v>302</v>
      </c>
      <c r="D43" s="122">
        <v>44</v>
      </c>
      <c r="E43" s="122">
        <v>519</v>
      </c>
      <c r="F43" s="123"/>
    </row>
    <row r="44" spans="1:16383" ht="18" customHeight="1" x14ac:dyDescent="0.2">
      <c r="A44" s="119" t="s">
        <v>321</v>
      </c>
      <c r="B44" s="121">
        <f t="shared" si="3"/>
        <v>761</v>
      </c>
      <c r="C44" s="211">
        <v>251</v>
      </c>
      <c r="D44" s="122">
        <v>29</v>
      </c>
      <c r="E44" s="122">
        <v>481</v>
      </c>
      <c r="F44" s="123"/>
    </row>
    <row r="45" spans="1:16383" ht="18" customHeight="1" x14ac:dyDescent="0.2">
      <c r="A45" s="119" t="s">
        <v>322</v>
      </c>
      <c r="B45" s="121">
        <f t="shared" si="3"/>
        <v>899</v>
      </c>
      <c r="C45" s="211">
        <v>274</v>
      </c>
      <c r="D45" s="122">
        <v>52</v>
      </c>
      <c r="E45" s="122">
        <v>573</v>
      </c>
      <c r="F45" s="123"/>
    </row>
    <row r="46" spans="1:16383" ht="18" customHeight="1" x14ac:dyDescent="0.2">
      <c r="A46" s="119" t="s">
        <v>323</v>
      </c>
      <c r="B46" s="121">
        <f>SUM(C46:E46)</f>
        <v>989</v>
      </c>
      <c r="C46" s="211">
        <v>359</v>
      </c>
      <c r="D46" s="122">
        <v>38</v>
      </c>
      <c r="E46" s="122">
        <v>592</v>
      </c>
      <c r="F46" s="123"/>
    </row>
    <row r="47" spans="1:16383" ht="18" customHeight="1" x14ac:dyDescent="0.2">
      <c r="A47" s="124"/>
      <c r="B47" s="30"/>
      <c r="C47" s="212"/>
      <c r="D47" s="34"/>
      <c r="E47" s="12"/>
      <c r="F47" s="125"/>
      <c r="G47" s="12"/>
      <c r="H47" s="12"/>
    </row>
    <row r="48" spans="1:16383" ht="18" customHeight="1" x14ac:dyDescent="0.2">
      <c r="A48" s="126" t="s">
        <v>324</v>
      </c>
      <c r="B48" s="26">
        <f>SUM(C48:E48)</f>
        <v>4481</v>
      </c>
      <c r="C48" s="213">
        <f>SUM(C49:C56)</f>
        <v>1637</v>
      </c>
      <c r="D48" s="26">
        <f>SUM(D49:D56)</f>
        <v>265</v>
      </c>
      <c r="E48" s="26">
        <f>SUM(E49:E56)</f>
        <v>2579</v>
      </c>
      <c r="F48" s="125"/>
      <c r="G48" s="12"/>
      <c r="H48" s="12"/>
    </row>
    <row r="49" spans="1:8" ht="18" customHeight="1" x14ac:dyDescent="0.2">
      <c r="A49" s="124" t="s">
        <v>325</v>
      </c>
      <c r="B49" s="30">
        <f t="shared" ref="B49:B53" si="4">SUM(C49:E49)</f>
        <v>370</v>
      </c>
      <c r="C49" s="212">
        <v>151</v>
      </c>
      <c r="D49" s="34">
        <v>28</v>
      </c>
      <c r="E49" s="34">
        <v>191</v>
      </c>
      <c r="F49" s="125"/>
      <c r="G49" s="12"/>
      <c r="H49" s="12"/>
    </row>
    <row r="50" spans="1:8" ht="18" customHeight="1" x14ac:dyDescent="0.2">
      <c r="A50" s="124" t="s">
        <v>327</v>
      </c>
      <c r="B50" s="30">
        <f t="shared" si="4"/>
        <v>874</v>
      </c>
      <c r="C50" s="212">
        <v>264</v>
      </c>
      <c r="D50" s="34">
        <v>49</v>
      </c>
      <c r="E50" s="34">
        <v>561</v>
      </c>
      <c r="F50" s="125"/>
      <c r="G50" s="12"/>
      <c r="H50" s="12"/>
    </row>
    <row r="51" spans="1:8" ht="18" customHeight="1" x14ac:dyDescent="0.2">
      <c r="A51" s="124" t="s">
        <v>328</v>
      </c>
      <c r="B51" s="30">
        <f t="shared" si="4"/>
        <v>440</v>
      </c>
      <c r="C51" s="212">
        <v>239</v>
      </c>
      <c r="D51" s="34">
        <v>17</v>
      </c>
      <c r="E51" s="34">
        <v>184</v>
      </c>
      <c r="F51" s="125"/>
      <c r="G51" s="12"/>
      <c r="H51" s="12"/>
    </row>
    <row r="52" spans="1:8" ht="18" customHeight="1" x14ac:dyDescent="0.2">
      <c r="A52" s="124" t="s">
        <v>329</v>
      </c>
      <c r="B52" s="30">
        <f t="shared" si="4"/>
        <v>325</v>
      </c>
      <c r="C52" s="212">
        <v>123</v>
      </c>
      <c r="D52" s="34">
        <v>16</v>
      </c>
      <c r="E52" s="34">
        <v>186</v>
      </c>
      <c r="F52" s="125"/>
      <c r="G52" s="12"/>
      <c r="H52" s="12"/>
    </row>
    <row r="53" spans="1:8" ht="18" customHeight="1" x14ac:dyDescent="0.2">
      <c r="A53" s="124" t="s">
        <v>330</v>
      </c>
      <c r="B53" s="30">
        <f t="shared" si="4"/>
        <v>802</v>
      </c>
      <c r="C53" s="212">
        <v>265</v>
      </c>
      <c r="D53" s="34">
        <v>51</v>
      </c>
      <c r="E53" s="34">
        <v>486</v>
      </c>
      <c r="F53" s="125"/>
      <c r="G53" s="12"/>
      <c r="H53" s="12"/>
    </row>
    <row r="54" spans="1:8" ht="18" customHeight="1" x14ac:dyDescent="0.2">
      <c r="A54" s="124" t="s">
        <v>331</v>
      </c>
      <c r="B54" s="30">
        <f>SUM(C54:E54)</f>
        <v>871</v>
      </c>
      <c r="C54" s="212">
        <v>335</v>
      </c>
      <c r="D54" s="34">
        <v>47</v>
      </c>
      <c r="E54" s="34">
        <v>489</v>
      </c>
      <c r="F54" s="125"/>
      <c r="G54" s="12"/>
      <c r="H54" s="12"/>
    </row>
    <row r="55" spans="1:8" ht="18" customHeight="1" x14ac:dyDescent="0.2">
      <c r="A55" s="124" t="s">
        <v>511</v>
      </c>
      <c r="B55" s="30">
        <f t="shared" ref="B55:B56" si="5">SUM(C55:E55)</f>
        <v>130</v>
      </c>
      <c r="C55" s="212">
        <v>54</v>
      </c>
      <c r="D55" s="34">
        <v>1</v>
      </c>
      <c r="E55" s="34">
        <v>75</v>
      </c>
      <c r="F55" s="125"/>
      <c r="G55" s="12"/>
      <c r="H55" s="12"/>
    </row>
    <row r="56" spans="1:8" ht="18" customHeight="1" x14ac:dyDescent="0.2">
      <c r="A56" s="124" t="s">
        <v>326</v>
      </c>
      <c r="B56" s="30">
        <f t="shared" si="5"/>
        <v>669</v>
      </c>
      <c r="C56" s="212">
        <v>206</v>
      </c>
      <c r="D56" s="34">
        <v>56</v>
      </c>
      <c r="E56" s="34">
        <v>407</v>
      </c>
      <c r="F56" s="125"/>
      <c r="G56" s="12"/>
      <c r="H56" s="12"/>
    </row>
    <row r="57" spans="1:8" ht="18" customHeight="1" x14ac:dyDescent="0.2">
      <c r="A57" s="127"/>
      <c r="B57" s="128"/>
      <c r="C57" s="214"/>
      <c r="D57" s="129"/>
      <c r="E57" s="215"/>
      <c r="F57" s="125"/>
      <c r="G57" s="12"/>
      <c r="H57" s="12"/>
    </row>
    <row r="58" spans="1:8" ht="18" customHeight="1" x14ac:dyDescent="0.2">
      <c r="A58" s="130" t="s">
        <v>186</v>
      </c>
      <c r="B58" s="130"/>
      <c r="C58" s="130"/>
      <c r="D58" s="130"/>
      <c r="E58" s="12"/>
      <c r="F58" s="12"/>
      <c r="G58" s="12"/>
      <c r="H58" s="12"/>
    </row>
    <row r="59" spans="1:8" hidden="1" x14ac:dyDescent="0.2">
      <c r="A59" s="12"/>
      <c r="B59" s="54"/>
      <c r="C59" s="54"/>
      <c r="D59" s="54"/>
      <c r="E59" s="12"/>
      <c r="F59" s="12"/>
      <c r="G59" s="12"/>
      <c r="H59" s="12"/>
    </row>
    <row r="60" spans="1:8" hidden="1" x14ac:dyDescent="0.2">
      <c r="A60" s="12"/>
      <c r="B60" s="54"/>
      <c r="C60" s="54"/>
      <c r="D60" s="54"/>
      <c r="E60" s="12"/>
      <c r="F60" s="12"/>
      <c r="G60" s="12"/>
      <c r="H60" s="12"/>
    </row>
    <row r="61" spans="1:8" hidden="1" x14ac:dyDescent="0.2">
      <c r="A61" s="12"/>
      <c r="B61" s="54"/>
      <c r="C61" s="54"/>
      <c r="D61" s="54"/>
      <c r="E61" s="12"/>
      <c r="F61" s="12"/>
      <c r="G61" s="12"/>
      <c r="H61" s="12"/>
    </row>
  </sheetData>
  <mergeCells count="4">
    <mergeCell ref="C1:D1"/>
    <mergeCell ref="A8:A9"/>
    <mergeCell ref="B8:B9"/>
    <mergeCell ref="C8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9"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AA6F-7F7D-486A-94F7-DC270B47C311}">
  <dimension ref="A1:XFB93"/>
  <sheetViews>
    <sheetView zoomScale="70" zoomScaleNormal="70" workbookViewId="0">
      <pane xSplit="3" ySplit="11" topLeftCell="D12" activePane="bottomRight" state="frozen"/>
      <selection activeCell="G16" sqref="G16"/>
      <selection pane="topRight" activeCell="G16" sqref="G16"/>
      <selection pane="bottomLeft" activeCell="G16" sqref="G16"/>
      <selection pane="bottomRight" activeCell="C90" sqref="C90"/>
    </sheetView>
  </sheetViews>
  <sheetFormatPr baseColWidth="10" defaultColWidth="0" defaultRowHeight="15.5" zeroHeight="1" x14ac:dyDescent="0.2"/>
  <cols>
    <col min="1" max="1" width="72.33203125" style="113" customWidth="1"/>
    <col min="2" max="2" width="17.33203125" style="113" customWidth="1"/>
    <col min="3" max="3" width="28.33203125" style="113" customWidth="1"/>
    <col min="4" max="12" width="15.44140625" style="131" customWidth="1"/>
    <col min="13" max="23" width="15.44140625" style="108" customWidth="1"/>
    <col min="24" max="30" width="15.44140625" style="131" customWidth="1"/>
    <col min="31" max="37" width="15.44140625" style="108" customWidth="1"/>
    <col min="38" max="38" width="18.88671875" style="217" hidden="1"/>
    <col min="39" max="39" width="18.88671875" style="216" hidden="1"/>
    <col min="40" max="40" width="18.88671875" style="132" hidden="1"/>
    <col min="41" max="42" width="12" style="132" hidden="1"/>
    <col min="43" max="16379" width="0" style="132" hidden="1"/>
    <col min="16380" max="16381" width="15.77734375" style="132" hidden="1"/>
    <col min="16382" max="16382" width="0" style="132" hidden="1"/>
    <col min="16383" max="16384" width="15.77734375" style="132" hidden="1"/>
  </cols>
  <sheetData>
    <row r="1" spans="1:16381" ht="20.25" customHeight="1" x14ac:dyDescent="0.2">
      <c r="A1" s="118" t="s">
        <v>332</v>
      </c>
      <c r="B1" s="132"/>
      <c r="C1" s="132"/>
      <c r="D1" s="108"/>
      <c r="E1" s="108"/>
      <c r="F1" s="108"/>
      <c r="G1" s="108"/>
      <c r="H1" s="108"/>
      <c r="I1" s="108"/>
      <c r="J1" s="108"/>
      <c r="K1" s="108"/>
      <c r="L1" s="108"/>
      <c r="X1" s="108"/>
      <c r="Y1" s="108"/>
      <c r="Z1" s="108"/>
      <c r="AA1" s="108"/>
      <c r="AB1" s="108"/>
      <c r="AC1" s="108"/>
      <c r="AD1" s="108"/>
    </row>
    <row r="2" spans="1:16381" ht="20.25" customHeight="1" x14ac:dyDescent="0.2">
      <c r="A2" s="118"/>
      <c r="B2" s="132"/>
      <c r="C2" s="132"/>
      <c r="D2" s="108"/>
      <c r="E2" s="108"/>
      <c r="F2" s="108"/>
      <c r="G2" s="108"/>
      <c r="H2" s="108"/>
      <c r="I2" s="108"/>
      <c r="J2" s="108"/>
      <c r="K2" s="108"/>
      <c r="L2" s="108"/>
      <c r="X2" s="108"/>
      <c r="Y2" s="108"/>
      <c r="Z2" s="108"/>
      <c r="AA2" s="108"/>
      <c r="AB2" s="108"/>
      <c r="AC2" s="108"/>
      <c r="AD2" s="108"/>
    </row>
    <row r="3" spans="1:16381" ht="20.25" customHeight="1" x14ac:dyDescent="0.2">
      <c r="A3" s="178" t="s">
        <v>21</v>
      </c>
      <c r="B3" s="132"/>
      <c r="C3" s="132"/>
      <c r="D3" s="108"/>
      <c r="E3" s="108"/>
      <c r="F3" s="108"/>
      <c r="G3" s="108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205"/>
      <c r="AM3" s="133"/>
      <c r="AN3" s="70"/>
      <c r="AO3" s="70"/>
      <c r="AP3" s="70"/>
      <c r="AQ3" s="70"/>
      <c r="AR3" s="70"/>
      <c r="AS3" s="70"/>
      <c r="AT3" s="70"/>
    </row>
    <row r="4" spans="1:16381" ht="20.25" customHeight="1" x14ac:dyDescent="0.2">
      <c r="A4" s="6" t="s">
        <v>22</v>
      </c>
      <c r="B4" s="132"/>
      <c r="C4" s="132"/>
      <c r="D4" s="108"/>
      <c r="E4" s="108"/>
      <c r="F4" s="108"/>
      <c r="G4" s="108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205"/>
      <c r="AM4" s="133"/>
      <c r="AN4" s="70"/>
      <c r="AO4" s="70"/>
      <c r="AP4" s="70"/>
      <c r="AQ4" s="70"/>
      <c r="AR4" s="70"/>
      <c r="AS4" s="70"/>
      <c r="AT4" s="70"/>
    </row>
    <row r="5" spans="1:16381" ht="20.25" customHeight="1" x14ac:dyDescent="0.2">
      <c r="A5" s="6" t="s">
        <v>520</v>
      </c>
      <c r="B5" s="132"/>
      <c r="C5" s="132"/>
      <c r="D5" s="108"/>
      <c r="E5" s="108"/>
      <c r="F5" s="108"/>
      <c r="G5" s="108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205"/>
      <c r="AM5" s="133"/>
      <c r="AN5" s="70"/>
      <c r="AO5" s="70"/>
      <c r="AP5" s="70"/>
      <c r="AQ5" s="70"/>
      <c r="AR5" s="70"/>
      <c r="AS5" s="70"/>
      <c r="AT5" s="70"/>
    </row>
    <row r="6" spans="1:16381" ht="20.25" customHeight="1" x14ac:dyDescent="0.2">
      <c r="A6" s="6" t="s">
        <v>432</v>
      </c>
      <c r="B6" s="132"/>
      <c r="C6" s="132"/>
      <c r="D6" s="108"/>
      <c r="E6" s="108"/>
      <c r="F6" s="108"/>
      <c r="G6" s="108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205"/>
      <c r="AM6" s="133"/>
      <c r="AN6" s="70"/>
      <c r="AO6" s="70"/>
      <c r="AP6" s="70"/>
      <c r="AQ6" s="70"/>
      <c r="AR6" s="70"/>
      <c r="AS6" s="70"/>
      <c r="AT6" s="70"/>
    </row>
    <row r="7" spans="1:16381" ht="20.25" customHeight="1" thickBot="1" x14ac:dyDescent="0.25">
      <c r="A7" s="6"/>
      <c r="B7" s="132"/>
      <c r="C7" s="132"/>
      <c r="D7" s="108"/>
      <c r="E7" s="108"/>
      <c r="F7" s="108"/>
      <c r="G7" s="108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205"/>
      <c r="AM7" s="133"/>
      <c r="AN7" s="70"/>
      <c r="AO7" s="70"/>
      <c r="AP7" s="70"/>
      <c r="AQ7" s="70"/>
      <c r="AR7" s="70"/>
      <c r="AS7" s="70"/>
      <c r="AT7" s="70"/>
    </row>
    <row r="8" spans="1:16381" ht="24.75" customHeight="1" thickBot="1" x14ac:dyDescent="0.25">
      <c r="A8" s="256" t="s">
        <v>333</v>
      </c>
      <c r="B8" s="224" t="s">
        <v>29</v>
      </c>
      <c r="C8" s="226" t="s">
        <v>30</v>
      </c>
      <c r="D8" s="228" t="s">
        <v>31</v>
      </c>
      <c r="E8" s="221"/>
      <c r="F8" s="221"/>
      <c r="G8" s="221"/>
      <c r="H8" s="221"/>
      <c r="I8" s="221"/>
      <c r="J8" s="221"/>
      <c r="K8" s="221"/>
      <c r="L8" s="221"/>
      <c r="M8" s="221"/>
      <c r="N8" s="229"/>
      <c r="O8" s="221" t="s">
        <v>32</v>
      </c>
      <c r="P8" s="221"/>
      <c r="Q8" s="221"/>
      <c r="R8" s="221"/>
      <c r="S8" s="221"/>
      <c r="T8" s="221"/>
      <c r="U8" s="221"/>
      <c r="V8" s="221"/>
      <c r="W8" s="221"/>
      <c r="X8" s="228" t="s">
        <v>33</v>
      </c>
      <c r="Y8" s="221"/>
      <c r="Z8" s="221"/>
      <c r="AA8" s="221"/>
      <c r="AB8" s="221"/>
      <c r="AC8" s="221"/>
      <c r="AD8" s="229"/>
      <c r="AE8" s="228" t="s">
        <v>34</v>
      </c>
      <c r="AF8" s="221"/>
      <c r="AG8" s="221"/>
      <c r="AH8" s="221"/>
      <c r="AI8" s="221"/>
      <c r="AJ8" s="221"/>
      <c r="AK8" s="221"/>
      <c r="AL8" s="54"/>
      <c r="AM8" s="8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</row>
    <row r="9" spans="1:16381" ht="49.5" customHeight="1" thickBot="1" x14ac:dyDescent="0.25">
      <c r="A9" s="257"/>
      <c r="B9" s="231"/>
      <c r="C9" s="258"/>
      <c r="D9" s="14" t="s">
        <v>35</v>
      </c>
      <c r="E9" s="13" t="s">
        <v>36</v>
      </c>
      <c r="F9" s="13" t="s">
        <v>37</v>
      </c>
      <c r="G9" s="13" t="s">
        <v>38</v>
      </c>
      <c r="H9" s="13" t="s">
        <v>39</v>
      </c>
      <c r="I9" s="13" t="s">
        <v>40</v>
      </c>
      <c r="J9" s="13" t="s">
        <v>41</v>
      </c>
      <c r="K9" s="13" t="s">
        <v>42</v>
      </c>
      <c r="L9" s="13" t="s">
        <v>43</v>
      </c>
      <c r="M9" s="13" t="s">
        <v>44</v>
      </c>
      <c r="N9" s="15" t="s">
        <v>45</v>
      </c>
      <c r="O9" s="16" t="s">
        <v>46</v>
      </c>
      <c r="P9" s="16" t="s">
        <v>47</v>
      </c>
      <c r="Q9" s="16" t="s">
        <v>48</v>
      </c>
      <c r="R9" s="16" t="s">
        <v>49</v>
      </c>
      <c r="S9" s="16" t="s">
        <v>50</v>
      </c>
      <c r="T9" s="16" t="s">
        <v>53</v>
      </c>
      <c r="U9" s="16" t="s">
        <v>54</v>
      </c>
      <c r="V9" s="16" t="s">
        <v>51</v>
      </c>
      <c r="W9" s="16" t="s">
        <v>52</v>
      </c>
      <c r="X9" s="14" t="s">
        <v>334</v>
      </c>
      <c r="Y9" s="13" t="s">
        <v>56</v>
      </c>
      <c r="Z9" s="134" t="s">
        <v>57</v>
      </c>
      <c r="AA9" s="134" t="s">
        <v>58</v>
      </c>
      <c r="AB9" s="13" t="s">
        <v>59</v>
      </c>
      <c r="AC9" s="13" t="s">
        <v>60</v>
      </c>
      <c r="AD9" s="15" t="s">
        <v>61</v>
      </c>
      <c r="AE9" s="14" t="s">
        <v>62</v>
      </c>
      <c r="AF9" s="16" t="s">
        <v>63</v>
      </c>
      <c r="AG9" s="16" t="s">
        <v>64</v>
      </c>
      <c r="AH9" s="16" t="s">
        <v>65</v>
      </c>
      <c r="AI9" s="16" t="s">
        <v>66</v>
      </c>
      <c r="AJ9" s="16" t="s">
        <v>68</v>
      </c>
      <c r="AK9" s="16" t="s">
        <v>67</v>
      </c>
      <c r="AL9" s="54"/>
      <c r="AM9" s="8"/>
      <c r="AN9" s="12"/>
      <c r="AO9" s="12"/>
      <c r="AP9" s="58"/>
      <c r="AQ9" s="58"/>
      <c r="AR9" s="58"/>
      <c r="AS9" s="58"/>
      <c r="AT9" s="58"/>
      <c r="AU9" s="58"/>
      <c r="AV9" s="58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</row>
    <row r="10" spans="1:16381" x14ac:dyDescent="0.2">
      <c r="A10" s="181"/>
      <c r="B10" s="18"/>
      <c r="C10" s="17"/>
      <c r="D10" s="135"/>
      <c r="E10" s="136"/>
      <c r="F10" s="136"/>
      <c r="G10" s="136"/>
      <c r="H10" s="136"/>
      <c r="I10" s="136"/>
      <c r="J10" s="136"/>
      <c r="K10" s="136"/>
      <c r="L10" s="136"/>
      <c r="M10" s="136"/>
      <c r="N10" s="137"/>
      <c r="O10" s="136"/>
      <c r="P10" s="136"/>
      <c r="Q10" s="136"/>
      <c r="R10" s="136"/>
      <c r="S10" s="136"/>
      <c r="T10" s="136"/>
      <c r="U10" s="136"/>
      <c r="V10" s="136"/>
      <c r="W10" s="136"/>
      <c r="X10" s="135"/>
      <c r="Y10" s="136"/>
      <c r="Z10" s="136"/>
      <c r="AA10" s="136"/>
      <c r="AB10" s="136"/>
      <c r="AC10" s="136"/>
      <c r="AD10" s="137"/>
      <c r="AE10" s="135"/>
      <c r="AF10" s="136"/>
      <c r="AG10" s="136"/>
      <c r="AH10" s="136"/>
      <c r="AI10" s="136"/>
      <c r="AJ10" s="136"/>
      <c r="AK10" s="136"/>
      <c r="AL10" s="28"/>
      <c r="AM10" s="28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  <c r="XEQ10" s="12"/>
      <c r="XER10" s="12"/>
      <c r="XES10" s="12"/>
      <c r="XET10" s="12"/>
      <c r="XEU10" s="12"/>
      <c r="XEV10" s="12"/>
      <c r="XEW10" s="12"/>
      <c r="XEX10" s="12"/>
      <c r="XEY10" s="12"/>
    </row>
    <row r="11" spans="1:16381" x14ac:dyDescent="0.2">
      <c r="A11" s="182" t="s">
        <v>71</v>
      </c>
      <c r="B11" s="25">
        <f>SUM(B13:B91)</f>
        <v>7204</v>
      </c>
      <c r="C11" s="25">
        <f>SUM(C13:C91)</f>
        <v>2297</v>
      </c>
      <c r="D11" s="25">
        <f t="shared" ref="D11:AK11" si="0">SUM(D13:D91)</f>
        <v>278</v>
      </c>
      <c r="E11" s="26">
        <f t="shared" si="0"/>
        <v>412</v>
      </c>
      <c r="F11" s="26">
        <f>SUM(F13:F91)</f>
        <v>102</v>
      </c>
      <c r="G11" s="26">
        <f t="shared" si="0"/>
        <v>413</v>
      </c>
      <c r="H11" s="26">
        <f t="shared" si="0"/>
        <v>437</v>
      </c>
      <c r="I11" s="26">
        <f t="shared" si="0"/>
        <v>334</v>
      </c>
      <c r="J11" s="26">
        <f t="shared" si="0"/>
        <v>107</v>
      </c>
      <c r="K11" s="26">
        <f t="shared" si="0"/>
        <v>420</v>
      </c>
      <c r="L11" s="26">
        <f t="shared" si="0"/>
        <v>181</v>
      </c>
      <c r="M11" s="26">
        <f t="shared" si="0"/>
        <v>105</v>
      </c>
      <c r="N11" s="27">
        <f t="shared" si="0"/>
        <v>130</v>
      </c>
      <c r="O11" s="25">
        <f t="shared" si="0"/>
        <v>181</v>
      </c>
      <c r="P11" s="26">
        <f t="shared" si="0"/>
        <v>99</v>
      </c>
      <c r="Q11" s="26">
        <f t="shared" si="0"/>
        <v>49</v>
      </c>
      <c r="R11" s="26">
        <f t="shared" si="0"/>
        <v>99</v>
      </c>
      <c r="S11" s="26">
        <f t="shared" si="0"/>
        <v>118</v>
      </c>
      <c r="T11" s="26">
        <f t="shared" si="0"/>
        <v>60</v>
      </c>
      <c r="U11" s="26">
        <f t="shared" si="0"/>
        <v>52</v>
      </c>
      <c r="V11" s="26">
        <f t="shared" si="0"/>
        <v>125</v>
      </c>
      <c r="W11" s="26">
        <f t="shared" si="0"/>
        <v>113</v>
      </c>
      <c r="X11" s="25">
        <f t="shared" si="0"/>
        <v>60</v>
      </c>
      <c r="Y11" s="26">
        <f t="shared" si="0"/>
        <v>174</v>
      </c>
      <c r="Z11" s="26">
        <f t="shared" si="0"/>
        <v>72</v>
      </c>
      <c r="AA11" s="26">
        <f t="shared" si="0"/>
        <v>152</v>
      </c>
      <c r="AB11" s="26">
        <f t="shared" si="0"/>
        <v>36</v>
      </c>
      <c r="AC11" s="26">
        <f t="shared" si="0"/>
        <v>119</v>
      </c>
      <c r="AD11" s="27">
        <f t="shared" si="0"/>
        <v>107</v>
      </c>
      <c r="AE11" s="25">
        <f t="shared" si="0"/>
        <v>67</v>
      </c>
      <c r="AF11" s="26">
        <f t="shared" si="0"/>
        <v>10</v>
      </c>
      <c r="AG11" s="26">
        <f t="shared" si="0"/>
        <v>31</v>
      </c>
      <c r="AH11" s="26">
        <f t="shared" si="0"/>
        <v>41</v>
      </c>
      <c r="AI11" s="26">
        <f t="shared" si="0"/>
        <v>23</v>
      </c>
      <c r="AJ11" s="26">
        <f t="shared" si="0"/>
        <v>103</v>
      </c>
      <c r="AK11" s="26">
        <f t="shared" si="0"/>
        <v>97</v>
      </c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</row>
    <row r="12" spans="1:16381" x14ac:dyDescent="0.2">
      <c r="A12" s="138"/>
      <c r="B12" s="31"/>
      <c r="C12" s="29"/>
      <c r="D12" s="35"/>
      <c r="E12" s="30"/>
      <c r="F12" s="30"/>
      <c r="G12" s="30"/>
      <c r="H12" s="30"/>
      <c r="I12" s="30"/>
      <c r="J12" s="30"/>
      <c r="K12" s="30"/>
      <c r="L12" s="30"/>
      <c r="M12" s="30"/>
      <c r="N12" s="32"/>
      <c r="O12" s="30"/>
      <c r="P12" s="30"/>
      <c r="Q12" s="30"/>
      <c r="R12" s="30"/>
      <c r="S12" s="30"/>
      <c r="T12" s="30"/>
      <c r="U12" s="30"/>
      <c r="V12" s="30"/>
      <c r="W12" s="30"/>
      <c r="X12" s="31"/>
      <c r="Y12" s="30"/>
      <c r="Z12" s="30"/>
      <c r="AA12" s="30"/>
      <c r="AB12" s="30"/>
      <c r="AC12" s="30"/>
      <c r="AD12" s="32"/>
      <c r="AE12" s="31"/>
      <c r="AF12" s="30"/>
      <c r="AG12" s="30"/>
      <c r="AH12" s="30"/>
      <c r="AI12" s="30"/>
      <c r="AJ12" s="30"/>
      <c r="AK12" s="30"/>
    </row>
    <row r="13" spans="1:16381" x14ac:dyDescent="0.2">
      <c r="A13" s="46" t="s">
        <v>521</v>
      </c>
      <c r="B13" s="35">
        <f>SUM(C13:AK13)</f>
        <v>6</v>
      </c>
      <c r="C13" s="33" t="s">
        <v>579</v>
      </c>
      <c r="D13" s="35" t="s">
        <v>579</v>
      </c>
      <c r="E13" s="34" t="s">
        <v>579</v>
      </c>
      <c r="F13" s="34" t="s">
        <v>579</v>
      </c>
      <c r="G13" s="34" t="s">
        <v>579</v>
      </c>
      <c r="H13" s="34" t="s">
        <v>579</v>
      </c>
      <c r="I13" s="34" t="s">
        <v>579</v>
      </c>
      <c r="J13" s="34" t="s">
        <v>579</v>
      </c>
      <c r="K13" s="34">
        <v>6</v>
      </c>
      <c r="L13" s="34" t="s">
        <v>579</v>
      </c>
      <c r="M13" s="34" t="s">
        <v>579</v>
      </c>
      <c r="N13" s="36" t="s">
        <v>579</v>
      </c>
      <c r="O13" s="34" t="s">
        <v>579</v>
      </c>
      <c r="P13" s="34" t="s">
        <v>579</v>
      </c>
      <c r="Q13" s="34" t="s">
        <v>579</v>
      </c>
      <c r="R13" s="34" t="s">
        <v>579</v>
      </c>
      <c r="S13" s="34" t="s">
        <v>579</v>
      </c>
      <c r="T13" s="34" t="s">
        <v>579</v>
      </c>
      <c r="U13" s="34" t="s">
        <v>579</v>
      </c>
      <c r="V13" s="34" t="s">
        <v>579</v>
      </c>
      <c r="W13" s="34" t="s">
        <v>579</v>
      </c>
      <c r="X13" s="35" t="s">
        <v>579</v>
      </c>
      <c r="Y13" s="34" t="s">
        <v>579</v>
      </c>
      <c r="Z13" s="34" t="s">
        <v>579</v>
      </c>
      <c r="AA13" s="34" t="s">
        <v>579</v>
      </c>
      <c r="AB13" s="34" t="s">
        <v>579</v>
      </c>
      <c r="AC13" s="34" t="s">
        <v>579</v>
      </c>
      <c r="AD13" s="36" t="s">
        <v>579</v>
      </c>
      <c r="AE13" s="35" t="s">
        <v>579</v>
      </c>
      <c r="AF13" s="34" t="s">
        <v>579</v>
      </c>
      <c r="AG13" s="34" t="s">
        <v>579</v>
      </c>
      <c r="AH13" s="34" t="s">
        <v>579</v>
      </c>
      <c r="AI13" s="34" t="s">
        <v>579</v>
      </c>
      <c r="AJ13" s="34" t="s">
        <v>579</v>
      </c>
      <c r="AK13" s="34" t="s">
        <v>579</v>
      </c>
      <c r="AL13" s="122"/>
    </row>
    <row r="14" spans="1:16381" x14ac:dyDescent="0.2">
      <c r="A14" s="46" t="s">
        <v>522</v>
      </c>
      <c r="B14" s="35">
        <f>SUM(C14:AK14)</f>
        <v>2</v>
      </c>
      <c r="C14" s="33" t="s">
        <v>579</v>
      </c>
      <c r="D14" s="35" t="s">
        <v>579</v>
      </c>
      <c r="E14" s="34" t="s">
        <v>579</v>
      </c>
      <c r="F14" s="34" t="s">
        <v>579</v>
      </c>
      <c r="G14" s="34" t="s">
        <v>579</v>
      </c>
      <c r="H14" s="34" t="s">
        <v>579</v>
      </c>
      <c r="I14" s="34" t="s">
        <v>579</v>
      </c>
      <c r="J14" s="34" t="s">
        <v>579</v>
      </c>
      <c r="K14" s="34" t="s">
        <v>579</v>
      </c>
      <c r="L14" s="34" t="s">
        <v>579</v>
      </c>
      <c r="M14" s="34" t="s">
        <v>579</v>
      </c>
      <c r="N14" s="36" t="s">
        <v>579</v>
      </c>
      <c r="O14" s="34">
        <v>2</v>
      </c>
      <c r="P14" s="34" t="s">
        <v>579</v>
      </c>
      <c r="Q14" s="34" t="s">
        <v>579</v>
      </c>
      <c r="R14" s="34" t="s">
        <v>579</v>
      </c>
      <c r="S14" s="34" t="s">
        <v>579</v>
      </c>
      <c r="T14" s="34" t="s">
        <v>579</v>
      </c>
      <c r="U14" s="34" t="s">
        <v>579</v>
      </c>
      <c r="V14" s="34" t="s">
        <v>579</v>
      </c>
      <c r="W14" s="34" t="s">
        <v>579</v>
      </c>
      <c r="X14" s="35" t="s">
        <v>579</v>
      </c>
      <c r="Y14" s="34" t="s">
        <v>579</v>
      </c>
      <c r="Z14" s="34" t="s">
        <v>579</v>
      </c>
      <c r="AA14" s="34" t="s">
        <v>579</v>
      </c>
      <c r="AB14" s="34" t="s">
        <v>579</v>
      </c>
      <c r="AC14" s="34" t="s">
        <v>579</v>
      </c>
      <c r="AD14" s="36" t="s">
        <v>579</v>
      </c>
      <c r="AE14" s="35" t="s">
        <v>579</v>
      </c>
      <c r="AF14" s="34" t="s">
        <v>579</v>
      </c>
      <c r="AG14" s="34" t="s">
        <v>579</v>
      </c>
      <c r="AH14" s="34" t="s">
        <v>579</v>
      </c>
      <c r="AI14" s="34" t="s">
        <v>579</v>
      </c>
      <c r="AJ14" s="34" t="s">
        <v>579</v>
      </c>
      <c r="AK14" s="34" t="s">
        <v>579</v>
      </c>
      <c r="AL14" s="122"/>
    </row>
    <row r="15" spans="1:16381" x14ac:dyDescent="0.2">
      <c r="A15" s="46" t="s">
        <v>523</v>
      </c>
      <c r="B15" s="35">
        <f t="shared" ref="B15:B39" si="1">SUM(C15:AK15)</f>
        <v>16</v>
      </c>
      <c r="C15" s="33">
        <v>6</v>
      </c>
      <c r="D15" s="35" t="s">
        <v>579</v>
      </c>
      <c r="E15" s="34">
        <v>4</v>
      </c>
      <c r="F15" s="34" t="s">
        <v>579</v>
      </c>
      <c r="G15" s="34" t="s">
        <v>579</v>
      </c>
      <c r="H15" s="34" t="s">
        <v>579</v>
      </c>
      <c r="I15" s="34" t="s">
        <v>579</v>
      </c>
      <c r="J15" s="34" t="s">
        <v>579</v>
      </c>
      <c r="K15" s="34" t="s">
        <v>579</v>
      </c>
      <c r="L15" s="34" t="s">
        <v>579</v>
      </c>
      <c r="M15" s="34" t="s">
        <v>579</v>
      </c>
      <c r="N15" s="36" t="s">
        <v>579</v>
      </c>
      <c r="O15" s="34" t="s">
        <v>579</v>
      </c>
      <c r="P15" s="34">
        <v>4</v>
      </c>
      <c r="Q15" s="34" t="s">
        <v>579</v>
      </c>
      <c r="R15" s="34" t="s">
        <v>579</v>
      </c>
      <c r="S15" s="34" t="s">
        <v>579</v>
      </c>
      <c r="T15" s="34" t="s">
        <v>579</v>
      </c>
      <c r="U15" s="34" t="s">
        <v>579</v>
      </c>
      <c r="V15" s="34" t="s">
        <v>579</v>
      </c>
      <c r="W15" s="34" t="s">
        <v>579</v>
      </c>
      <c r="X15" s="35" t="s">
        <v>579</v>
      </c>
      <c r="Y15" s="34" t="s">
        <v>579</v>
      </c>
      <c r="Z15" s="34" t="s">
        <v>579</v>
      </c>
      <c r="AA15" s="34">
        <v>2</v>
      </c>
      <c r="AB15" s="34" t="s">
        <v>579</v>
      </c>
      <c r="AC15" s="34" t="s">
        <v>579</v>
      </c>
      <c r="AD15" s="36" t="s">
        <v>579</v>
      </c>
      <c r="AE15" s="35" t="s">
        <v>579</v>
      </c>
      <c r="AF15" s="34" t="s">
        <v>579</v>
      </c>
      <c r="AG15" s="34" t="s">
        <v>579</v>
      </c>
      <c r="AH15" s="34" t="s">
        <v>579</v>
      </c>
      <c r="AI15" s="34" t="s">
        <v>579</v>
      </c>
      <c r="AJ15" s="34" t="s">
        <v>579</v>
      </c>
      <c r="AK15" s="34" t="s">
        <v>579</v>
      </c>
      <c r="AL15" s="122"/>
    </row>
    <row r="16" spans="1:16381" x14ac:dyDescent="0.2">
      <c r="A16" s="46" t="s">
        <v>524</v>
      </c>
      <c r="B16" s="35">
        <f t="shared" si="1"/>
        <v>8</v>
      </c>
      <c r="C16" s="33">
        <v>4</v>
      </c>
      <c r="D16" s="35">
        <v>2</v>
      </c>
      <c r="E16" s="34" t="s">
        <v>579</v>
      </c>
      <c r="F16" s="34" t="s">
        <v>579</v>
      </c>
      <c r="G16" s="34" t="s">
        <v>579</v>
      </c>
      <c r="H16" s="34">
        <v>2</v>
      </c>
      <c r="I16" s="34" t="s">
        <v>579</v>
      </c>
      <c r="J16" s="34" t="s">
        <v>579</v>
      </c>
      <c r="K16" s="34">
        <v>0</v>
      </c>
      <c r="L16" s="34" t="s">
        <v>579</v>
      </c>
      <c r="M16" s="34" t="s">
        <v>579</v>
      </c>
      <c r="N16" s="36" t="s">
        <v>579</v>
      </c>
      <c r="O16" s="34" t="s">
        <v>579</v>
      </c>
      <c r="P16" s="34" t="s">
        <v>579</v>
      </c>
      <c r="Q16" s="34" t="s">
        <v>579</v>
      </c>
      <c r="R16" s="34" t="s">
        <v>579</v>
      </c>
      <c r="S16" s="34" t="s">
        <v>579</v>
      </c>
      <c r="T16" s="34" t="s">
        <v>579</v>
      </c>
      <c r="U16" s="34" t="s">
        <v>579</v>
      </c>
      <c r="V16" s="34" t="s">
        <v>579</v>
      </c>
      <c r="W16" s="34" t="s">
        <v>579</v>
      </c>
      <c r="X16" s="35" t="s">
        <v>579</v>
      </c>
      <c r="Y16" s="34" t="s">
        <v>579</v>
      </c>
      <c r="Z16" s="34" t="s">
        <v>579</v>
      </c>
      <c r="AA16" s="34" t="s">
        <v>579</v>
      </c>
      <c r="AB16" s="34" t="s">
        <v>579</v>
      </c>
      <c r="AC16" s="34" t="s">
        <v>579</v>
      </c>
      <c r="AD16" s="36" t="s">
        <v>579</v>
      </c>
      <c r="AE16" s="35" t="s">
        <v>579</v>
      </c>
      <c r="AF16" s="34" t="s">
        <v>579</v>
      </c>
      <c r="AG16" s="34" t="s">
        <v>579</v>
      </c>
      <c r="AH16" s="34" t="s">
        <v>579</v>
      </c>
      <c r="AI16" s="34" t="s">
        <v>579</v>
      </c>
      <c r="AJ16" s="34" t="s">
        <v>579</v>
      </c>
      <c r="AK16" s="34" t="s">
        <v>579</v>
      </c>
      <c r="AL16" s="122"/>
    </row>
    <row r="17" spans="1:38" x14ac:dyDescent="0.2">
      <c r="A17" s="218" t="s">
        <v>76</v>
      </c>
      <c r="B17" s="35">
        <f t="shared" si="1"/>
        <v>22</v>
      </c>
      <c r="C17" s="33" t="s">
        <v>579</v>
      </c>
      <c r="D17" s="35">
        <v>10</v>
      </c>
      <c r="E17" s="34">
        <v>3</v>
      </c>
      <c r="F17" s="34" t="s">
        <v>579</v>
      </c>
      <c r="G17" s="34">
        <v>2</v>
      </c>
      <c r="H17" s="34" t="s">
        <v>579</v>
      </c>
      <c r="I17" s="34" t="s">
        <v>579</v>
      </c>
      <c r="J17" s="34" t="s">
        <v>579</v>
      </c>
      <c r="K17" s="34">
        <v>2</v>
      </c>
      <c r="L17" s="34" t="s">
        <v>579</v>
      </c>
      <c r="M17" s="34" t="s">
        <v>579</v>
      </c>
      <c r="N17" s="36" t="s">
        <v>579</v>
      </c>
      <c r="O17" s="34" t="s">
        <v>579</v>
      </c>
      <c r="P17" s="34" t="s">
        <v>579</v>
      </c>
      <c r="Q17" s="34" t="s">
        <v>579</v>
      </c>
      <c r="R17" s="34" t="s">
        <v>579</v>
      </c>
      <c r="S17" s="34" t="s">
        <v>579</v>
      </c>
      <c r="T17" s="34">
        <v>1</v>
      </c>
      <c r="U17" s="34" t="s">
        <v>579</v>
      </c>
      <c r="V17" s="34" t="s">
        <v>579</v>
      </c>
      <c r="W17" s="34" t="s">
        <v>579</v>
      </c>
      <c r="X17" s="35" t="s">
        <v>579</v>
      </c>
      <c r="Y17" s="34" t="s">
        <v>579</v>
      </c>
      <c r="Z17" s="34" t="s">
        <v>579</v>
      </c>
      <c r="AA17" s="34" t="s">
        <v>579</v>
      </c>
      <c r="AB17" s="34" t="s">
        <v>579</v>
      </c>
      <c r="AC17" s="34" t="s">
        <v>579</v>
      </c>
      <c r="AD17" s="36" t="s">
        <v>579</v>
      </c>
      <c r="AE17" s="35">
        <v>2</v>
      </c>
      <c r="AF17" s="34" t="s">
        <v>579</v>
      </c>
      <c r="AG17" s="34" t="s">
        <v>579</v>
      </c>
      <c r="AH17" s="34" t="s">
        <v>579</v>
      </c>
      <c r="AI17" s="34">
        <v>2</v>
      </c>
      <c r="AJ17" s="34" t="s">
        <v>579</v>
      </c>
      <c r="AK17" s="34" t="s">
        <v>579</v>
      </c>
      <c r="AL17" s="122"/>
    </row>
    <row r="18" spans="1:38" x14ac:dyDescent="0.2">
      <c r="A18" s="218" t="s">
        <v>77</v>
      </c>
      <c r="B18" s="35">
        <f t="shared" si="1"/>
        <v>67</v>
      </c>
      <c r="C18" s="33">
        <v>2</v>
      </c>
      <c r="D18" s="35">
        <v>2</v>
      </c>
      <c r="E18" s="34" t="s">
        <v>579</v>
      </c>
      <c r="F18" s="34">
        <v>1</v>
      </c>
      <c r="G18" s="34">
        <v>7</v>
      </c>
      <c r="H18" s="34">
        <v>5</v>
      </c>
      <c r="I18" s="34">
        <v>2</v>
      </c>
      <c r="J18" s="34">
        <v>0</v>
      </c>
      <c r="K18" s="34">
        <v>4</v>
      </c>
      <c r="L18" s="34">
        <v>4</v>
      </c>
      <c r="M18" s="34" t="s">
        <v>579</v>
      </c>
      <c r="N18" s="36">
        <v>2</v>
      </c>
      <c r="O18" s="34">
        <v>3</v>
      </c>
      <c r="P18" s="34" t="s">
        <v>579</v>
      </c>
      <c r="Q18" s="34" t="s">
        <v>579</v>
      </c>
      <c r="R18" s="34">
        <v>4</v>
      </c>
      <c r="S18" s="34">
        <v>2</v>
      </c>
      <c r="T18" s="34">
        <v>3</v>
      </c>
      <c r="U18" s="34" t="s">
        <v>579</v>
      </c>
      <c r="V18" s="34">
        <v>5</v>
      </c>
      <c r="W18" s="34">
        <v>2</v>
      </c>
      <c r="X18" s="35" t="s">
        <v>579</v>
      </c>
      <c r="Y18" s="34">
        <v>15</v>
      </c>
      <c r="Z18" s="34" t="s">
        <v>579</v>
      </c>
      <c r="AA18" s="34" t="s">
        <v>579</v>
      </c>
      <c r="AB18" s="34">
        <v>1</v>
      </c>
      <c r="AC18" s="34">
        <v>1</v>
      </c>
      <c r="AD18" s="36">
        <v>0</v>
      </c>
      <c r="AE18" s="35" t="s">
        <v>579</v>
      </c>
      <c r="AF18" s="34" t="s">
        <v>579</v>
      </c>
      <c r="AG18" s="34" t="s">
        <v>579</v>
      </c>
      <c r="AH18" s="34">
        <v>1</v>
      </c>
      <c r="AI18" s="34" t="s">
        <v>579</v>
      </c>
      <c r="AJ18" s="34">
        <v>1</v>
      </c>
      <c r="AK18" s="34" t="s">
        <v>579</v>
      </c>
      <c r="AL18" s="122"/>
    </row>
    <row r="19" spans="1:38" x14ac:dyDescent="0.2">
      <c r="A19" s="46" t="s">
        <v>525</v>
      </c>
      <c r="B19" s="35">
        <f t="shared" si="1"/>
        <v>32</v>
      </c>
      <c r="C19" s="33">
        <v>8</v>
      </c>
      <c r="D19" s="35" t="s">
        <v>579</v>
      </c>
      <c r="E19" s="34">
        <v>10</v>
      </c>
      <c r="F19" s="34" t="s">
        <v>579</v>
      </c>
      <c r="G19" s="34" t="s">
        <v>579</v>
      </c>
      <c r="H19" s="34">
        <v>6</v>
      </c>
      <c r="I19" s="34">
        <v>2</v>
      </c>
      <c r="J19" s="34" t="s">
        <v>579</v>
      </c>
      <c r="K19" s="34" t="s">
        <v>579</v>
      </c>
      <c r="L19" s="34" t="s">
        <v>579</v>
      </c>
      <c r="M19" s="34" t="s">
        <v>579</v>
      </c>
      <c r="N19" s="36">
        <v>1</v>
      </c>
      <c r="O19" s="34" t="s">
        <v>579</v>
      </c>
      <c r="P19" s="34" t="s">
        <v>579</v>
      </c>
      <c r="Q19" s="34" t="s">
        <v>579</v>
      </c>
      <c r="R19" s="34" t="s">
        <v>579</v>
      </c>
      <c r="S19" s="34" t="s">
        <v>579</v>
      </c>
      <c r="T19" s="34" t="s">
        <v>579</v>
      </c>
      <c r="U19" s="34" t="s">
        <v>579</v>
      </c>
      <c r="V19" s="34" t="s">
        <v>579</v>
      </c>
      <c r="W19" s="34" t="s">
        <v>579</v>
      </c>
      <c r="X19" s="35" t="s">
        <v>579</v>
      </c>
      <c r="Y19" s="34" t="s">
        <v>579</v>
      </c>
      <c r="Z19" s="34">
        <v>1</v>
      </c>
      <c r="AA19" s="34" t="s">
        <v>579</v>
      </c>
      <c r="AB19" s="34" t="s">
        <v>579</v>
      </c>
      <c r="AC19" s="34" t="s">
        <v>579</v>
      </c>
      <c r="AD19" s="36">
        <v>2</v>
      </c>
      <c r="AE19" s="35">
        <v>2</v>
      </c>
      <c r="AF19" s="34" t="s">
        <v>579</v>
      </c>
      <c r="AG19" s="34" t="s">
        <v>579</v>
      </c>
      <c r="AH19" s="34" t="s">
        <v>579</v>
      </c>
      <c r="AI19" s="34" t="s">
        <v>579</v>
      </c>
      <c r="AJ19" s="34" t="s">
        <v>579</v>
      </c>
      <c r="AK19" s="34" t="s">
        <v>579</v>
      </c>
      <c r="AL19" s="122"/>
    </row>
    <row r="20" spans="1:38" x14ac:dyDescent="0.2">
      <c r="A20" s="46" t="s">
        <v>526</v>
      </c>
      <c r="B20" s="35">
        <f t="shared" si="1"/>
        <v>9</v>
      </c>
      <c r="C20" s="33">
        <v>3</v>
      </c>
      <c r="D20" s="35" t="s">
        <v>579</v>
      </c>
      <c r="E20" s="34" t="s">
        <v>579</v>
      </c>
      <c r="F20" s="34" t="s">
        <v>579</v>
      </c>
      <c r="G20" s="34" t="s">
        <v>579</v>
      </c>
      <c r="H20" s="34" t="s">
        <v>579</v>
      </c>
      <c r="I20" s="34" t="s">
        <v>579</v>
      </c>
      <c r="J20" s="34" t="s">
        <v>579</v>
      </c>
      <c r="K20" s="34" t="s">
        <v>579</v>
      </c>
      <c r="L20" s="34" t="s">
        <v>579</v>
      </c>
      <c r="M20" s="34" t="s">
        <v>579</v>
      </c>
      <c r="N20" s="36">
        <v>4</v>
      </c>
      <c r="O20" s="34" t="s">
        <v>579</v>
      </c>
      <c r="P20" s="34" t="s">
        <v>579</v>
      </c>
      <c r="Q20" s="34" t="s">
        <v>579</v>
      </c>
      <c r="R20" s="34" t="s">
        <v>579</v>
      </c>
      <c r="S20" s="34" t="s">
        <v>579</v>
      </c>
      <c r="T20" s="34" t="s">
        <v>579</v>
      </c>
      <c r="U20" s="34" t="s">
        <v>579</v>
      </c>
      <c r="V20" s="34" t="s">
        <v>579</v>
      </c>
      <c r="W20" s="34">
        <v>2</v>
      </c>
      <c r="X20" s="35" t="s">
        <v>579</v>
      </c>
      <c r="Y20" s="34" t="s">
        <v>579</v>
      </c>
      <c r="Z20" s="34" t="s">
        <v>579</v>
      </c>
      <c r="AA20" s="34" t="s">
        <v>579</v>
      </c>
      <c r="AB20" s="34" t="s">
        <v>579</v>
      </c>
      <c r="AC20" s="34" t="s">
        <v>579</v>
      </c>
      <c r="AD20" s="36" t="s">
        <v>579</v>
      </c>
      <c r="AE20" s="35" t="s">
        <v>579</v>
      </c>
      <c r="AF20" s="34" t="s">
        <v>579</v>
      </c>
      <c r="AG20" s="34" t="s">
        <v>579</v>
      </c>
      <c r="AH20" s="34" t="s">
        <v>579</v>
      </c>
      <c r="AI20" s="34" t="s">
        <v>579</v>
      </c>
      <c r="AJ20" s="34" t="s">
        <v>579</v>
      </c>
      <c r="AK20" s="34" t="s">
        <v>579</v>
      </c>
      <c r="AL20" s="122"/>
    </row>
    <row r="21" spans="1:38" x14ac:dyDescent="0.2">
      <c r="A21" s="46" t="s">
        <v>527</v>
      </c>
      <c r="B21" s="35">
        <f t="shared" si="1"/>
        <v>280</v>
      </c>
      <c r="C21" s="33">
        <v>35</v>
      </c>
      <c r="D21" s="35">
        <v>11</v>
      </c>
      <c r="E21" s="34">
        <v>30</v>
      </c>
      <c r="F21" s="34" t="s">
        <v>579</v>
      </c>
      <c r="G21" s="34">
        <v>11</v>
      </c>
      <c r="H21" s="34">
        <v>17</v>
      </c>
      <c r="I21" s="34">
        <v>34</v>
      </c>
      <c r="J21" s="34">
        <v>15</v>
      </c>
      <c r="K21" s="34">
        <v>11</v>
      </c>
      <c r="L21" s="34">
        <v>13</v>
      </c>
      <c r="M21" s="34" t="s">
        <v>579</v>
      </c>
      <c r="N21" s="36">
        <v>2</v>
      </c>
      <c r="O21" s="34">
        <v>19</v>
      </c>
      <c r="P21" s="34">
        <v>5</v>
      </c>
      <c r="Q21" s="34" t="s">
        <v>579</v>
      </c>
      <c r="R21" s="34" t="s">
        <v>579</v>
      </c>
      <c r="S21" s="34">
        <v>4</v>
      </c>
      <c r="T21" s="34" t="s">
        <v>579</v>
      </c>
      <c r="U21" s="34" t="s">
        <v>579</v>
      </c>
      <c r="V21" s="34">
        <v>9</v>
      </c>
      <c r="W21" s="34">
        <v>5</v>
      </c>
      <c r="X21" s="35">
        <v>1</v>
      </c>
      <c r="Y21" s="34">
        <v>21</v>
      </c>
      <c r="Z21" s="34">
        <v>5</v>
      </c>
      <c r="AA21" s="34">
        <v>6</v>
      </c>
      <c r="AB21" s="34" t="s">
        <v>579</v>
      </c>
      <c r="AC21" s="34">
        <v>6</v>
      </c>
      <c r="AD21" s="36">
        <v>2</v>
      </c>
      <c r="AE21" s="35" t="s">
        <v>579</v>
      </c>
      <c r="AF21" s="34">
        <v>2</v>
      </c>
      <c r="AG21" s="34" t="s">
        <v>579</v>
      </c>
      <c r="AH21" s="34">
        <v>8</v>
      </c>
      <c r="AI21" s="34" t="s">
        <v>579</v>
      </c>
      <c r="AJ21" s="34">
        <v>4</v>
      </c>
      <c r="AK21" s="34">
        <v>4</v>
      </c>
      <c r="AL21" s="122"/>
    </row>
    <row r="22" spans="1:38" x14ac:dyDescent="0.2">
      <c r="A22" s="46" t="s">
        <v>528</v>
      </c>
      <c r="B22" s="35">
        <f t="shared" si="1"/>
        <v>8</v>
      </c>
      <c r="C22" s="33" t="s">
        <v>579</v>
      </c>
      <c r="D22" s="35">
        <v>2</v>
      </c>
      <c r="E22" s="34">
        <v>1</v>
      </c>
      <c r="F22" s="34" t="s">
        <v>579</v>
      </c>
      <c r="G22" s="34" t="s">
        <v>579</v>
      </c>
      <c r="H22" s="34" t="s">
        <v>579</v>
      </c>
      <c r="I22" s="34" t="s">
        <v>579</v>
      </c>
      <c r="J22" s="34" t="s">
        <v>579</v>
      </c>
      <c r="K22" s="34" t="s">
        <v>579</v>
      </c>
      <c r="L22" s="34" t="s">
        <v>579</v>
      </c>
      <c r="M22" s="34" t="s">
        <v>579</v>
      </c>
      <c r="N22" s="36" t="s">
        <v>579</v>
      </c>
      <c r="O22" s="34" t="s">
        <v>579</v>
      </c>
      <c r="P22" s="34">
        <v>2</v>
      </c>
      <c r="Q22" s="34" t="s">
        <v>579</v>
      </c>
      <c r="R22" s="34" t="s">
        <v>579</v>
      </c>
      <c r="S22" s="34" t="s">
        <v>579</v>
      </c>
      <c r="T22" s="34" t="s">
        <v>579</v>
      </c>
      <c r="U22" s="34" t="s">
        <v>579</v>
      </c>
      <c r="V22" s="34" t="s">
        <v>579</v>
      </c>
      <c r="W22" s="34" t="s">
        <v>579</v>
      </c>
      <c r="X22" s="35" t="s">
        <v>579</v>
      </c>
      <c r="Y22" s="34">
        <v>1</v>
      </c>
      <c r="Z22" s="34" t="s">
        <v>579</v>
      </c>
      <c r="AA22" s="34" t="s">
        <v>579</v>
      </c>
      <c r="AB22" s="34" t="s">
        <v>579</v>
      </c>
      <c r="AC22" s="34" t="s">
        <v>579</v>
      </c>
      <c r="AD22" s="36" t="s">
        <v>579</v>
      </c>
      <c r="AE22" s="35" t="s">
        <v>579</v>
      </c>
      <c r="AF22" s="34" t="s">
        <v>579</v>
      </c>
      <c r="AG22" s="34" t="s">
        <v>579</v>
      </c>
      <c r="AH22" s="34" t="s">
        <v>579</v>
      </c>
      <c r="AI22" s="34" t="s">
        <v>579</v>
      </c>
      <c r="AJ22" s="34" t="s">
        <v>579</v>
      </c>
      <c r="AK22" s="34">
        <v>2</v>
      </c>
      <c r="AL22" s="122"/>
    </row>
    <row r="23" spans="1:38" x14ac:dyDescent="0.2">
      <c r="A23" s="46" t="s">
        <v>394</v>
      </c>
      <c r="B23" s="35">
        <f t="shared" si="1"/>
        <v>240</v>
      </c>
      <c r="C23" s="33">
        <v>23</v>
      </c>
      <c r="D23" s="35">
        <v>4</v>
      </c>
      <c r="E23" s="34">
        <v>4</v>
      </c>
      <c r="F23" s="34">
        <v>12</v>
      </c>
      <c r="G23" s="34">
        <v>4</v>
      </c>
      <c r="H23" s="34">
        <v>25</v>
      </c>
      <c r="I23" s="34">
        <v>35</v>
      </c>
      <c r="J23" s="34">
        <v>2</v>
      </c>
      <c r="K23" s="34">
        <v>28</v>
      </c>
      <c r="L23" s="34">
        <v>6</v>
      </c>
      <c r="M23" s="34">
        <v>2</v>
      </c>
      <c r="N23" s="36">
        <v>3</v>
      </c>
      <c r="O23" s="34">
        <v>3</v>
      </c>
      <c r="P23" s="34" t="s">
        <v>579</v>
      </c>
      <c r="Q23" s="34">
        <v>2</v>
      </c>
      <c r="R23" s="34" t="s">
        <v>579</v>
      </c>
      <c r="S23" s="34">
        <v>8</v>
      </c>
      <c r="T23" s="34">
        <v>3</v>
      </c>
      <c r="U23" s="34">
        <v>8</v>
      </c>
      <c r="V23" s="34">
        <v>5</v>
      </c>
      <c r="W23" s="34">
        <v>7</v>
      </c>
      <c r="X23" s="35">
        <v>3</v>
      </c>
      <c r="Y23" s="34">
        <v>12</v>
      </c>
      <c r="Z23" s="34" t="s">
        <v>579</v>
      </c>
      <c r="AA23" s="34">
        <v>13</v>
      </c>
      <c r="AB23" s="34" t="s">
        <v>579</v>
      </c>
      <c r="AC23" s="34">
        <v>7</v>
      </c>
      <c r="AD23" s="36">
        <v>7</v>
      </c>
      <c r="AE23" s="35">
        <v>2</v>
      </c>
      <c r="AF23" s="34" t="s">
        <v>579</v>
      </c>
      <c r="AG23" s="34" t="s">
        <v>579</v>
      </c>
      <c r="AH23" s="34" t="s">
        <v>579</v>
      </c>
      <c r="AI23" s="34">
        <v>2</v>
      </c>
      <c r="AJ23" s="34">
        <v>4</v>
      </c>
      <c r="AK23" s="34">
        <v>6</v>
      </c>
      <c r="AL23" s="122"/>
    </row>
    <row r="24" spans="1:38" x14ac:dyDescent="0.2">
      <c r="A24" s="46" t="s">
        <v>529</v>
      </c>
      <c r="B24" s="35">
        <f t="shared" si="1"/>
        <v>7</v>
      </c>
      <c r="C24" s="33">
        <v>6</v>
      </c>
      <c r="D24" s="35">
        <v>1</v>
      </c>
      <c r="E24" s="34" t="s">
        <v>579</v>
      </c>
      <c r="F24" s="34" t="s">
        <v>579</v>
      </c>
      <c r="G24" s="34" t="s">
        <v>579</v>
      </c>
      <c r="H24" s="34" t="s">
        <v>579</v>
      </c>
      <c r="I24" s="34" t="s">
        <v>579</v>
      </c>
      <c r="J24" s="34" t="s">
        <v>579</v>
      </c>
      <c r="K24" s="34" t="s">
        <v>579</v>
      </c>
      <c r="L24" s="34" t="s">
        <v>579</v>
      </c>
      <c r="M24" s="34" t="s">
        <v>579</v>
      </c>
      <c r="N24" s="36" t="s">
        <v>579</v>
      </c>
      <c r="O24" s="34" t="s">
        <v>579</v>
      </c>
      <c r="P24" s="34" t="s">
        <v>579</v>
      </c>
      <c r="Q24" s="34" t="s">
        <v>579</v>
      </c>
      <c r="R24" s="34" t="s">
        <v>579</v>
      </c>
      <c r="S24" s="34" t="s">
        <v>579</v>
      </c>
      <c r="T24" s="34" t="s">
        <v>579</v>
      </c>
      <c r="U24" s="34" t="s">
        <v>579</v>
      </c>
      <c r="V24" s="34" t="s">
        <v>579</v>
      </c>
      <c r="W24" s="34" t="s">
        <v>579</v>
      </c>
      <c r="X24" s="35" t="s">
        <v>579</v>
      </c>
      <c r="Y24" s="34" t="s">
        <v>579</v>
      </c>
      <c r="Z24" s="34" t="s">
        <v>579</v>
      </c>
      <c r="AA24" s="34" t="s">
        <v>579</v>
      </c>
      <c r="AB24" s="34" t="s">
        <v>579</v>
      </c>
      <c r="AC24" s="34" t="s">
        <v>579</v>
      </c>
      <c r="AD24" s="36" t="s">
        <v>579</v>
      </c>
      <c r="AE24" s="35" t="s">
        <v>579</v>
      </c>
      <c r="AF24" s="34" t="s">
        <v>579</v>
      </c>
      <c r="AG24" s="34" t="s">
        <v>579</v>
      </c>
      <c r="AH24" s="34" t="s">
        <v>579</v>
      </c>
      <c r="AI24" s="34" t="s">
        <v>579</v>
      </c>
      <c r="AJ24" s="34" t="s">
        <v>579</v>
      </c>
      <c r="AK24" s="34" t="s">
        <v>579</v>
      </c>
      <c r="AL24" s="122"/>
    </row>
    <row r="25" spans="1:38" x14ac:dyDescent="0.2">
      <c r="A25" s="46" t="s">
        <v>530</v>
      </c>
      <c r="B25" s="35">
        <f t="shared" si="1"/>
        <v>1</v>
      </c>
      <c r="C25" s="33" t="s">
        <v>579</v>
      </c>
      <c r="D25" s="35" t="s">
        <v>579</v>
      </c>
      <c r="E25" s="34" t="s">
        <v>579</v>
      </c>
      <c r="F25" s="34" t="s">
        <v>579</v>
      </c>
      <c r="G25" s="34" t="s">
        <v>579</v>
      </c>
      <c r="H25" s="34" t="s">
        <v>579</v>
      </c>
      <c r="I25" s="34" t="s">
        <v>579</v>
      </c>
      <c r="J25" s="34" t="s">
        <v>579</v>
      </c>
      <c r="K25" s="34" t="s">
        <v>579</v>
      </c>
      <c r="L25" s="34" t="s">
        <v>579</v>
      </c>
      <c r="M25" s="34" t="s">
        <v>579</v>
      </c>
      <c r="N25" s="36">
        <v>1</v>
      </c>
      <c r="O25" s="34" t="s">
        <v>579</v>
      </c>
      <c r="P25" s="34" t="s">
        <v>579</v>
      </c>
      <c r="Q25" s="34" t="s">
        <v>579</v>
      </c>
      <c r="R25" s="34" t="s">
        <v>579</v>
      </c>
      <c r="S25" s="34" t="s">
        <v>579</v>
      </c>
      <c r="T25" s="34" t="s">
        <v>579</v>
      </c>
      <c r="U25" s="34" t="s">
        <v>579</v>
      </c>
      <c r="V25" s="34" t="s">
        <v>579</v>
      </c>
      <c r="W25" s="34" t="s">
        <v>579</v>
      </c>
      <c r="X25" s="35" t="s">
        <v>579</v>
      </c>
      <c r="Y25" s="34" t="s">
        <v>579</v>
      </c>
      <c r="Z25" s="34" t="s">
        <v>579</v>
      </c>
      <c r="AA25" s="34" t="s">
        <v>579</v>
      </c>
      <c r="AB25" s="34" t="s">
        <v>579</v>
      </c>
      <c r="AC25" s="34" t="s">
        <v>579</v>
      </c>
      <c r="AD25" s="36" t="s">
        <v>579</v>
      </c>
      <c r="AE25" s="35" t="s">
        <v>579</v>
      </c>
      <c r="AF25" s="34" t="s">
        <v>579</v>
      </c>
      <c r="AG25" s="34" t="s">
        <v>579</v>
      </c>
      <c r="AH25" s="34" t="s">
        <v>579</v>
      </c>
      <c r="AI25" s="34" t="s">
        <v>579</v>
      </c>
      <c r="AJ25" s="34" t="s">
        <v>579</v>
      </c>
      <c r="AK25" s="34" t="s">
        <v>579</v>
      </c>
      <c r="AL25" s="122"/>
    </row>
    <row r="26" spans="1:38" x14ac:dyDescent="0.2">
      <c r="A26" s="46" t="s">
        <v>87</v>
      </c>
      <c r="B26" s="35">
        <f t="shared" si="1"/>
        <v>2</v>
      </c>
      <c r="C26" s="33">
        <v>2</v>
      </c>
      <c r="D26" s="35" t="s">
        <v>579</v>
      </c>
      <c r="E26" s="34" t="s">
        <v>579</v>
      </c>
      <c r="F26" s="34" t="s">
        <v>579</v>
      </c>
      <c r="G26" s="34" t="s">
        <v>579</v>
      </c>
      <c r="H26" s="34" t="s">
        <v>579</v>
      </c>
      <c r="I26" s="34" t="s">
        <v>579</v>
      </c>
      <c r="J26" s="34" t="s">
        <v>579</v>
      </c>
      <c r="K26" s="34" t="s">
        <v>579</v>
      </c>
      <c r="L26" s="34" t="s">
        <v>579</v>
      </c>
      <c r="M26" s="34" t="s">
        <v>579</v>
      </c>
      <c r="N26" s="36" t="s">
        <v>579</v>
      </c>
      <c r="O26" s="34" t="s">
        <v>579</v>
      </c>
      <c r="P26" s="34" t="s">
        <v>579</v>
      </c>
      <c r="Q26" s="34" t="s">
        <v>579</v>
      </c>
      <c r="R26" s="34" t="s">
        <v>579</v>
      </c>
      <c r="S26" s="34" t="s">
        <v>579</v>
      </c>
      <c r="T26" s="34" t="s">
        <v>579</v>
      </c>
      <c r="U26" s="34" t="s">
        <v>579</v>
      </c>
      <c r="V26" s="34" t="s">
        <v>579</v>
      </c>
      <c r="W26" s="34" t="s">
        <v>579</v>
      </c>
      <c r="X26" s="35" t="s">
        <v>579</v>
      </c>
      <c r="Y26" s="34" t="s">
        <v>579</v>
      </c>
      <c r="Z26" s="34" t="s">
        <v>579</v>
      </c>
      <c r="AA26" s="34" t="s">
        <v>579</v>
      </c>
      <c r="AB26" s="34" t="s">
        <v>579</v>
      </c>
      <c r="AC26" s="34" t="s">
        <v>579</v>
      </c>
      <c r="AD26" s="36" t="s">
        <v>579</v>
      </c>
      <c r="AE26" s="35" t="s">
        <v>579</v>
      </c>
      <c r="AF26" s="34" t="s">
        <v>579</v>
      </c>
      <c r="AG26" s="34" t="s">
        <v>579</v>
      </c>
      <c r="AH26" s="34" t="s">
        <v>579</v>
      </c>
      <c r="AI26" s="34" t="s">
        <v>579</v>
      </c>
      <c r="AJ26" s="34" t="s">
        <v>579</v>
      </c>
      <c r="AK26" s="34" t="s">
        <v>579</v>
      </c>
      <c r="AL26" s="122"/>
    </row>
    <row r="27" spans="1:38" x14ac:dyDescent="0.2">
      <c r="A27" s="46" t="s">
        <v>531</v>
      </c>
      <c r="B27" s="35">
        <f t="shared" si="1"/>
        <v>6</v>
      </c>
      <c r="C27" s="33" t="s">
        <v>579</v>
      </c>
      <c r="D27" s="35" t="s">
        <v>579</v>
      </c>
      <c r="E27" s="34" t="s">
        <v>579</v>
      </c>
      <c r="F27" s="34" t="s">
        <v>579</v>
      </c>
      <c r="G27" s="34" t="s">
        <v>579</v>
      </c>
      <c r="H27" s="34">
        <v>2</v>
      </c>
      <c r="I27" s="34" t="s">
        <v>579</v>
      </c>
      <c r="J27" s="34" t="s">
        <v>579</v>
      </c>
      <c r="K27" s="34" t="s">
        <v>579</v>
      </c>
      <c r="L27" s="34">
        <v>4</v>
      </c>
      <c r="M27" s="34" t="s">
        <v>579</v>
      </c>
      <c r="N27" s="36" t="s">
        <v>579</v>
      </c>
      <c r="O27" s="34" t="s">
        <v>579</v>
      </c>
      <c r="P27" s="34" t="s">
        <v>579</v>
      </c>
      <c r="Q27" s="34" t="s">
        <v>579</v>
      </c>
      <c r="R27" s="34" t="s">
        <v>579</v>
      </c>
      <c r="S27" s="34" t="s">
        <v>579</v>
      </c>
      <c r="T27" s="34" t="s">
        <v>579</v>
      </c>
      <c r="U27" s="34" t="s">
        <v>579</v>
      </c>
      <c r="V27" s="34" t="s">
        <v>579</v>
      </c>
      <c r="W27" s="34" t="s">
        <v>579</v>
      </c>
      <c r="X27" s="35" t="s">
        <v>579</v>
      </c>
      <c r="Y27" s="34" t="s">
        <v>579</v>
      </c>
      <c r="Z27" s="34" t="s">
        <v>579</v>
      </c>
      <c r="AA27" s="34" t="s">
        <v>579</v>
      </c>
      <c r="AB27" s="34" t="s">
        <v>579</v>
      </c>
      <c r="AC27" s="34" t="s">
        <v>579</v>
      </c>
      <c r="AD27" s="36" t="s">
        <v>579</v>
      </c>
      <c r="AE27" s="35" t="s">
        <v>579</v>
      </c>
      <c r="AF27" s="34" t="s">
        <v>579</v>
      </c>
      <c r="AG27" s="34" t="s">
        <v>579</v>
      </c>
      <c r="AH27" s="34" t="s">
        <v>579</v>
      </c>
      <c r="AI27" s="34" t="s">
        <v>579</v>
      </c>
      <c r="AJ27" s="34" t="s">
        <v>579</v>
      </c>
      <c r="AK27" s="34" t="s">
        <v>579</v>
      </c>
      <c r="AL27" s="122"/>
    </row>
    <row r="28" spans="1:38" x14ac:dyDescent="0.2">
      <c r="A28" s="46" t="s">
        <v>532</v>
      </c>
      <c r="B28" s="35">
        <f t="shared" si="1"/>
        <v>12</v>
      </c>
      <c r="C28" s="33">
        <v>2</v>
      </c>
      <c r="D28" s="35" t="s">
        <v>579</v>
      </c>
      <c r="E28" s="34" t="s">
        <v>579</v>
      </c>
      <c r="F28" s="34">
        <v>1</v>
      </c>
      <c r="G28" s="34" t="s">
        <v>579</v>
      </c>
      <c r="H28" s="34">
        <v>2</v>
      </c>
      <c r="I28" s="34" t="s">
        <v>579</v>
      </c>
      <c r="J28" s="34" t="s">
        <v>579</v>
      </c>
      <c r="K28" s="34" t="s">
        <v>579</v>
      </c>
      <c r="L28" s="34">
        <v>1</v>
      </c>
      <c r="M28" s="34" t="s">
        <v>579</v>
      </c>
      <c r="N28" s="36" t="s">
        <v>579</v>
      </c>
      <c r="O28" s="34">
        <v>2</v>
      </c>
      <c r="P28" s="34">
        <v>2</v>
      </c>
      <c r="Q28" s="34" t="s">
        <v>579</v>
      </c>
      <c r="R28" s="34" t="s">
        <v>579</v>
      </c>
      <c r="S28" s="34" t="s">
        <v>579</v>
      </c>
      <c r="T28" s="34" t="s">
        <v>579</v>
      </c>
      <c r="U28" s="34" t="s">
        <v>579</v>
      </c>
      <c r="V28" s="34" t="s">
        <v>579</v>
      </c>
      <c r="W28" s="34" t="s">
        <v>579</v>
      </c>
      <c r="X28" s="35" t="s">
        <v>579</v>
      </c>
      <c r="Y28" s="34" t="s">
        <v>579</v>
      </c>
      <c r="Z28" s="34" t="s">
        <v>579</v>
      </c>
      <c r="AA28" s="34" t="s">
        <v>579</v>
      </c>
      <c r="AB28" s="34" t="s">
        <v>579</v>
      </c>
      <c r="AC28" s="34" t="s">
        <v>579</v>
      </c>
      <c r="AD28" s="36">
        <v>2</v>
      </c>
      <c r="AE28" s="35" t="s">
        <v>579</v>
      </c>
      <c r="AF28" s="34" t="s">
        <v>579</v>
      </c>
      <c r="AG28" s="34" t="s">
        <v>579</v>
      </c>
      <c r="AH28" s="34" t="s">
        <v>579</v>
      </c>
      <c r="AI28" s="34" t="s">
        <v>579</v>
      </c>
      <c r="AJ28" s="34" t="s">
        <v>579</v>
      </c>
      <c r="AK28" s="34" t="s">
        <v>579</v>
      </c>
      <c r="AL28" s="122"/>
    </row>
    <row r="29" spans="1:38" x14ac:dyDescent="0.2">
      <c r="A29" s="46" t="s">
        <v>533</v>
      </c>
      <c r="B29" s="35">
        <f t="shared" si="1"/>
        <v>8</v>
      </c>
      <c r="C29" s="33">
        <v>2</v>
      </c>
      <c r="D29" s="35">
        <v>5</v>
      </c>
      <c r="E29" s="34" t="s">
        <v>579</v>
      </c>
      <c r="F29" s="34" t="s">
        <v>579</v>
      </c>
      <c r="G29" s="34" t="s">
        <v>579</v>
      </c>
      <c r="H29" s="34">
        <v>1</v>
      </c>
      <c r="I29" s="34" t="s">
        <v>579</v>
      </c>
      <c r="J29" s="34" t="s">
        <v>579</v>
      </c>
      <c r="K29" s="34" t="s">
        <v>579</v>
      </c>
      <c r="L29" s="34" t="s">
        <v>579</v>
      </c>
      <c r="M29" s="34" t="s">
        <v>579</v>
      </c>
      <c r="N29" s="36" t="s">
        <v>579</v>
      </c>
      <c r="O29" s="34" t="s">
        <v>579</v>
      </c>
      <c r="P29" s="34" t="s">
        <v>579</v>
      </c>
      <c r="Q29" s="34" t="s">
        <v>579</v>
      </c>
      <c r="R29" s="34" t="s">
        <v>579</v>
      </c>
      <c r="S29" s="34" t="s">
        <v>579</v>
      </c>
      <c r="T29" s="34" t="s">
        <v>579</v>
      </c>
      <c r="U29" s="34" t="s">
        <v>579</v>
      </c>
      <c r="V29" s="34" t="s">
        <v>579</v>
      </c>
      <c r="W29" s="34" t="s">
        <v>579</v>
      </c>
      <c r="X29" s="35" t="s">
        <v>579</v>
      </c>
      <c r="Y29" s="34" t="s">
        <v>579</v>
      </c>
      <c r="Z29" s="34" t="s">
        <v>579</v>
      </c>
      <c r="AA29" s="34" t="s">
        <v>579</v>
      </c>
      <c r="AB29" s="34" t="s">
        <v>579</v>
      </c>
      <c r="AC29" s="34" t="s">
        <v>579</v>
      </c>
      <c r="AD29" s="36" t="s">
        <v>579</v>
      </c>
      <c r="AE29" s="35" t="s">
        <v>579</v>
      </c>
      <c r="AF29" s="34" t="s">
        <v>579</v>
      </c>
      <c r="AG29" s="34" t="s">
        <v>579</v>
      </c>
      <c r="AH29" s="34" t="s">
        <v>579</v>
      </c>
      <c r="AI29" s="34" t="s">
        <v>579</v>
      </c>
      <c r="AJ29" s="34" t="s">
        <v>579</v>
      </c>
      <c r="AK29" s="34" t="s">
        <v>579</v>
      </c>
      <c r="AL29" s="122"/>
    </row>
    <row r="30" spans="1:38" x14ac:dyDescent="0.2">
      <c r="A30" s="183" t="s">
        <v>534</v>
      </c>
      <c r="B30" s="35">
        <f t="shared" si="1"/>
        <v>8</v>
      </c>
      <c r="C30" s="33">
        <v>1</v>
      </c>
      <c r="D30" s="35">
        <v>2</v>
      </c>
      <c r="E30" s="34" t="s">
        <v>579</v>
      </c>
      <c r="F30" s="34" t="s">
        <v>579</v>
      </c>
      <c r="G30" s="34" t="s">
        <v>579</v>
      </c>
      <c r="H30" s="34">
        <v>2</v>
      </c>
      <c r="I30" s="34" t="s">
        <v>579</v>
      </c>
      <c r="J30" s="34" t="s">
        <v>579</v>
      </c>
      <c r="K30" s="34">
        <v>1</v>
      </c>
      <c r="L30" s="34" t="s">
        <v>579</v>
      </c>
      <c r="M30" s="34" t="s">
        <v>579</v>
      </c>
      <c r="N30" s="36" t="s">
        <v>579</v>
      </c>
      <c r="O30" s="34" t="s">
        <v>579</v>
      </c>
      <c r="P30" s="34" t="s">
        <v>579</v>
      </c>
      <c r="Q30" s="34" t="s">
        <v>579</v>
      </c>
      <c r="R30" s="34" t="s">
        <v>579</v>
      </c>
      <c r="S30" s="34" t="s">
        <v>579</v>
      </c>
      <c r="T30" s="34" t="s">
        <v>579</v>
      </c>
      <c r="U30" s="34" t="s">
        <v>579</v>
      </c>
      <c r="V30" s="34" t="s">
        <v>579</v>
      </c>
      <c r="W30" s="34" t="s">
        <v>579</v>
      </c>
      <c r="X30" s="35" t="s">
        <v>579</v>
      </c>
      <c r="Y30" s="34" t="s">
        <v>579</v>
      </c>
      <c r="Z30" s="34" t="s">
        <v>579</v>
      </c>
      <c r="AA30" s="34" t="s">
        <v>579</v>
      </c>
      <c r="AB30" s="34" t="s">
        <v>579</v>
      </c>
      <c r="AC30" s="34" t="s">
        <v>579</v>
      </c>
      <c r="AD30" s="36">
        <v>2</v>
      </c>
      <c r="AE30" s="35" t="s">
        <v>579</v>
      </c>
      <c r="AF30" s="34" t="s">
        <v>579</v>
      </c>
      <c r="AG30" s="34" t="s">
        <v>579</v>
      </c>
      <c r="AH30" s="34" t="s">
        <v>579</v>
      </c>
      <c r="AI30" s="34" t="s">
        <v>579</v>
      </c>
      <c r="AJ30" s="34" t="s">
        <v>579</v>
      </c>
      <c r="AK30" s="34" t="s">
        <v>579</v>
      </c>
      <c r="AL30" s="122"/>
    </row>
    <row r="31" spans="1:38" x14ac:dyDescent="0.2">
      <c r="A31" s="46" t="s">
        <v>535</v>
      </c>
      <c r="B31" s="35">
        <f t="shared" si="1"/>
        <v>5</v>
      </c>
      <c r="C31" s="33" t="s">
        <v>579</v>
      </c>
      <c r="D31" s="35" t="s">
        <v>579</v>
      </c>
      <c r="E31" s="34" t="s">
        <v>579</v>
      </c>
      <c r="F31" s="34" t="s">
        <v>579</v>
      </c>
      <c r="G31" s="34" t="s">
        <v>579</v>
      </c>
      <c r="H31" s="34" t="s">
        <v>579</v>
      </c>
      <c r="I31" s="34" t="s">
        <v>579</v>
      </c>
      <c r="J31" s="34">
        <v>2</v>
      </c>
      <c r="K31" s="34">
        <v>3</v>
      </c>
      <c r="L31" s="34" t="s">
        <v>579</v>
      </c>
      <c r="M31" s="34" t="s">
        <v>579</v>
      </c>
      <c r="N31" s="36" t="s">
        <v>579</v>
      </c>
      <c r="O31" s="34" t="s">
        <v>579</v>
      </c>
      <c r="P31" s="34" t="s">
        <v>579</v>
      </c>
      <c r="Q31" s="34" t="s">
        <v>579</v>
      </c>
      <c r="R31" s="34" t="s">
        <v>579</v>
      </c>
      <c r="S31" s="34" t="s">
        <v>579</v>
      </c>
      <c r="T31" s="34" t="s">
        <v>579</v>
      </c>
      <c r="U31" s="34" t="s">
        <v>579</v>
      </c>
      <c r="V31" s="34" t="s">
        <v>579</v>
      </c>
      <c r="W31" s="34" t="s">
        <v>579</v>
      </c>
      <c r="X31" s="35" t="s">
        <v>579</v>
      </c>
      <c r="Y31" s="34" t="s">
        <v>579</v>
      </c>
      <c r="Z31" s="34" t="s">
        <v>579</v>
      </c>
      <c r="AA31" s="34" t="s">
        <v>579</v>
      </c>
      <c r="AB31" s="34" t="s">
        <v>579</v>
      </c>
      <c r="AC31" s="34" t="s">
        <v>579</v>
      </c>
      <c r="AD31" s="36" t="s">
        <v>579</v>
      </c>
      <c r="AE31" s="35" t="s">
        <v>579</v>
      </c>
      <c r="AF31" s="34" t="s">
        <v>579</v>
      </c>
      <c r="AG31" s="34" t="s">
        <v>579</v>
      </c>
      <c r="AH31" s="34" t="s">
        <v>579</v>
      </c>
      <c r="AI31" s="34" t="s">
        <v>579</v>
      </c>
      <c r="AJ31" s="34" t="s">
        <v>579</v>
      </c>
      <c r="AK31" s="34" t="s">
        <v>579</v>
      </c>
      <c r="AL31" s="122"/>
    </row>
    <row r="32" spans="1:38" x14ac:dyDescent="0.2">
      <c r="A32" s="46" t="s">
        <v>536</v>
      </c>
      <c r="B32" s="35">
        <f t="shared" si="1"/>
        <v>7</v>
      </c>
      <c r="C32" s="33" t="s">
        <v>579</v>
      </c>
      <c r="D32" s="35" t="s">
        <v>579</v>
      </c>
      <c r="E32" s="34" t="s">
        <v>579</v>
      </c>
      <c r="F32" s="34" t="s">
        <v>579</v>
      </c>
      <c r="G32" s="34" t="s">
        <v>579</v>
      </c>
      <c r="H32" s="34" t="s">
        <v>579</v>
      </c>
      <c r="I32" s="34">
        <v>3</v>
      </c>
      <c r="J32" s="34" t="s">
        <v>579</v>
      </c>
      <c r="K32" s="34" t="s">
        <v>579</v>
      </c>
      <c r="L32" s="34">
        <v>2</v>
      </c>
      <c r="M32" s="34" t="s">
        <v>579</v>
      </c>
      <c r="N32" s="36" t="s">
        <v>579</v>
      </c>
      <c r="O32" s="34" t="s">
        <v>579</v>
      </c>
      <c r="P32" s="34" t="s">
        <v>579</v>
      </c>
      <c r="Q32" s="34" t="s">
        <v>579</v>
      </c>
      <c r="R32" s="34" t="s">
        <v>579</v>
      </c>
      <c r="S32" s="34">
        <v>1</v>
      </c>
      <c r="T32" s="34" t="s">
        <v>579</v>
      </c>
      <c r="U32" s="34" t="s">
        <v>579</v>
      </c>
      <c r="V32" s="34" t="s">
        <v>579</v>
      </c>
      <c r="W32" s="34" t="s">
        <v>579</v>
      </c>
      <c r="X32" s="35" t="s">
        <v>579</v>
      </c>
      <c r="Y32" s="34" t="s">
        <v>579</v>
      </c>
      <c r="Z32" s="34" t="s">
        <v>579</v>
      </c>
      <c r="AA32" s="34">
        <v>1</v>
      </c>
      <c r="AB32" s="34" t="s">
        <v>579</v>
      </c>
      <c r="AC32" s="34" t="s">
        <v>579</v>
      </c>
      <c r="AD32" s="36" t="s">
        <v>579</v>
      </c>
      <c r="AE32" s="35" t="s">
        <v>579</v>
      </c>
      <c r="AF32" s="34" t="s">
        <v>579</v>
      </c>
      <c r="AG32" s="34" t="s">
        <v>579</v>
      </c>
      <c r="AH32" s="34" t="s">
        <v>579</v>
      </c>
      <c r="AI32" s="34" t="s">
        <v>579</v>
      </c>
      <c r="AJ32" s="34" t="s">
        <v>579</v>
      </c>
      <c r="AK32" s="34" t="s">
        <v>579</v>
      </c>
      <c r="AL32" s="122"/>
    </row>
    <row r="33" spans="1:38" x14ac:dyDescent="0.2">
      <c r="A33" s="46" t="s">
        <v>537</v>
      </c>
      <c r="B33" s="35">
        <f t="shared" si="1"/>
        <v>10</v>
      </c>
      <c r="C33" s="33" t="s">
        <v>579</v>
      </c>
      <c r="D33" s="35" t="s">
        <v>579</v>
      </c>
      <c r="E33" s="34" t="s">
        <v>579</v>
      </c>
      <c r="F33" s="34" t="s">
        <v>579</v>
      </c>
      <c r="G33" s="34" t="s">
        <v>579</v>
      </c>
      <c r="H33" s="34">
        <v>1</v>
      </c>
      <c r="I33" s="34" t="s">
        <v>579</v>
      </c>
      <c r="J33" s="34" t="s">
        <v>579</v>
      </c>
      <c r="K33" s="34">
        <v>3</v>
      </c>
      <c r="L33" s="34" t="s">
        <v>579</v>
      </c>
      <c r="M33" s="34" t="s">
        <v>579</v>
      </c>
      <c r="N33" s="36" t="s">
        <v>579</v>
      </c>
      <c r="O33" s="34" t="s">
        <v>579</v>
      </c>
      <c r="P33" s="34" t="s">
        <v>579</v>
      </c>
      <c r="Q33" s="34" t="s">
        <v>579</v>
      </c>
      <c r="R33" s="34" t="s">
        <v>579</v>
      </c>
      <c r="S33" s="34" t="s">
        <v>579</v>
      </c>
      <c r="T33" s="34" t="s">
        <v>579</v>
      </c>
      <c r="U33" s="34" t="s">
        <v>579</v>
      </c>
      <c r="V33" s="34">
        <v>1</v>
      </c>
      <c r="W33" s="34">
        <v>1</v>
      </c>
      <c r="X33" s="35" t="s">
        <v>579</v>
      </c>
      <c r="Y33" s="34" t="s">
        <v>579</v>
      </c>
      <c r="Z33" s="34" t="s">
        <v>579</v>
      </c>
      <c r="AA33" s="34">
        <v>2</v>
      </c>
      <c r="AB33" s="34" t="s">
        <v>579</v>
      </c>
      <c r="AC33" s="34">
        <v>2</v>
      </c>
      <c r="AD33" s="36" t="s">
        <v>579</v>
      </c>
      <c r="AE33" s="35" t="s">
        <v>579</v>
      </c>
      <c r="AF33" s="34" t="s">
        <v>579</v>
      </c>
      <c r="AG33" s="34" t="s">
        <v>579</v>
      </c>
      <c r="AH33" s="34" t="s">
        <v>579</v>
      </c>
      <c r="AI33" s="34" t="s">
        <v>579</v>
      </c>
      <c r="AJ33" s="34" t="s">
        <v>579</v>
      </c>
      <c r="AK33" s="34" t="s">
        <v>579</v>
      </c>
      <c r="AL33" s="122"/>
    </row>
    <row r="34" spans="1:38" x14ac:dyDescent="0.2">
      <c r="A34" s="46" t="s">
        <v>538</v>
      </c>
      <c r="B34" s="35">
        <f t="shared" si="1"/>
        <v>1</v>
      </c>
      <c r="C34" s="33" t="s">
        <v>579</v>
      </c>
      <c r="D34" s="35" t="s">
        <v>579</v>
      </c>
      <c r="E34" s="34" t="s">
        <v>579</v>
      </c>
      <c r="F34" s="34" t="s">
        <v>579</v>
      </c>
      <c r="G34" s="34" t="s">
        <v>579</v>
      </c>
      <c r="H34" s="34" t="s">
        <v>579</v>
      </c>
      <c r="I34" s="34" t="s">
        <v>579</v>
      </c>
      <c r="J34" s="34" t="s">
        <v>579</v>
      </c>
      <c r="K34" s="34">
        <v>1</v>
      </c>
      <c r="L34" s="34" t="s">
        <v>579</v>
      </c>
      <c r="M34" s="34" t="s">
        <v>579</v>
      </c>
      <c r="N34" s="36" t="s">
        <v>579</v>
      </c>
      <c r="O34" s="34" t="s">
        <v>579</v>
      </c>
      <c r="P34" s="34" t="s">
        <v>579</v>
      </c>
      <c r="Q34" s="34" t="s">
        <v>579</v>
      </c>
      <c r="R34" s="34" t="s">
        <v>579</v>
      </c>
      <c r="S34" s="34" t="s">
        <v>579</v>
      </c>
      <c r="T34" s="34" t="s">
        <v>579</v>
      </c>
      <c r="U34" s="34" t="s">
        <v>579</v>
      </c>
      <c r="V34" s="34" t="s">
        <v>579</v>
      </c>
      <c r="W34" s="34" t="s">
        <v>579</v>
      </c>
      <c r="X34" s="35" t="s">
        <v>579</v>
      </c>
      <c r="Y34" s="34" t="s">
        <v>579</v>
      </c>
      <c r="Z34" s="34" t="s">
        <v>579</v>
      </c>
      <c r="AA34" s="34" t="s">
        <v>579</v>
      </c>
      <c r="AB34" s="34" t="s">
        <v>579</v>
      </c>
      <c r="AC34" s="34" t="s">
        <v>579</v>
      </c>
      <c r="AD34" s="36" t="s">
        <v>579</v>
      </c>
      <c r="AE34" s="35" t="s">
        <v>579</v>
      </c>
      <c r="AF34" s="34" t="s">
        <v>579</v>
      </c>
      <c r="AG34" s="34" t="s">
        <v>579</v>
      </c>
      <c r="AH34" s="34" t="s">
        <v>579</v>
      </c>
      <c r="AI34" s="34" t="s">
        <v>579</v>
      </c>
      <c r="AJ34" s="34" t="s">
        <v>579</v>
      </c>
      <c r="AK34" s="34" t="s">
        <v>579</v>
      </c>
      <c r="AL34" s="122"/>
    </row>
    <row r="35" spans="1:38" x14ac:dyDescent="0.2">
      <c r="A35" s="46" t="s">
        <v>93</v>
      </c>
      <c r="B35" s="35">
        <f t="shared" si="1"/>
        <v>132</v>
      </c>
      <c r="C35" s="33">
        <v>12</v>
      </c>
      <c r="D35" s="35">
        <v>3</v>
      </c>
      <c r="E35" s="34">
        <v>7</v>
      </c>
      <c r="F35" s="34" t="s">
        <v>579</v>
      </c>
      <c r="G35" s="34">
        <v>2</v>
      </c>
      <c r="H35" s="34">
        <v>4</v>
      </c>
      <c r="I35" s="34">
        <v>18</v>
      </c>
      <c r="J35" s="34">
        <v>1</v>
      </c>
      <c r="K35" s="34">
        <v>24</v>
      </c>
      <c r="L35" s="34">
        <v>4</v>
      </c>
      <c r="M35" s="34">
        <v>8</v>
      </c>
      <c r="N35" s="36">
        <v>1</v>
      </c>
      <c r="O35" s="34" t="s">
        <v>579</v>
      </c>
      <c r="P35" s="34">
        <v>1</v>
      </c>
      <c r="Q35" s="34">
        <v>4</v>
      </c>
      <c r="R35" s="34">
        <v>2</v>
      </c>
      <c r="S35" s="34">
        <v>1</v>
      </c>
      <c r="T35" s="34">
        <v>3</v>
      </c>
      <c r="U35" s="34">
        <v>2</v>
      </c>
      <c r="V35" s="34">
        <v>2</v>
      </c>
      <c r="W35" s="34">
        <v>4</v>
      </c>
      <c r="X35" s="35" t="s">
        <v>579</v>
      </c>
      <c r="Y35" s="34">
        <v>5</v>
      </c>
      <c r="Z35" s="34">
        <v>3</v>
      </c>
      <c r="AA35" s="34">
        <v>3</v>
      </c>
      <c r="AB35" s="34" t="s">
        <v>579</v>
      </c>
      <c r="AC35" s="34">
        <v>8</v>
      </c>
      <c r="AD35" s="36" t="s">
        <v>579</v>
      </c>
      <c r="AE35" s="35" t="s">
        <v>579</v>
      </c>
      <c r="AF35" s="34" t="s">
        <v>579</v>
      </c>
      <c r="AG35" s="34" t="s">
        <v>579</v>
      </c>
      <c r="AH35" s="34">
        <v>5</v>
      </c>
      <c r="AI35" s="34" t="s">
        <v>579</v>
      </c>
      <c r="AJ35" s="34">
        <v>4</v>
      </c>
      <c r="AK35" s="34">
        <v>1</v>
      </c>
      <c r="AL35" s="122"/>
    </row>
    <row r="36" spans="1:38" x14ac:dyDescent="0.2">
      <c r="A36" s="46" t="s">
        <v>539</v>
      </c>
      <c r="B36" s="35">
        <f t="shared" si="1"/>
        <v>2</v>
      </c>
      <c r="C36" s="33">
        <v>2</v>
      </c>
      <c r="D36" s="35" t="s">
        <v>579</v>
      </c>
      <c r="E36" s="34" t="s">
        <v>579</v>
      </c>
      <c r="F36" s="34" t="s">
        <v>579</v>
      </c>
      <c r="G36" s="34" t="s">
        <v>579</v>
      </c>
      <c r="H36" s="34" t="s">
        <v>579</v>
      </c>
      <c r="I36" s="34" t="s">
        <v>579</v>
      </c>
      <c r="J36" s="34" t="s">
        <v>579</v>
      </c>
      <c r="K36" s="34" t="s">
        <v>579</v>
      </c>
      <c r="L36" s="34" t="s">
        <v>579</v>
      </c>
      <c r="M36" s="34" t="s">
        <v>579</v>
      </c>
      <c r="N36" s="36" t="s">
        <v>579</v>
      </c>
      <c r="O36" s="34" t="s">
        <v>579</v>
      </c>
      <c r="P36" s="34" t="s">
        <v>579</v>
      </c>
      <c r="Q36" s="34" t="s">
        <v>579</v>
      </c>
      <c r="R36" s="34" t="s">
        <v>579</v>
      </c>
      <c r="S36" s="34" t="s">
        <v>579</v>
      </c>
      <c r="T36" s="34" t="s">
        <v>579</v>
      </c>
      <c r="U36" s="34" t="s">
        <v>579</v>
      </c>
      <c r="V36" s="34" t="s">
        <v>579</v>
      </c>
      <c r="W36" s="34" t="s">
        <v>579</v>
      </c>
      <c r="X36" s="35" t="s">
        <v>579</v>
      </c>
      <c r="Y36" s="34" t="s">
        <v>579</v>
      </c>
      <c r="Z36" s="34" t="s">
        <v>579</v>
      </c>
      <c r="AA36" s="34" t="s">
        <v>579</v>
      </c>
      <c r="AB36" s="34" t="s">
        <v>579</v>
      </c>
      <c r="AC36" s="34" t="s">
        <v>579</v>
      </c>
      <c r="AD36" s="36" t="s">
        <v>579</v>
      </c>
      <c r="AE36" s="35" t="s">
        <v>579</v>
      </c>
      <c r="AF36" s="34" t="s">
        <v>579</v>
      </c>
      <c r="AG36" s="34" t="s">
        <v>579</v>
      </c>
      <c r="AH36" s="34" t="s">
        <v>579</v>
      </c>
      <c r="AI36" s="34" t="s">
        <v>579</v>
      </c>
      <c r="AJ36" s="34" t="s">
        <v>579</v>
      </c>
      <c r="AK36" s="34" t="s">
        <v>579</v>
      </c>
      <c r="AL36" s="122"/>
    </row>
    <row r="37" spans="1:38" x14ac:dyDescent="0.2">
      <c r="A37" s="46" t="s">
        <v>540</v>
      </c>
      <c r="B37" s="35">
        <f t="shared" si="1"/>
        <v>12</v>
      </c>
      <c r="C37" s="33" t="s">
        <v>579</v>
      </c>
      <c r="D37" s="35" t="s">
        <v>579</v>
      </c>
      <c r="E37" s="34">
        <v>2</v>
      </c>
      <c r="F37" s="34" t="s">
        <v>579</v>
      </c>
      <c r="G37" s="34" t="s">
        <v>579</v>
      </c>
      <c r="H37" s="34">
        <v>6</v>
      </c>
      <c r="I37" s="34" t="s">
        <v>579</v>
      </c>
      <c r="J37" s="34">
        <v>2</v>
      </c>
      <c r="K37" s="34" t="s">
        <v>579</v>
      </c>
      <c r="L37" s="34" t="s">
        <v>579</v>
      </c>
      <c r="M37" s="34" t="s">
        <v>579</v>
      </c>
      <c r="N37" s="36">
        <v>2</v>
      </c>
      <c r="O37" s="34" t="s">
        <v>579</v>
      </c>
      <c r="P37" s="34" t="s">
        <v>579</v>
      </c>
      <c r="Q37" s="34" t="s">
        <v>579</v>
      </c>
      <c r="R37" s="34" t="s">
        <v>579</v>
      </c>
      <c r="S37" s="34" t="s">
        <v>579</v>
      </c>
      <c r="T37" s="34" t="s">
        <v>579</v>
      </c>
      <c r="U37" s="34" t="s">
        <v>579</v>
      </c>
      <c r="V37" s="34" t="s">
        <v>579</v>
      </c>
      <c r="W37" s="34" t="s">
        <v>579</v>
      </c>
      <c r="X37" s="35" t="s">
        <v>579</v>
      </c>
      <c r="Y37" s="34" t="s">
        <v>579</v>
      </c>
      <c r="Z37" s="34" t="s">
        <v>579</v>
      </c>
      <c r="AA37" s="34" t="s">
        <v>579</v>
      </c>
      <c r="AB37" s="34" t="s">
        <v>579</v>
      </c>
      <c r="AC37" s="34" t="s">
        <v>579</v>
      </c>
      <c r="AD37" s="36" t="s">
        <v>579</v>
      </c>
      <c r="AE37" s="35" t="s">
        <v>579</v>
      </c>
      <c r="AF37" s="34" t="s">
        <v>579</v>
      </c>
      <c r="AG37" s="34" t="s">
        <v>579</v>
      </c>
      <c r="AH37" s="34" t="s">
        <v>579</v>
      </c>
      <c r="AI37" s="34" t="s">
        <v>579</v>
      </c>
      <c r="AJ37" s="34" t="s">
        <v>579</v>
      </c>
      <c r="AK37" s="34" t="s">
        <v>579</v>
      </c>
      <c r="AL37" s="122"/>
    </row>
    <row r="38" spans="1:38" x14ac:dyDescent="0.2">
      <c r="A38" s="46" t="s">
        <v>541</v>
      </c>
      <c r="B38" s="35">
        <f t="shared" si="1"/>
        <v>7</v>
      </c>
      <c r="C38" s="33" t="s">
        <v>579</v>
      </c>
      <c r="D38" s="35" t="s">
        <v>579</v>
      </c>
      <c r="E38" s="34" t="s">
        <v>579</v>
      </c>
      <c r="F38" s="34">
        <v>2</v>
      </c>
      <c r="G38" s="34" t="s">
        <v>579</v>
      </c>
      <c r="H38" s="34" t="s">
        <v>579</v>
      </c>
      <c r="I38" s="34" t="s">
        <v>579</v>
      </c>
      <c r="J38" s="34" t="s">
        <v>579</v>
      </c>
      <c r="K38" s="34" t="s">
        <v>579</v>
      </c>
      <c r="L38" s="34" t="s">
        <v>579</v>
      </c>
      <c r="M38" s="34" t="s">
        <v>579</v>
      </c>
      <c r="N38" s="36" t="s">
        <v>579</v>
      </c>
      <c r="O38" s="34" t="s">
        <v>579</v>
      </c>
      <c r="P38" s="34">
        <v>2</v>
      </c>
      <c r="Q38" s="34" t="s">
        <v>579</v>
      </c>
      <c r="R38" s="34" t="s">
        <v>579</v>
      </c>
      <c r="S38" s="34">
        <v>2</v>
      </c>
      <c r="T38" s="34" t="s">
        <v>579</v>
      </c>
      <c r="U38" s="34" t="s">
        <v>579</v>
      </c>
      <c r="V38" s="34" t="s">
        <v>579</v>
      </c>
      <c r="W38" s="34" t="s">
        <v>579</v>
      </c>
      <c r="X38" s="35" t="s">
        <v>579</v>
      </c>
      <c r="Y38" s="34" t="s">
        <v>579</v>
      </c>
      <c r="Z38" s="34">
        <v>1</v>
      </c>
      <c r="AA38" s="34" t="s">
        <v>579</v>
      </c>
      <c r="AB38" s="34" t="s">
        <v>579</v>
      </c>
      <c r="AC38" s="34" t="s">
        <v>579</v>
      </c>
      <c r="AD38" s="36" t="s">
        <v>579</v>
      </c>
      <c r="AE38" s="35" t="s">
        <v>579</v>
      </c>
      <c r="AF38" s="34" t="s">
        <v>579</v>
      </c>
      <c r="AG38" s="34" t="s">
        <v>579</v>
      </c>
      <c r="AH38" s="34" t="s">
        <v>579</v>
      </c>
      <c r="AI38" s="34" t="s">
        <v>579</v>
      </c>
      <c r="AJ38" s="34" t="s">
        <v>579</v>
      </c>
      <c r="AK38" s="34" t="s">
        <v>579</v>
      </c>
      <c r="AL38" s="122"/>
    </row>
    <row r="39" spans="1:38" x14ac:dyDescent="0.2">
      <c r="A39" s="46" t="s">
        <v>542</v>
      </c>
      <c r="B39" s="35">
        <f t="shared" si="1"/>
        <v>29</v>
      </c>
      <c r="C39" s="33">
        <v>3</v>
      </c>
      <c r="D39" s="35">
        <v>2</v>
      </c>
      <c r="E39" s="34" t="s">
        <v>579</v>
      </c>
      <c r="F39" s="34" t="s">
        <v>579</v>
      </c>
      <c r="G39" s="34">
        <v>2</v>
      </c>
      <c r="H39" s="34">
        <v>15</v>
      </c>
      <c r="I39" s="34" t="s">
        <v>579</v>
      </c>
      <c r="J39" s="34" t="s">
        <v>579</v>
      </c>
      <c r="K39" s="34" t="s">
        <v>579</v>
      </c>
      <c r="L39" s="34" t="s">
        <v>579</v>
      </c>
      <c r="M39" s="34" t="s">
        <v>579</v>
      </c>
      <c r="N39" s="36">
        <v>1</v>
      </c>
      <c r="O39" s="34" t="s">
        <v>579</v>
      </c>
      <c r="P39" s="34" t="s">
        <v>579</v>
      </c>
      <c r="Q39" s="34">
        <v>2</v>
      </c>
      <c r="R39" s="34" t="s">
        <v>579</v>
      </c>
      <c r="S39" s="34" t="s">
        <v>579</v>
      </c>
      <c r="T39" s="34" t="s">
        <v>579</v>
      </c>
      <c r="U39" s="34" t="s">
        <v>579</v>
      </c>
      <c r="V39" s="34" t="s">
        <v>579</v>
      </c>
      <c r="W39" s="34">
        <v>2</v>
      </c>
      <c r="X39" s="35" t="s">
        <v>579</v>
      </c>
      <c r="Y39" s="34">
        <v>2</v>
      </c>
      <c r="Z39" s="34" t="s">
        <v>579</v>
      </c>
      <c r="AA39" s="34" t="s">
        <v>579</v>
      </c>
      <c r="AB39" s="34" t="s">
        <v>579</v>
      </c>
      <c r="AC39" s="34" t="s">
        <v>579</v>
      </c>
      <c r="AD39" s="36" t="s">
        <v>579</v>
      </c>
      <c r="AE39" s="35" t="s">
        <v>579</v>
      </c>
      <c r="AF39" s="34" t="s">
        <v>579</v>
      </c>
      <c r="AG39" s="34" t="s">
        <v>579</v>
      </c>
      <c r="AH39" s="34" t="s">
        <v>579</v>
      </c>
      <c r="AI39" s="34" t="s">
        <v>579</v>
      </c>
      <c r="AJ39" s="34" t="s">
        <v>579</v>
      </c>
      <c r="AK39" s="34" t="s">
        <v>579</v>
      </c>
      <c r="AL39" s="122"/>
    </row>
    <row r="40" spans="1:38" x14ac:dyDescent="0.2">
      <c r="A40" s="46" t="s">
        <v>445</v>
      </c>
      <c r="B40" s="35">
        <f t="shared" ref="B40:B67" si="2">SUM(C40:AK40)</f>
        <v>174</v>
      </c>
      <c r="C40" s="186">
        <v>68</v>
      </c>
      <c r="D40" s="35">
        <v>2</v>
      </c>
      <c r="E40" s="34">
        <v>0</v>
      </c>
      <c r="F40" s="34" t="s">
        <v>579</v>
      </c>
      <c r="G40" s="34">
        <v>46</v>
      </c>
      <c r="H40" s="34">
        <v>24</v>
      </c>
      <c r="I40" s="34">
        <v>3</v>
      </c>
      <c r="J40" s="34">
        <v>2</v>
      </c>
      <c r="K40" s="34" t="s">
        <v>579</v>
      </c>
      <c r="L40" s="34" t="s">
        <v>579</v>
      </c>
      <c r="M40" s="34">
        <v>6</v>
      </c>
      <c r="N40" s="36">
        <v>1</v>
      </c>
      <c r="O40" s="34" t="s">
        <v>579</v>
      </c>
      <c r="P40" s="34" t="s">
        <v>579</v>
      </c>
      <c r="Q40" s="34" t="s">
        <v>579</v>
      </c>
      <c r="R40" s="34">
        <v>4</v>
      </c>
      <c r="S40" s="34">
        <v>2</v>
      </c>
      <c r="T40" s="34" t="s">
        <v>579</v>
      </c>
      <c r="U40" s="34" t="s">
        <v>579</v>
      </c>
      <c r="V40" s="34" t="s">
        <v>579</v>
      </c>
      <c r="W40" s="34" t="s">
        <v>579</v>
      </c>
      <c r="X40" s="35" t="s">
        <v>579</v>
      </c>
      <c r="Y40" s="34" t="s">
        <v>579</v>
      </c>
      <c r="Z40" s="34" t="s">
        <v>579</v>
      </c>
      <c r="AA40" s="34">
        <v>8</v>
      </c>
      <c r="AB40" s="34" t="s">
        <v>579</v>
      </c>
      <c r="AC40" s="34" t="s">
        <v>579</v>
      </c>
      <c r="AD40" s="36">
        <v>8</v>
      </c>
      <c r="AE40" s="35" t="s">
        <v>579</v>
      </c>
      <c r="AF40" s="34" t="s">
        <v>579</v>
      </c>
      <c r="AG40" s="34" t="s">
        <v>579</v>
      </c>
      <c r="AH40" s="34" t="s">
        <v>579</v>
      </c>
      <c r="AI40" s="34" t="s">
        <v>579</v>
      </c>
      <c r="AJ40" s="34" t="s">
        <v>579</v>
      </c>
      <c r="AK40" s="34" t="s">
        <v>579</v>
      </c>
      <c r="AL40" s="122"/>
    </row>
    <row r="41" spans="1:38" x14ac:dyDescent="0.2">
      <c r="A41" s="46" t="s">
        <v>110</v>
      </c>
      <c r="B41" s="35">
        <f t="shared" si="2"/>
        <v>1</v>
      </c>
      <c r="C41" s="186" t="s">
        <v>579</v>
      </c>
      <c r="D41" s="35" t="s">
        <v>579</v>
      </c>
      <c r="E41" s="34" t="s">
        <v>579</v>
      </c>
      <c r="F41" s="34" t="s">
        <v>579</v>
      </c>
      <c r="G41" s="34" t="s">
        <v>579</v>
      </c>
      <c r="H41" s="34" t="s">
        <v>579</v>
      </c>
      <c r="I41" s="34" t="s">
        <v>579</v>
      </c>
      <c r="J41" s="34" t="s">
        <v>579</v>
      </c>
      <c r="K41" s="34" t="s">
        <v>579</v>
      </c>
      <c r="L41" s="34" t="s">
        <v>579</v>
      </c>
      <c r="M41" s="34" t="s">
        <v>579</v>
      </c>
      <c r="N41" s="36" t="s">
        <v>579</v>
      </c>
      <c r="O41" s="34">
        <v>1</v>
      </c>
      <c r="P41" s="34" t="s">
        <v>579</v>
      </c>
      <c r="Q41" s="34" t="s">
        <v>579</v>
      </c>
      <c r="R41" s="34" t="s">
        <v>579</v>
      </c>
      <c r="S41" s="34" t="s">
        <v>579</v>
      </c>
      <c r="T41" s="34" t="s">
        <v>579</v>
      </c>
      <c r="U41" s="34" t="s">
        <v>579</v>
      </c>
      <c r="V41" s="34" t="s">
        <v>579</v>
      </c>
      <c r="W41" s="34" t="s">
        <v>579</v>
      </c>
      <c r="X41" s="35" t="s">
        <v>579</v>
      </c>
      <c r="Y41" s="34" t="s">
        <v>579</v>
      </c>
      <c r="Z41" s="34" t="s">
        <v>579</v>
      </c>
      <c r="AA41" s="34" t="s">
        <v>579</v>
      </c>
      <c r="AB41" s="34" t="s">
        <v>579</v>
      </c>
      <c r="AC41" s="34" t="s">
        <v>579</v>
      </c>
      <c r="AD41" s="36" t="s">
        <v>579</v>
      </c>
      <c r="AE41" s="35" t="s">
        <v>579</v>
      </c>
      <c r="AF41" s="34" t="s">
        <v>579</v>
      </c>
      <c r="AG41" s="34" t="s">
        <v>579</v>
      </c>
      <c r="AH41" s="34" t="s">
        <v>579</v>
      </c>
      <c r="AI41" s="34" t="s">
        <v>579</v>
      </c>
      <c r="AJ41" s="34" t="s">
        <v>579</v>
      </c>
      <c r="AK41" s="34" t="s">
        <v>579</v>
      </c>
      <c r="AL41" s="122"/>
    </row>
    <row r="42" spans="1:38" x14ac:dyDescent="0.2">
      <c r="A42" s="46" t="s">
        <v>543</v>
      </c>
      <c r="B42" s="35">
        <f t="shared" si="2"/>
        <v>5</v>
      </c>
      <c r="C42" s="186" t="s">
        <v>579</v>
      </c>
      <c r="D42" s="35" t="s">
        <v>579</v>
      </c>
      <c r="E42" s="34" t="s">
        <v>579</v>
      </c>
      <c r="F42" s="34" t="s">
        <v>579</v>
      </c>
      <c r="G42" s="34" t="s">
        <v>579</v>
      </c>
      <c r="H42" s="34" t="s">
        <v>579</v>
      </c>
      <c r="I42" s="34" t="s">
        <v>579</v>
      </c>
      <c r="J42" s="34" t="s">
        <v>579</v>
      </c>
      <c r="K42" s="34" t="s">
        <v>579</v>
      </c>
      <c r="L42" s="34" t="s">
        <v>579</v>
      </c>
      <c r="M42" s="34" t="s">
        <v>579</v>
      </c>
      <c r="N42" s="36" t="s">
        <v>579</v>
      </c>
      <c r="O42" s="34" t="s">
        <v>579</v>
      </c>
      <c r="P42" s="34" t="s">
        <v>579</v>
      </c>
      <c r="Q42" s="34" t="s">
        <v>579</v>
      </c>
      <c r="R42" s="34" t="s">
        <v>579</v>
      </c>
      <c r="S42" s="34" t="s">
        <v>579</v>
      </c>
      <c r="T42" s="34" t="s">
        <v>579</v>
      </c>
      <c r="U42" s="34" t="s">
        <v>579</v>
      </c>
      <c r="V42" s="34" t="s">
        <v>579</v>
      </c>
      <c r="W42" s="34">
        <v>5</v>
      </c>
      <c r="X42" s="35" t="s">
        <v>579</v>
      </c>
      <c r="Y42" s="34" t="s">
        <v>579</v>
      </c>
      <c r="Z42" s="34" t="s">
        <v>579</v>
      </c>
      <c r="AA42" s="34" t="s">
        <v>579</v>
      </c>
      <c r="AB42" s="34" t="s">
        <v>579</v>
      </c>
      <c r="AC42" s="34" t="s">
        <v>579</v>
      </c>
      <c r="AD42" s="36" t="s">
        <v>579</v>
      </c>
      <c r="AE42" s="35" t="s">
        <v>579</v>
      </c>
      <c r="AF42" s="34" t="s">
        <v>579</v>
      </c>
      <c r="AG42" s="34" t="s">
        <v>579</v>
      </c>
      <c r="AH42" s="34" t="s">
        <v>579</v>
      </c>
      <c r="AI42" s="34" t="s">
        <v>579</v>
      </c>
      <c r="AJ42" s="34" t="s">
        <v>579</v>
      </c>
      <c r="AK42" s="34" t="s">
        <v>579</v>
      </c>
      <c r="AL42" s="122"/>
    </row>
    <row r="43" spans="1:38" x14ac:dyDescent="0.2">
      <c r="A43" s="46" t="s">
        <v>112</v>
      </c>
      <c r="B43" s="35">
        <f t="shared" si="2"/>
        <v>71</v>
      </c>
      <c r="C43" s="186">
        <v>36</v>
      </c>
      <c r="D43" s="35" t="s">
        <v>579</v>
      </c>
      <c r="E43" s="34" t="s">
        <v>579</v>
      </c>
      <c r="F43" s="34">
        <v>2</v>
      </c>
      <c r="G43" s="34">
        <v>13</v>
      </c>
      <c r="H43" s="34">
        <v>2</v>
      </c>
      <c r="I43" s="34" t="s">
        <v>579</v>
      </c>
      <c r="J43" s="34" t="s">
        <v>579</v>
      </c>
      <c r="K43" s="34">
        <v>5</v>
      </c>
      <c r="L43" s="34">
        <v>4</v>
      </c>
      <c r="M43" s="34" t="s">
        <v>579</v>
      </c>
      <c r="N43" s="36" t="s">
        <v>579</v>
      </c>
      <c r="O43" s="34" t="s">
        <v>579</v>
      </c>
      <c r="P43" s="34" t="s">
        <v>579</v>
      </c>
      <c r="Q43" s="34">
        <v>2</v>
      </c>
      <c r="R43" s="34" t="s">
        <v>579</v>
      </c>
      <c r="S43" s="34">
        <v>1</v>
      </c>
      <c r="T43" s="34" t="s">
        <v>579</v>
      </c>
      <c r="U43" s="34" t="s">
        <v>579</v>
      </c>
      <c r="V43" s="34" t="s">
        <v>579</v>
      </c>
      <c r="W43" s="34">
        <v>2</v>
      </c>
      <c r="X43" s="35" t="s">
        <v>579</v>
      </c>
      <c r="Y43" s="34">
        <v>2</v>
      </c>
      <c r="Z43" s="34">
        <v>1</v>
      </c>
      <c r="AA43" s="34" t="s">
        <v>579</v>
      </c>
      <c r="AB43" s="34" t="s">
        <v>579</v>
      </c>
      <c r="AC43" s="34" t="s">
        <v>579</v>
      </c>
      <c r="AD43" s="36" t="s">
        <v>579</v>
      </c>
      <c r="AE43" s="35" t="s">
        <v>579</v>
      </c>
      <c r="AF43" s="34" t="s">
        <v>579</v>
      </c>
      <c r="AG43" s="34" t="s">
        <v>579</v>
      </c>
      <c r="AH43" s="34">
        <v>1</v>
      </c>
      <c r="AI43" s="34" t="s">
        <v>579</v>
      </c>
      <c r="AJ43" s="34" t="s">
        <v>579</v>
      </c>
      <c r="AK43" s="34" t="s">
        <v>579</v>
      </c>
      <c r="AL43" s="122"/>
    </row>
    <row r="44" spans="1:38" x14ac:dyDescent="0.2">
      <c r="A44" s="46" t="s">
        <v>544</v>
      </c>
      <c r="B44" s="35">
        <f t="shared" si="2"/>
        <v>40</v>
      </c>
      <c r="C44" s="186">
        <v>24</v>
      </c>
      <c r="D44" s="35">
        <v>2</v>
      </c>
      <c r="E44" s="34">
        <v>2</v>
      </c>
      <c r="F44" s="34" t="s">
        <v>579</v>
      </c>
      <c r="G44" s="34" t="s">
        <v>579</v>
      </c>
      <c r="H44" s="34">
        <v>3</v>
      </c>
      <c r="I44" s="34">
        <v>1</v>
      </c>
      <c r="J44" s="34" t="s">
        <v>579</v>
      </c>
      <c r="K44" s="34" t="s">
        <v>579</v>
      </c>
      <c r="L44" s="34" t="s">
        <v>579</v>
      </c>
      <c r="M44" s="34">
        <v>8</v>
      </c>
      <c r="N44" s="36" t="s">
        <v>579</v>
      </c>
      <c r="O44" s="34" t="s">
        <v>579</v>
      </c>
      <c r="P44" s="34" t="s">
        <v>579</v>
      </c>
      <c r="Q44" s="34" t="s">
        <v>579</v>
      </c>
      <c r="R44" s="34" t="s">
        <v>579</v>
      </c>
      <c r="S44" s="34" t="s">
        <v>579</v>
      </c>
      <c r="T44" s="34" t="s">
        <v>579</v>
      </c>
      <c r="U44" s="34" t="s">
        <v>579</v>
      </c>
      <c r="V44" s="34" t="s">
        <v>579</v>
      </c>
      <c r="W44" s="34" t="s">
        <v>579</v>
      </c>
      <c r="X44" s="35" t="s">
        <v>579</v>
      </c>
      <c r="Y44" s="34" t="s">
        <v>579</v>
      </c>
      <c r="Z44" s="34" t="s">
        <v>579</v>
      </c>
      <c r="AA44" s="34" t="s">
        <v>579</v>
      </c>
      <c r="AB44" s="34" t="s">
        <v>579</v>
      </c>
      <c r="AC44" s="34" t="s">
        <v>579</v>
      </c>
      <c r="AD44" s="36" t="s">
        <v>579</v>
      </c>
      <c r="AE44" s="35" t="s">
        <v>579</v>
      </c>
      <c r="AF44" s="34" t="s">
        <v>579</v>
      </c>
      <c r="AG44" s="34" t="s">
        <v>579</v>
      </c>
      <c r="AH44" s="34" t="s">
        <v>579</v>
      </c>
      <c r="AI44" s="34" t="s">
        <v>579</v>
      </c>
      <c r="AJ44" s="34" t="s">
        <v>579</v>
      </c>
      <c r="AK44" s="34" t="s">
        <v>579</v>
      </c>
      <c r="AL44" s="122"/>
    </row>
    <row r="45" spans="1:38" x14ac:dyDescent="0.2">
      <c r="A45" s="46" t="s">
        <v>545</v>
      </c>
      <c r="B45" s="35">
        <f t="shared" si="2"/>
        <v>2</v>
      </c>
      <c r="C45" s="186" t="s">
        <v>579</v>
      </c>
      <c r="D45" s="35" t="s">
        <v>579</v>
      </c>
      <c r="E45" s="34" t="s">
        <v>579</v>
      </c>
      <c r="F45" s="34" t="s">
        <v>579</v>
      </c>
      <c r="G45" s="34" t="s">
        <v>579</v>
      </c>
      <c r="H45" s="34" t="s">
        <v>579</v>
      </c>
      <c r="I45" s="34" t="s">
        <v>579</v>
      </c>
      <c r="J45" s="34" t="s">
        <v>579</v>
      </c>
      <c r="K45" s="34" t="s">
        <v>579</v>
      </c>
      <c r="L45" s="34" t="s">
        <v>579</v>
      </c>
      <c r="M45" s="34" t="s">
        <v>579</v>
      </c>
      <c r="N45" s="36" t="s">
        <v>579</v>
      </c>
      <c r="O45" s="34" t="s">
        <v>579</v>
      </c>
      <c r="P45" s="34" t="s">
        <v>579</v>
      </c>
      <c r="Q45" s="34" t="s">
        <v>579</v>
      </c>
      <c r="R45" s="34" t="s">
        <v>579</v>
      </c>
      <c r="S45" s="34" t="s">
        <v>579</v>
      </c>
      <c r="T45" s="34" t="s">
        <v>579</v>
      </c>
      <c r="U45" s="34" t="s">
        <v>579</v>
      </c>
      <c r="V45" s="34" t="s">
        <v>579</v>
      </c>
      <c r="W45" s="34" t="s">
        <v>579</v>
      </c>
      <c r="X45" s="35" t="s">
        <v>579</v>
      </c>
      <c r="Y45" s="34" t="s">
        <v>579</v>
      </c>
      <c r="Z45" s="34" t="s">
        <v>579</v>
      </c>
      <c r="AA45" s="34" t="s">
        <v>579</v>
      </c>
      <c r="AB45" s="34" t="s">
        <v>579</v>
      </c>
      <c r="AC45" s="34" t="s">
        <v>579</v>
      </c>
      <c r="AD45" s="36">
        <v>2</v>
      </c>
      <c r="AE45" s="35" t="s">
        <v>579</v>
      </c>
      <c r="AF45" s="34" t="s">
        <v>579</v>
      </c>
      <c r="AG45" s="34" t="s">
        <v>579</v>
      </c>
      <c r="AH45" s="34" t="s">
        <v>579</v>
      </c>
      <c r="AI45" s="34" t="s">
        <v>579</v>
      </c>
      <c r="AJ45" s="34" t="s">
        <v>579</v>
      </c>
      <c r="AK45" s="34" t="s">
        <v>579</v>
      </c>
      <c r="AL45" s="122"/>
    </row>
    <row r="46" spans="1:38" x14ac:dyDescent="0.2">
      <c r="A46" s="46" t="s">
        <v>546</v>
      </c>
      <c r="B46" s="35">
        <f t="shared" si="2"/>
        <v>4</v>
      </c>
      <c r="C46" s="186">
        <v>4</v>
      </c>
      <c r="D46" s="35" t="s">
        <v>579</v>
      </c>
      <c r="E46" s="34" t="s">
        <v>579</v>
      </c>
      <c r="F46" s="34" t="s">
        <v>579</v>
      </c>
      <c r="G46" s="34" t="s">
        <v>579</v>
      </c>
      <c r="H46" s="34" t="s">
        <v>579</v>
      </c>
      <c r="I46" s="34" t="s">
        <v>579</v>
      </c>
      <c r="J46" s="34" t="s">
        <v>579</v>
      </c>
      <c r="K46" s="34" t="s">
        <v>579</v>
      </c>
      <c r="L46" s="34" t="s">
        <v>579</v>
      </c>
      <c r="M46" s="34" t="s">
        <v>579</v>
      </c>
      <c r="N46" s="36" t="s">
        <v>579</v>
      </c>
      <c r="O46" s="34" t="s">
        <v>579</v>
      </c>
      <c r="P46" s="34" t="s">
        <v>579</v>
      </c>
      <c r="Q46" s="34" t="s">
        <v>579</v>
      </c>
      <c r="R46" s="34" t="s">
        <v>579</v>
      </c>
      <c r="S46" s="34" t="s">
        <v>579</v>
      </c>
      <c r="T46" s="34" t="s">
        <v>579</v>
      </c>
      <c r="U46" s="34" t="s">
        <v>579</v>
      </c>
      <c r="V46" s="34" t="s">
        <v>579</v>
      </c>
      <c r="W46" s="34" t="s">
        <v>579</v>
      </c>
      <c r="X46" s="35" t="s">
        <v>579</v>
      </c>
      <c r="Y46" s="34" t="s">
        <v>579</v>
      </c>
      <c r="Z46" s="34" t="s">
        <v>579</v>
      </c>
      <c r="AA46" s="34" t="s">
        <v>579</v>
      </c>
      <c r="AB46" s="34" t="s">
        <v>579</v>
      </c>
      <c r="AC46" s="34" t="s">
        <v>579</v>
      </c>
      <c r="AD46" s="36" t="s">
        <v>579</v>
      </c>
      <c r="AE46" s="35" t="s">
        <v>579</v>
      </c>
      <c r="AF46" s="34" t="s">
        <v>579</v>
      </c>
      <c r="AG46" s="34" t="s">
        <v>579</v>
      </c>
      <c r="AH46" s="34" t="s">
        <v>579</v>
      </c>
      <c r="AI46" s="34" t="s">
        <v>579</v>
      </c>
      <c r="AJ46" s="34" t="s">
        <v>579</v>
      </c>
      <c r="AK46" s="34" t="s">
        <v>579</v>
      </c>
      <c r="AL46" s="122"/>
    </row>
    <row r="47" spans="1:38" x14ac:dyDescent="0.2">
      <c r="A47" s="46" t="s">
        <v>547</v>
      </c>
      <c r="B47" s="35">
        <f t="shared" si="2"/>
        <v>14</v>
      </c>
      <c r="C47" s="186">
        <v>12</v>
      </c>
      <c r="D47" s="35" t="s">
        <v>579</v>
      </c>
      <c r="E47" s="34" t="s">
        <v>579</v>
      </c>
      <c r="F47" s="34" t="s">
        <v>579</v>
      </c>
      <c r="G47" s="34">
        <v>2</v>
      </c>
      <c r="H47" s="34" t="s">
        <v>579</v>
      </c>
      <c r="I47" s="34" t="s">
        <v>579</v>
      </c>
      <c r="J47" s="34" t="s">
        <v>579</v>
      </c>
      <c r="K47" s="34" t="s">
        <v>579</v>
      </c>
      <c r="L47" s="34" t="s">
        <v>579</v>
      </c>
      <c r="M47" s="34" t="s">
        <v>579</v>
      </c>
      <c r="N47" s="36" t="s">
        <v>579</v>
      </c>
      <c r="O47" s="34" t="s">
        <v>579</v>
      </c>
      <c r="P47" s="34" t="s">
        <v>579</v>
      </c>
      <c r="Q47" s="34" t="s">
        <v>579</v>
      </c>
      <c r="R47" s="34" t="s">
        <v>579</v>
      </c>
      <c r="S47" s="34" t="s">
        <v>579</v>
      </c>
      <c r="T47" s="34" t="s">
        <v>579</v>
      </c>
      <c r="U47" s="34" t="s">
        <v>579</v>
      </c>
      <c r="V47" s="34" t="s">
        <v>579</v>
      </c>
      <c r="W47" s="34" t="s">
        <v>579</v>
      </c>
      <c r="X47" s="35" t="s">
        <v>579</v>
      </c>
      <c r="Y47" s="34" t="s">
        <v>579</v>
      </c>
      <c r="Z47" s="34" t="s">
        <v>579</v>
      </c>
      <c r="AA47" s="34" t="s">
        <v>579</v>
      </c>
      <c r="AB47" s="34" t="s">
        <v>579</v>
      </c>
      <c r="AC47" s="34" t="s">
        <v>579</v>
      </c>
      <c r="AD47" s="36" t="s">
        <v>579</v>
      </c>
      <c r="AE47" s="35" t="s">
        <v>579</v>
      </c>
      <c r="AF47" s="34" t="s">
        <v>579</v>
      </c>
      <c r="AG47" s="34" t="s">
        <v>579</v>
      </c>
      <c r="AH47" s="34" t="s">
        <v>579</v>
      </c>
      <c r="AI47" s="34" t="s">
        <v>579</v>
      </c>
      <c r="AJ47" s="34" t="s">
        <v>579</v>
      </c>
      <c r="AK47" s="34" t="s">
        <v>579</v>
      </c>
      <c r="AL47" s="122"/>
    </row>
    <row r="48" spans="1:38" x14ac:dyDescent="0.2">
      <c r="A48" s="46" t="s">
        <v>548</v>
      </c>
      <c r="B48" s="35">
        <f t="shared" si="2"/>
        <v>62</v>
      </c>
      <c r="C48" s="186">
        <v>3</v>
      </c>
      <c r="D48" s="35">
        <v>2</v>
      </c>
      <c r="E48" s="34" t="s">
        <v>579</v>
      </c>
      <c r="F48" s="34" t="s">
        <v>579</v>
      </c>
      <c r="G48" s="34">
        <v>4</v>
      </c>
      <c r="H48" s="34">
        <v>41</v>
      </c>
      <c r="I48" s="34" t="s">
        <v>579</v>
      </c>
      <c r="J48" s="34" t="s">
        <v>579</v>
      </c>
      <c r="K48" s="34">
        <v>2</v>
      </c>
      <c r="L48" s="34">
        <v>2</v>
      </c>
      <c r="M48" s="34">
        <v>2</v>
      </c>
      <c r="N48" s="36" t="s">
        <v>579</v>
      </c>
      <c r="O48" s="34" t="s">
        <v>579</v>
      </c>
      <c r="P48" s="34" t="s">
        <v>579</v>
      </c>
      <c r="Q48" s="34" t="s">
        <v>579</v>
      </c>
      <c r="R48" s="34" t="s">
        <v>579</v>
      </c>
      <c r="S48" s="34" t="s">
        <v>579</v>
      </c>
      <c r="T48" s="34" t="s">
        <v>579</v>
      </c>
      <c r="U48" s="34" t="s">
        <v>579</v>
      </c>
      <c r="V48" s="34" t="s">
        <v>579</v>
      </c>
      <c r="W48" s="34" t="s">
        <v>579</v>
      </c>
      <c r="X48" s="35" t="s">
        <v>579</v>
      </c>
      <c r="Y48" s="34" t="s">
        <v>579</v>
      </c>
      <c r="Z48" s="34">
        <v>2</v>
      </c>
      <c r="AA48" s="34">
        <v>2</v>
      </c>
      <c r="AB48" s="34" t="s">
        <v>579</v>
      </c>
      <c r="AC48" s="34">
        <v>2</v>
      </c>
      <c r="AD48" s="36" t="s">
        <v>579</v>
      </c>
      <c r="AE48" s="35" t="s">
        <v>579</v>
      </c>
      <c r="AF48" s="34" t="s">
        <v>579</v>
      </c>
      <c r="AG48" s="34" t="s">
        <v>579</v>
      </c>
      <c r="AH48" s="34" t="s">
        <v>579</v>
      </c>
      <c r="AI48" s="34" t="s">
        <v>579</v>
      </c>
      <c r="AJ48" s="34" t="s">
        <v>579</v>
      </c>
      <c r="AK48" s="34" t="s">
        <v>579</v>
      </c>
      <c r="AL48" s="122"/>
    </row>
    <row r="49" spans="1:38" x14ac:dyDescent="0.2">
      <c r="A49" s="46" t="s">
        <v>549</v>
      </c>
      <c r="B49" s="35">
        <f t="shared" si="2"/>
        <v>46</v>
      </c>
      <c r="C49" s="186" t="s">
        <v>579</v>
      </c>
      <c r="D49" s="35" t="s">
        <v>579</v>
      </c>
      <c r="E49" s="34" t="s">
        <v>579</v>
      </c>
      <c r="F49" s="34" t="s">
        <v>579</v>
      </c>
      <c r="G49" s="34">
        <v>30</v>
      </c>
      <c r="H49" s="34">
        <v>2</v>
      </c>
      <c r="I49" s="34" t="s">
        <v>579</v>
      </c>
      <c r="J49" s="34">
        <v>2</v>
      </c>
      <c r="K49" s="34" t="s">
        <v>579</v>
      </c>
      <c r="L49" s="34">
        <v>4</v>
      </c>
      <c r="M49" s="34" t="s">
        <v>579</v>
      </c>
      <c r="N49" s="36" t="s">
        <v>579</v>
      </c>
      <c r="O49" s="34" t="s">
        <v>579</v>
      </c>
      <c r="P49" s="34" t="s">
        <v>579</v>
      </c>
      <c r="Q49" s="34" t="s">
        <v>579</v>
      </c>
      <c r="R49" s="34" t="s">
        <v>579</v>
      </c>
      <c r="S49" s="34" t="s">
        <v>579</v>
      </c>
      <c r="T49" s="34" t="s">
        <v>579</v>
      </c>
      <c r="U49" s="34" t="s">
        <v>579</v>
      </c>
      <c r="V49" s="34" t="s">
        <v>579</v>
      </c>
      <c r="W49" s="34" t="s">
        <v>579</v>
      </c>
      <c r="X49" s="35" t="s">
        <v>579</v>
      </c>
      <c r="Y49" s="34" t="s">
        <v>579</v>
      </c>
      <c r="Z49" s="34" t="s">
        <v>579</v>
      </c>
      <c r="AA49" s="34" t="s">
        <v>579</v>
      </c>
      <c r="AB49" s="34" t="s">
        <v>579</v>
      </c>
      <c r="AC49" s="34" t="s">
        <v>579</v>
      </c>
      <c r="AD49" s="36" t="s">
        <v>579</v>
      </c>
      <c r="AE49" s="35">
        <v>8</v>
      </c>
      <c r="AF49" s="34" t="s">
        <v>579</v>
      </c>
      <c r="AG49" s="34" t="s">
        <v>579</v>
      </c>
      <c r="AH49" s="34" t="s">
        <v>579</v>
      </c>
      <c r="AI49" s="34" t="s">
        <v>579</v>
      </c>
      <c r="AJ49" s="34" t="s">
        <v>579</v>
      </c>
      <c r="AK49" s="34" t="s">
        <v>579</v>
      </c>
      <c r="AL49" s="122"/>
    </row>
    <row r="50" spans="1:38" x14ac:dyDescent="0.2">
      <c r="A50" s="46" t="s">
        <v>550</v>
      </c>
      <c r="B50" s="35">
        <f t="shared" si="2"/>
        <v>24</v>
      </c>
      <c r="C50" s="186" t="s">
        <v>579</v>
      </c>
      <c r="D50" s="35" t="s">
        <v>579</v>
      </c>
      <c r="E50" s="34">
        <v>2</v>
      </c>
      <c r="F50" s="34" t="s">
        <v>579</v>
      </c>
      <c r="G50" s="34">
        <v>2</v>
      </c>
      <c r="H50" s="34">
        <v>2</v>
      </c>
      <c r="I50" s="34">
        <v>2</v>
      </c>
      <c r="J50" s="34">
        <v>3</v>
      </c>
      <c r="K50" s="34">
        <v>2</v>
      </c>
      <c r="L50" s="34">
        <v>4</v>
      </c>
      <c r="M50" s="34" t="s">
        <v>579</v>
      </c>
      <c r="N50" s="36" t="s">
        <v>579</v>
      </c>
      <c r="O50" s="34">
        <v>2</v>
      </c>
      <c r="P50" s="34" t="s">
        <v>579</v>
      </c>
      <c r="Q50" s="34" t="s">
        <v>579</v>
      </c>
      <c r="R50" s="34">
        <v>2</v>
      </c>
      <c r="S50" s="34">
        <v>1</v>
      </c>
      <c r="T50" s="34">
        <v>1</v>
      </c>
      <c r="U50" s="34" t="s">
        <v>579</v>
      </c>
      <c r="V50" s="34" t="s">
        <v>579</v>
      </c>
      <c r="W50" s="34" t="s">
        <v>579</v>
      </c>
      <c r="X50" s="35" t="s">
        <v>579</v>
      </c>
      <c r="Y50" s="34" t="s">
        <v>579</v>
      </c>
      <c r="Z50" s="34" t="s">
        <v>579</v>
      </c>
      <c r="AA50" s="34" t="s">
        <v>579</v>
      </c>
      <c r="AB50" s="34" t="s">
        <v>579</v>
      </c>
      <c r="AC50" s="34" t="s">
        <v>579</v>
      </c>
      <c r="AD50" s="36" t="s">
        <v>579</v>
      </c>
      <c r="AE50" s="35" t="s">
        <v>579</v>
      </c>
      <c r="AF50" s="34" t="s">
        <v>579</v>
      </c>
      <c r="AG50" s="34">
        <v>1</v>
      </c>
      <c r="AH50" s="34" t="s">
        <v>579</v>
      </c>
      <c r="AI50" s="34" t="s">
        <v>579</v>
      </c>
      <c r="AJ50" s="34" t="s">
        <v>579</v>
      </c>
      <c r="AK50" s="34" t="s">
        <v>579</v>
      </c>
      <c r="AL50" s="122"/>
    </row>
    <row r="51" spans="1:38" x14ac:dyDescent="0.2">
      <c r="A51" s="46" t="s">
        <v>123</v>
      </c>
      <c r="B51" s="35">
        <f t="shared" si="2"/>
        <v>836</v>
      </c>
      <c r="C51" s="186">
        <v>453</v>
      </c>
      <c r="D51" s="35">
        <v>12</v>
      </c>
      <c r="E51" s="34">
        <v>22</v>
      </c>
      <c r="F51" s="34">
        <v>3</v>
      </c>
      <c r="G51" s="34">
        <v>41</v>
      </c>
      <c r="H51" s="34">
        <v>25</v>
      </c>
      <c r="I51" s="34">
        <v>6</v>
      </c>
      <c r="J51" s="34">
        <v>3</v>
      </c>
      <c r="K51" s="34">
        <v>44</v>
      </c>
      <c r="L51" s="34">
        <v>2</v>
      </c>
      <c r="M51" s="34">
        <v>4</v>
      </c>
      <c r="N51" s="36">
        <v>22</v>
      </c>
      <c r="O51" s="34">
        <v>8</v>
      </c>
      <c r="P51" s="34">
        <v>33</v>
      </c>
      <c r="Q51" s="34">
        <v>2</v>
      </c>
      <c r="R51" s="34">
        <v>12</v>
      </c>
      <c r="S51" s="34">
        <v>26</v>
      </c>
      <c r="T51" s="34" t="s">
        <v>579</v>
      </c>
      <c r="U51" s="34">
        <v>4</v>
      </c>
      <c r="V51" s="34">
        <v>13</v>
      </c>
      <c r="W51" s="34">
        <v>4</v>
      </c>
      <c r="X51" s="35">
        <v>4</v>
      </c>
      <c r="Y51" s="34">
        <v>14</v>
      </c>
      <c r="Z51" s="34">
        <v>14</v>
      </c>
      <c r="AA51" s="34">
        <v>31</v>
      </c>
      <c r="AB51" s="34" t="s">
        <v>579</v>
      </c>
      <c r="AC51" s="34">
        <v>13</v>
      </c>
      <c r="AD51" s="36">
        <v>6</v>
      </c>
      <c r="AE51" s="35" t="s">
        <v>579</v>
      </c>
      <c r="AF51" s="34" t="s">
        <v>579</v>
      </c>
      <c r="AG51" s="34">
        <v>2</v>
      </c>
      <c r="AH51" s="34" t="s">
        <v>579</v>
      </c>
      <c r="AI51" s="34" t="s">
        <v>579</v>
      </c>
      <c r="AJ51" s="34">
        <v>8</v>
      </c>
      <c r="AK51" s="34">
        <v>5</v>
      </c>
      <c r="AL51" s="122"/>
    </row>
    <row r="52" spans="1:38" x14ac:dyDescent="0.2">
      <c r="A52" s="46" t="s">
        <v>551</v>
      </c>
      <c r="B52" s="35">
        <f t="shared" si="2"/>
        <v>6</v>
      </c>
      <c r="C52" s="186" t="s">
        <v>579</v>
      </c>
      <c r="D52" s="35" t="s">
        <v>579</v>
      </c>
      <c r="E52" s="34" t="s">
        <v>579</v>
      </c>
      <c r="F52" s="34" t="s">
        <v>579</v>
      </c>
      <c r="G52" s="34" t="s">
        <v>579</v>
      </c>
      <c r="H52" s="34" t="s">
        <v>579</v>
      </c>
      <c r="I52" s="34" t="s">
        <v>579</v>
      </c>
      <c r="J52" s="34" t="s">
        <v>579</v>
      </c>
      <c r="K52" s="34" t="s">
        <v>579</v>
      </c>
      <c r="L52" s="34">
        <v>2</v>
      </c>
      <c r="M52" s="34" t="s">
        <v>579</v>
      </c>
      <c r="N52" s="36">
        <v>2</v>
      </c>
      <c r="O52" s="34" t="s">
        <v>579</v>
      </c>
      <c r="P52" s="34" t="s">
        <v>579</v>
      </c>
      <c r="Q52" s="34" t="s">
        <v>579</v>
      </c>
      <c r="R52" s="34" t="s">
        <v>579</v>
      </c>
      <c r="S52" s="34">
        <v>1</v>
      </c>
      <c r="T52" s="34" t="s">
        <v>579</v>
      </c>
      <c r="U52" s="34" t="s">
        <v>579</v>
      </c>
      <c r="V52" s="34">
        <v>1</v>
      </c>
      <c r="W52" s="34" t="s">
        <v>579</v>
      </c>
      <c r="X52" s="35" t="s">
        <v>579</v>
      </c>
      <c r="Y52" s="34" t="s">
        <v>579</v>
      </c>
      <c r="Z52" s="34" t="s">
        <v>579</v>
      </c>
      <c r="AA52" s="34" t="s">
        <v>579</v>
      </c>
      <c r="AB52" s="34" t="s">
        <v>579</v>
      </c>
      <c r="AC52" s="34" t="s">
        <v>579</v>
      </c>
      <c r="AD52" s="36" t="s">
        <v>579</v>
      </c>
      <c r="AE52" s="35" t="s">
        <v>579</v>
      </c>
      <c r="AF52" s="34" t="s">
        <v>579</v>
      </c>
      <c r="AG52" s="34" t="s">
        <v>579</v>
      </c>
      <c r="AH52" s="34" t="s">
        <v>579</v>
      </c>
      <c r="AI52" s="34" t="s">
        <v>579</v>
      </c>
      <c r="AJ52" s="34" t="s">
        <v>579</v>
      </c>
      <c r="AK52" s="34" t="s">
        <v>579</v>
      </c>
      <c r="AL52" s="122"/>
    </row>
    <row r="53" spans="1:38" x14ac:dyDescent="0.2">
      <c r="A53" s="46" t="s">
        <v>552</v>
      </c>
      <c r="B53" s="35">
        <f t="shared" si="2"/>
        <v>2</v>
      </c>
      <c r="C53" s="186" t="s">
        <v>579</v>
      </c>
      <c r="D53" s="35" t="s">
        <v>579</v>
      </c>
      <c r="E53" s="34" t="s">
        <v>579</v>
      </c>
      <c r="F53" s="34" t="s">
        <v>579</v>
      </c>
      <c r="G53" s="34" t="s">
        <v>579</v>
      </c>
      <c r="H53" s="34" t="s">
        <v>579</v>
      </c>
      <c r="I53" s="34" t="s">
        <v>579</v>
      </c>
      <c r="J53" s="34" t="s">
        <v>579</v>
      </c>
      <c r="K53" s="34" t="s">
        <v>579</v>
      </c>
      <c r="L53" s="34" t="s">
        <v>579</v>
      </c>
      <c r="M53" s="34" t="s">
        <v>579</v>
      </c>
      <c r="N53" s="36" t="s">
        <v>579</v>
      </c>
      <c r="O53" s="34" t="s">
        <v>579</v>
      </c>
      <c r="P53" s="34" t="s">
        <v>579</v>
      </c>
      <c r="Q53" s="34" t="s">
        <v>579</v>
      </c>
      <c r="R53" s="34" t="s">
        <v>579</v>
      </c>
      <c r="S53" s="34" t="s">
        <v>579</v>
      </c>
      <c r="T53" s="34" t="s">
        <v>579</v>
      </c>
      <c r="U53" s="34" t="s">
        <v>579</v>
      </c>
      <c r="V53" s="34" t="s">
        <v>579</v>
      </c>
      <c r="W53" s="34" t="s">
        <v>579</v>
      </c>
      <c r="X53" s="35" t="s">
        <v>579</v>
      </c>
      <c r="Y53" s="34" t="s">
        <v>579</v>
      </c>
      <c r="Z53" s="34" t="s">
        <v>579</v>
      </c>
      <c r="AA53" s="34" t="s">
        <v>579</v>
      </c>
      <c r="AB53" s="34" t="s">
        <v>579</v>
      </c>
      <c r="AC53" s="34" t="s">
        <v>579</v>
      </c>
      <c r="AD53" s="36">
        <v>2</v>
      </c>
      <c r="AE53" s="35" t="s">
        <v>579</v>
      </c>
      <c r="AF53" s="34" t="s">
        <v>579</v>
      </c>
      <c r="AG53" s="34" t="s">
        <v>579</v>
      </c>
      <c r="AH53" s="34" t="s">
        <v>579</v>
      </c>
      <c r="AI53" s="34" t="s">
        <v>579</v>
      </c>
      <c r="AJ53" s="34" t="s">
        <v>579</v>
      </c>
      <c r="AK53" s="34" t="s">
        <v>579</v>
      </c>
      <c r="AL53" s="122"/>
    </row>
    <row r="54" spans="1:38" x14ac:dyDescent="0.2">
      <c r="A54" s="46" t="s">
        <v>553</v>
      </c>
      <c r="B54" s="35">
        <f t="shared" si="2"/>
        <v>37</v>
      </c>
      <c r="C54" s="186">
        <v>7</v>
      </c>
      <c r="D54" s="35" t="s">
        <v>579</v>
      </c>
      <c r="E54" s="34" t="s">
        <v>579</v>
      </c>
      <c r="F54" s="34" t="s">
        <v>579</v>
      </c>
      <c r="G54" s="34" t="s">
        <v>579</v>
      </c>
      <c r="H54" s="34">
        <v>3</v>
      </c>
      <c r="I54" s="34">
        <v>2</v>
      </c>
      <c r="J54" s="34" t="s">
        <v>579</v>
      </c>
      <c r="K54" s="34">
        <v>5</v>
      </c>
      <c r="L54" s="34">
        <v>2</v>
      </c>
      <c r="M54" s="34" t="s">
        <v>579</v>
      </c>
      <c r="N54" s="36" t="s">
        <v>579</v>
      </c>
      <c r="O54" s="34" t="s">
        <v>579</v>
      </c>
      <c r="P54" s="34">
        <v>4</v>
      </c>
      <c r="Q54" s="34" t="s">
        <v>579</v>
      </c>
      <c r="R54" s="34" t="s">
        <v>579</v>
      </c>
      <c r="S54" s="34">
        <v>1</v>
      </c>
      <c r="T54" s="34" t="s">
        <v>579</v>
      </c>
      <c r="U54" s="34" t="s">
        <v>579</v>
      </c>
      <c r="V54" s="34" t="s">
        <v>579</v>
      </c>
      <c r="W54" s="34" t="s">
        <v>579</v>
      </c>
      <c r="X54" s="35">
        <v>2</v>
      </c>
      <c r="Y54" s="34" t="s">
        <v>579</v>
      </c>
      <c r="Z54" s="34" t="s">
        <v>579</v>
      </c>
      <c r="AA54" s="34" t="s">
        <v>579</v>
      </c>
      <c r="AB54" s="34">
        <v>2</v>
      </c>
      <c r="AC54" s="34" t="s">
        <v>579</v>
      </c>
      <c r="AD54" s="36" t="s">
        <v>579</v>
      </c>
      <c r="AE54" s="35" t="s">
        <v>579</v>
      </c>
      <c r="AF54" s="34" t="s">
        <v>579</v>
      </c>
      <c r="AG54" s="34" t="s">
        <v>579</v>
      </c>
      <c r="AH54" s="34" t="s">
        <v>579</v>
      </c>
      <c r="AI54" s="34" t="s">
        <v>579</v>
      </c>
      <c r="AJ54" s="34">
        <v>2</v>
      </c>
      <c r="AK54" s="34">
        <v>7</v>
      </c>
      <c r="AL54" s="122"/>
    </row>
    <row r="55" spans="1:38" x14ac:dyDescent="0.2">
      <c r="A55" s="46" t="s">
        <v>554</v>
      </c>
      <c r="B55" s="35">
        <f t="shared" si="2"/>
        <v>1011</v>
      </c>
      <c r="C55" s="186">
        <v>233</v>
      </c>
      <c r="D55" s="35">
        <v>64</v>
      </c>
      <c r="E55" s="34">
        <v>32</v>
      </c>
      <c r="F55" s="34">
        <v>38</v>
      </c>
      <c r="G55" s="34">
        <v>58</v>
      </c>
      <c r="H55" s="34">
        <v>17</v>
      </c>
      <c r="I55" s="34">
        <v>66</v>
      </c>
      <c r="J55" s="34">
        <v>44</v>
      </c>
      <c r="K55" s="34">
        <v>44</v>
      </c>
      <c r="L55" s="34">
        <v>15</v>
      </c>
      <c r="M55" s="34">
        <v>13</v>
      </c>
      <c r="N55" s="36">
        <v>20</v>
      </c>
      <c r="O55" s="34">
        <v>45</v>
      </c>
      <c r="P55" s="34">
        <v>16</v>
      </c>
      <c r="Q55" s="34">
        <v>18</v>
      </c>
      <c r="R55" s="34">
        <v>22</v>
      </c>
      <c r="S55" s="34">
        <v>22</v>
      </c>
      <c r="T55" s="34">
        <v>3</v>
      </c>
      <c r="U55" s="34">
        <v>12</v>
      </c>
      <c r="V55" s="34">
        <v>21</v>
      </c>
      <c r="W55" s="34">
        <v>38</v>
      </c>
      <c r="X55" s="35">
        <v>4</v>
      </c>
      <c r="Y55" s="34" t="s">
        <v>579</v>
      </c>
      <c r="Z55" s="34">
        <v>14</v>
      </c>
      <c r="AA55" s="34">
        <v>31</v>
      </c>
      <c r="AB55" s="34">
        <v>11</v>
      </c>
      <c r="AC55" s="34">
        <v>11</v>
      </c>
      <c r="AD55" s="36">
        <v>28</v>
      </c>
      <c r="AE55" s="35">
        <v>18</v>
      </c>
      <c r="AF55" s="34">
        <v>2</v>
      </c>
      <c r="AG55" s="34">
        <v>1</v>
      </c>
      <c r="AH55" s="34">
        <v>7</v>
      </c>
      <c r="AI55" s="34" t="s">
        <v>579</v>
      </c>
      <c r="AJ55" s="34">
        <v>33</v>
      </c>
      <c r="AK55" s="34">
        <v>10</v>
      </c>
      <c r="AL55" s="122"/>
    </row>
    <row r="56" spans="1:38" x14ac:dyDescent="0.2">
      <c r="A56" s="46" t="s">
        <v>555</v>
      </c>
      <c r="B56" s="35">
        <f t="shared" si="2"/>
        <v>21</v>
      </c>
      <c r="C56" s="186">
        <v>6</v>
      </c>
      <c r="D56" s="35" t="s">
        <v>579</v>
      </c>
      <c r="E56" s="34" t="s">
        <v>579</v>
      </c>
      <c r="F56" s="34" t="s">
        <v>579</v>
      </c>
      <c r="G56" s="34" t="s">
        <v>579</v>
      </c>
      <c r="H56" s="34" t="s">
        <v>579</v>
      </c>
      <c r="I56" s="34" t="s">
        <v>579</v>
      </c>
      <c r="J56" s="34" t="s">
        <v>579</v>
      </c>
      <c r="K56" s="34">
        <v>8</v>
      </c>
      <c r="L56" s="34" t="s">
        <v>579</v>
      </c>
      <c r="M56" s="34" t="s">
        <v>579</v>
      </c>
      <c r="N56" s="36" t="s">
        <v>579</v>
      </c>
      <c r="O56" s="34" t="s">
        <v>579</v>
      </c>
      <c r="P56" s="34" t="s">
        <v>579</v>
      </c>
      <c r="Q56" s="34" t="s">
        <v>579</v>
      </c>
      <c r="R56" s="34" t="s">
        <v>579</v>
      </c>
      <c r="S56" s="34" t="s">
        <v>579</v>
      </c>
      <c r="T56" s="34" t="s">
        <v>579</v>
      </c>
      <c r="U56" s="34" t="s">
        <v>579</v>
      </c>
      <c r="V56" s="34" t="s">
        <v>579</v>
      </c>
      <c r="W56" s="34">
        <v>1</v>
      </c>
      <c r="X56" s="35" t="s">
        <v>579</v>
      </c>
      <c r="Y56" s="34">
        <v>6</v>
      </c>
      <c r="Z56" s="34" t="s">
        <v>579</v>
      </c>
      <c r="AA56" s="34" t="s">
        <v>579</v>
      </c>
      <c r="AB56" s="34" t="s">
        <v>579</v>
      </c>
      <c r="AC56" s="34" t="s">
        <v>579</v>
      </c>
      <c r="AD56" s="36" t="s">
        <v>579</v>
      </c>
      <c r="AE56" s="35" t="s">
        <v>579</v>
      </c>
      <c r="AF56" s="34" t="s">
        <v>579</v>
      </c>
      <c r="AG56" s="34" t="s">
        <v>579</v>
      </c>
      <c r="AH56" s="34" t="s">
        <v>579</v>
      </c>
      <c r="AI56" s="34" t="s">
        <v>579</v>
      </c>
      <c r="AJ56" s="34" t="s">
        <v>579</v>
      </c>
      <c r="AK56" s="34" t="s">
        <v>579</v>
      </c>
      <c r="AL56" s="122"/>
    </row>
    <row r="57" spans="1:38" x14ac:dyDescent="0.2">
      <c r="A57" s="46" t="s">
        <v>556</v>
      </c>
      <c r="B57" s="35">
        <f t="shared" si="2"/>
        <v>5</v>
      </c>
      <c r="C57" s="186">
        <v>2</v>
      </c>
      <c r="D57" s="35" t="s">
        <v>579</v>
      </c>
      <c r="E57" s="34" t="s">
        <v>579</v>
      </c>
      <c r="F57" s="34" t="s">
        <v>579</v>
      </c>
      <c r="G57" s="34">
        <v>2</v>
      </c>
      <c r="H57" s="34">
        <v>1</v>
      </c>
      <c r="I57" s="34" t="s">
        <v>579</v>
      </c>
      <c r="J57" s="34" t="s">
        <v>579</v>
      </c>
      <c r="K57" s="34" t="s">
        <v>579</v>
      </c>
      <c r="L57" s="34" t="s">
        <v>579</v>
      </c>
      <c r="M57" s="34" t="s">
        <v>579</v>
      </c>
      <c r="N57" s="36" t="s">
        <v>579</v>
      </c>
      <c r="O57" s="34" t="s">
        <v>579</v>
      </c>
      <c r="P57" s="34" t="s">
        <v>579</v>
      </c>
      <c r="Q57" s="34" t="s">
        <v>579</v>
      </c>
      <c r="R57" s="34" t="s">
        <v>579</v>
      </c>
      <c r="S57" s="34" t="s">
        <v>579</v>
      </c>
      <c r="T57" s="34" t="s">
        <v>579</v>
      </c>
      <c r="U57" s="34" t="s">
        <v>579</v>
      </c>
      <c r="V57" s="34" t="s">
        <v>579</v>
      </c>
      <c r="W57" s="34" t="s">
        <v>579</v>
      </c>
      <c r="X57" s="35" t="s">
        <v>579</v>
      </c>
      <c r="Y57" s="34" t="s">
        <v>579</v>
      </c>
      <c r="Z57" s="34" t="s">
        <v>579</v>
      </c>
      <c r="AA57" s="34" t="s">
        <v>579</v>
      </c>
      <c r="AB57" s="34" t="s">
        <v>579</v>
      </c>
      <c r="AC57" s="34" t="s">
        <v>579</v>
      </c>
      <c r="AD57" s="36" t="s">
        <v>579</v>
      </c>
      <c r="AE57" s="35" t="s">
        <v>579</v>
      </c>
      <c r="AF57" s="34" t="s">
        <v>579</v>
      </c>
      <c r="AG57" s="34" t="s">
        <v>579</v>
      </c>
      <c r="AH57" s="34" t="s">
        <v>579</v>
      </c>
      <c r="AI57" s="34" t="s">
        <v>579</v>
      </c>
      <c r="AJ57" s="34" t="s">
        <v>579</v>
      </c>
      <c r="AK57" s="34" t="s">
        <v>579</v>
      </c>
      <c r="AL57" s="122"/>
    </row>
    <row r="58" spans="1:38" x14ac:dyDescent="0.2">
      <c r="A58" s="46" t="s">
        <v>557</v>
      </c>
      <c r="B58" s="35">
        <f t="shared" si="2"/>
        <v>20</v>
      </c>
      <c r="C58" s="186">
        <v>10</v>
      </c>
      <c r="D58" s="35" t="s">
        <v>579</v>
      </c>
      <c r="E58" s="34" t="s">
        <v>579</v>
      </c>
      <c r="F58" s="34">
        <v>2</v>
      </c>
      <c r="G58" s="34" t="s">
        <v>579</v>
      </c>
      <c r="H58" s="34" t="s">
        <v>579</v>
      </c>
      <c r="I58" s="34" t="s">
        <v>579</v>
      </c>
      <c r="J58" s="34" t="s">
        <v>579</v>
      </c>
      <c r="K58" s="34" t="s">
        <v>579</v>
      </c>
      <c r="L58" s="34" t="s">
        <v>579</v>
      </c>
      <c r="M58" s="34" t="s">
        <v>579</v>
      </c>
      <c r="N58" s="36" t="s">
        <v>579</v>
      </c>
      <c r="O58" s="34" t="s">
        <v>579</v>
      </c>
      <c r="P58" s="34" t="s">
        <v>579</v>
      </c>
      <c r="Q58" s="34" t="s">
        <v>579</v>
      </c>
      <c r="R58" s="34" t="s">
        <v>579</v>
      </c>
      <c r="S58" s="34" t="s">
        <v>579</v>
      </c>
      <c r="T58" s="34" t="s">
        <v>579</v>
      </c>
      <c r="U58" s="34" t="s">
        <v>579</v>
      </c>
      <c r="V58" s="34" t="s">
        <v>579</v>
      </c>
      <c r="W58" s="34" t="s">
        <v>579</v>
      </c>
      <c r="X58" s="35" t="s">
        <v>579</v>
      </c>
      <c r="Y58" s="34" t="s">
        <v>579</v>
      </c>
      <c r="Z58" s="34" t="s">
        <v>579</v>
      </c>
      <c r="AA58" s="34" t="s">
        <v>579</v>
      </c>
      <c r="AB58" s="34" t="s">
        <v>579</v>
      </c>
      <c r="AC58" s="34" t="s">
        <v>579</v>
      </c>
      <c r="AD58" s="36">
        <v>2</v>
      </c>
      <c r="AE58" s="35" t="s">
        <v>579</v>
      </c>
      <c r="AF58" s="34" t="s">
        <v>579</v>
      </c>
      <c r="AG58" s="34" t="s">
        <v>579</v>
      </c>
      <c r="AH58" s="34" t="s">
        <v>579</v>
      </c>
      <c r="AI58" s="34" t="s">
        <v>579</v>
      </c>
      <c r="AJ58" s="34">
        <v>6</v>
      </c>
      <c r="AK58" s="34" t="s">
        <v>579</v>
      </c>
      <c r="AL58" s="122"/>
    </row>
    <row r="59" spans="1:38" x14ac:dyDescent="0.2">
      <c r="A59" s="46" t="s">
        <v>558</v>
      </c>
      <c r="B59" s="35">
        <f t="shared" si="2"/>
        <v>8</v>
      </c>
      <c r="C59" s="186">
        <v>6</v>
      </c>
      <c r="D59" s="35" t="s">
        <v>579</v>
      </c>
      <c r="E59" s="34" t="s">
        <v>579</v>
      </c>
      <c r="F59" s="34" t="s">
        <v>579</v>
      </c>
      <c r="G59" s="34" t="s">
        <v>579</v>
      </c>
      <c r="H59" s="34" t="s">
        <v>579</v>
      </c>
      <c r="I59" s="34" t="s">
        <v>579</v>
      </c>
      <c r="J59" s="34" t="s">
        <v>579</v>
      </c>
      <c r="K59" s="34" t="s">
        <v>579</v>
      </c>
      <c r="L59" s="34" t="s">
        <v>579</v>
      </c>
      <c r="M59" s="34" t="s">
        <v>579</v>
      </c>
      <c r="N59" s="36" t="s">
        <v>579</v>
      </c>
      <c r="O59" s="34" t="s">
        <v>579</v>
      </c>
      <c r="P59" s="34" t="s">
        <v>579</v>
      </c>
      <c r="Q59" s="34" t="s">
        <v>579</v>
      </c>
      <c r="R59" s="34">
        <v>2</v>
      </c>
      <c r="S59" s="34" t="s">
        <v>579</v>
      </c>
      <c r="T59" s="34" t="s">
        <v>579</v>
      </c>
      <c r="U59" s="34" t="s">
        <v>579</v>
      </c>
      <c r="V59" s="34" t="s">
        <v>579</v>
      </c>
      <c r="W59" s="34" t="s">
        <v>579</v>
      </c>
      <c r="X59" s="35" t="s">
        <v>579</v>
      </c>
      <c r="Y59" s="34" t="s">
        <v>579</v>
      </c>
      <c r="Z59" s="34" t="s">
        <v>579</v>
      </c>
      <c r="AA59" s="34" t="s">
        <v>579</v>
      </c>
      <c r="AB59" s="34" t="s">
        <v>579</v>
      </c>
      <c r="AC59" s="34" t="s">
        <v>579</v>
      </c>
      <c r="AD59" s="36" t="s">
        <v>579</v>
      </c>
      <c r="AE59" s="35" t="s">
        <v>579</v>
      </c>
      <c r="AF59" s="34" t="s">
        <v>579</v>
      </c>
      <c r="AG59" s="34" t="s">
        <v>579</v>
      </c>
      <c r="AH59" s="34" t="s">
        <v>579</v>
      </c>
      <c r="AI59" s="34" t="s">
        <v>579</v>
      </c>
      <c r="AJ59" s="34" t="s">
        <v>579</v>
      </c>
      <c r="AK59" s="34" t="s">
        <v>579</v>
      </c>
      <c r="AL59" s="122"/>
    </row>
    <row r="60" spans="1:38" x14ac:dyDescent="0.2">
      <c r="A60" s="46" t="s">
        <v>209</v>
      </c>
      <c r="B60" s="35">
        <f t="shared" si="2"/>
        <v>19</v>
      </c>
      <c r="C60" s="186">
        <v>4</v>
      </c>
      <c r="D60" s="35" t="s">
        <v>579</v>
      </c>
      <c r="E60" s="34" t="s">
        <v>579</v>
      </c>
      <c r="F60" s="34" t="s">
        <v>579</v>
      </c>
      <c r="G60" s="34">
        <v>1</v>
      </c>
      <c r="H60" s="34">
        <v>2</v>
      </c>
      <c r="I60" s="34">
        <v>3</v>
      </c>
      <c r="J60" s="34" t="s">
        <v>579</v>
      </c>
      <c r="K60" s="34">
        <v>6</v>
      </c>
      <c r="L60" s="34">
        <v>2</v>
      </c>
      <c r="M60" s="34" t="s">
        <v>579</v>
      </c>
      <c r="N60" s="36" t="s">
        <v>579</v>
      </c>
      <c r="O60" s="34">
        <v>1</v>
      </c>
      <c r="P60" s="34" t="s">
        <v>579</v>
      </c>
      <c r="Q60" s="34" t="s">
        <v>579</v>
      </c>
      <c r="R60" s="34" t="s">
        <v>579</v>
      </c>
      <c r="S60" s="34" t="s">
        <v>579</v>
      </c>
      <c r="T60" s="34" t="s">
        <v>579</v>
      </c>
      <c r="U60" s="34" t="s">
        <v>579</v>
      </c>
      <c r="V60" s="34" t="s">
        <v>579</v>
      </c>
      <c r="W60" s="34" t="s">
        <v>579</v>
      </c>
      <c r="X60" s="35" t="s">
        <v>579</v>
      </c>
      <c r="Y60" s="34" t="s">
        <v>579</v>
      </c>
      <c r="Z60" s="34" t="s">
        <v>579</v>
      </c>
      <c r="AA60" s="34" t="s">
        <v>579</v>
      </c>
      <c r="AB60" s="34" t="s">
        <v>579</v>
      </c>
      <c r="AC60" s="34" t="s">
        <v>579</v>
      </c>
      <c r="AD60" s="36" t="s">
        <v>579</v>
      </c>
      <c r="AE60" s="35" t="s">
        <v>579</v>
      </c>
      <c r="AF60" s="34" t="s">
        <v>579</v>
      </c>
      <c r="AG60" s="34" t="s">
        <v>579</v>
      </c>
      <c r="AH60" s="34" t="s">
        <v>579</v>
      </c>
      <c r="AI60" s="34" t="s">
        <v>579</v>
      </c>
      <c r="AJ60" s="34" t="s">
        <v>579</v>
      </c>
      <c r="AK60" s="34" t="s">
        <v>579</v>
      </c>
      <c r="AL60" s="122"/>
    </row>
    <row r="61" spans="1:38" x14ac:dyDescent="0.2">
      <c r="A61" s="46" t="s">
        <v>137</v>
      </c>
      <c r="B61" s="35">
        <f t="shared" si="2"/>
        <v>48</v>
      </c>
      <c r="C61" s="186">
        <v>16</v>
      </c>
      <c r="D61" s="35">
        <v>6</v>
      </c>
      <c r="E61" s="34" t="s">
        <v>579</v>
      </c>
      <c r="F61" s="34" t="s">
        <v>579</v>
      </c>
      <c r="G61" s="34">
        <v>2</v>
      </c>
      <c r="H61" s="34">
        <v>2</v>
      </c>
      <c r="I61" s="34">
        <v>3</v>
      </c>
      <c r="J61" s="34" t="s">
        <v>579</v>
      </c>
      <c r="K61" s="34">
        <v>6</v>
      </c>
      <c r="L61" s="34" t="s">
        <v>579</v>
      </c>
      <c r="M61" s="34" t="s">
        <v>579</v>
      </c>
      <c r="N61" s="36">
        <v>2</v>
      </c>
      <c r="O61" s="34" t="s">
        <v>579</v>
      </c>
      <c r="P61" s="34" t="s">
        <v>579</v>
      </c>
      <c r="Q61" s="34" t="s">
        <v>579</v>
      </c>
      <c r="R61" s="34" t="s">
        <v>579</v>
      </c>
      <c r="S61" s="34" t="s">
        <v>579</v>
      </c>
      <c r="T61" s="34" t="s">
        <v>579</v>
      </c>
      <c r="U61" s="34" t="s">
        <v>579</v>
      </c>
      <c r="V61" s="34">
        <v>4</v>
      </c>
      <c r="W61" s="34">
        <v>1</v>
      </c>
      <c r="X61" s="35" t="s">
        <v>579</v>
      </c>
      <c r="Y61" s="34">
        <v>2</v>
      </c>
      <c r="Z61" s="34" t="s">
        <v>579</v>
      </c>
      <c r="AA61" s="34" t="s">
        <v>579</v>
      </c>
      <c r="AB61" s="34" t="s">
        <v>579</v>
      </c>
      <c r="AC61" s="34">
        <v>2</v>
      </c>
      <c r="AD61" s="36" t="s">
        <v>579</v>
      </c>
      <c r="AE61" s="35" t="s">
        <v>579</v>
      </c>
      <c r="AF61" s="34" t="s">
        <v>579</v>
      </c>
      <c r="AG61" s="34" t="s">
        <v>579</v>
      </c>
      <c r="AH61" s="34" t="s">
        <v>579</v>
      </c>
      <c r="AI61" s="34" t="s">
        <v>579</v>
      </c>
      <c r="AJ61" s="34" t="s">
        <v>579</v>
      </c>
      <c r="AK61" s="34">
        <v>2</v>
      </c>
      <c r="AL61" s="122"/>
    </row>
    <row r="62" spans="1:38" x14ac:dyDescent="0.2">
      <c r="A62" s="46" t="s">
        <v>559</v>
      </c>
      <c r="B62" s="35">
        <f t="shared" si="2"/>
        <v>81</v>
      </c>
      <c r="C62" s="186">
        <v>20</v>
      </c>
      <c r="D62" s="35">
        <v>2</v>
      </c>
      <c r="E62" s="34">
        <v>3</v>
      </c>
      <c r="F62" s="34">
        <v>3</v>
      </c>
      <c r="G62" s="34">
        <v>7</v>
      </c>
      <c r="H62" s="34" t="s">
        <v>579</v>
      </c>
      <c r="I62" s="34">
        <v>5</v>
      </c>
      <c r="J62" s="34" t="s">
        <v>579</v>
      </c>
      <c r="K62" s="34">
        <v>8</v>
      </c>
      <c r="L62" s="34">
        <v>6</v>
      </c>
      <c r="M62" s="34" t="s">
        <v>579</v>
      </c>
      <c r="N62" s="36">
        <v>2</v>
      </c>
      <c r="O62" s="34" t="s">
        <v>579</v>
      </c>
      <c r="P62" s="34" t="s">
        <v>579</v>
      </c>
      <c r="Q62" s="34" t="s">
        <v>579</v>
      </c>
      <c r="R62" s="34">
        <v>2</v>
      </c>
      <c r="S62" s="34">
        <v>2</v>
      </c>
      <c r="T62" s="34" t="s">
        <v>579</v>
      </c>
      <c r="U62" s="34">
        <v>2</v>
      </c>
      <c r="V62" s="34">
        <v>4</v>
      </c>
      <c r="W62" s="34">
        <v>4</v>
      </c>
      <c r="X62" s="35">
        <v>4</v>
      </c>
      <c r="Y62" s="34">
        <v>1</v>
      </c>
      <c r="Z62" s="34" t="s">
        <v>579</v>
      </c>
      <c r="AA62" s="34">
        <v>2</v>
      </c>
      <c r="AB62" s="34" t="s">
        <v>579</v>
      </c>
      <c r="AC62" s="34">
        <v>2</v>
      </c>
      <c r="AD62" s="36">
        <v>2</v>
      </c>
      <c r="AE62" s="35" t="s">
        <v>579</v>
      </c>
      <c r="AF62" s="34" t="s">
        <v>579</v>
      </c>
      <c r="AG62" s="34" t="s">
        <v>579</v>
      </c>
      <c r="AH62" s="34" t="s">
        <v>579</v>
      </c>
      <c r="AI62" s="34" t="s">
        <v>579</v>
      </c>
      <c r="AJ62" s="34" t="s">
        <v>579</v>
      </c>
      <c r="AK62" s="34" t="s">
        <v>579</v>
      </c>
      <c r="AL62" s="122"/>
    </row>
    <row r="63" spans="1:38" x14ac:dyDescent="0.2">
      <c r="A63" s="46" t="s">
        <v>560</v>
      </c>
      <c r="B63" s="35">
        <f t="shared" si="2"/>
        <v>86</v>
      </c>
      <c r="C63" s="186">
        <v>40</v>
      </c>
      <c r="D63" s="35" t="s">
        <v>579</v>
      </c>
      <c r="E63" s="34">
        <v>4</v>
      </c>
      <c r="F63" s="34" t="s">
        <v>579</v>
      </c>
      <c r="G63" s="34">
        <v>2</v>
      </c>
      <c r="H63" s="34">
        <v>1</v>
      </c>
      <c r="I63" s="34">
        <v>4</v>
      </c>
      <c r="J63" s="34" t="s">
        <v>579</v>
      </c>
      <c r="K63" s="34">
        <v>2</v>
      </c>
      <c r="L63" s="34">
        <v>9</v>
      </c>
      <c r="M63" s="34" t="s">
        <v>579</v>
      </c>
      <c r="N63" s="36">
        <v>6</v>
      </c>
      <c r="O63" s="34" t="s">
        <v>579</v>
      </c>
      <c r="P63" s="34" t="s">
        <v>579</v>
      </c>
      <c r="Q63" s="34">
        <v>2</v>
      </c>
      <c r="R63" s="34" t="s">
        <v>579</v>
      </c>
      <c r="S63" s="34" t="s">
        <v>579</v>
      </c>
      <c r="T63" s="34" t="s">
        <v>579</v>
      </c>
      <c r="U63" s="34" t="s">
        <v>579</v>
      </c>
      <c r="V63" s="34" t="s">
        <v>579</v>
      </c>
      <c r="W63" s="34" t="s">
        <v>579</v>
      </c>
      <c r="X63" s="35" t="s">
        <v>579</v>
      </c>
      <c r="Y63" s="34" t="s">
        <v>579</v>
      </c>
      <c r="Z63" s="34">
        <v>4</v>
      </c>
      <c r="AA63" s="34" t="s">
        <v>579</v>
      </c>
      <c r="AB63" s="34" t="s">
        <v>579</v>
      </c>
      <c r="AC63" s="34">
        <v>10</v>
      </c>
      <c r="AD63" s="36" t="s">
        <v>579</v>
      </c>
      <c r="AE63" s="35" t="s">
        <v>579</v>
      </c>
      <c r="AF63" s="34" t="s">
        <v>579</v>
      </c>
      <c r="AG63" s="34" t="s">
        <v>579</v>
      </c>
      <c r="AH63" s="34" t="s">
        <v>579</v>
      </c>
      <c r="AI63" s="34" t="s">
        <v>579</v>
      </c>
      <c r="AJ63" s="34">
        <v>2</v>
      </c>
      <c r="AK63" s="34" t="s">
        <v>579</v>
      </c>
      <c r="AL63" s="122"/>
    </row>
    <row r="64" spans="1:38" x14ac:dyDescent="0.2">
      <c r="A64" s="46" t="s">
        <v>561</v>
      </c>
      <c r="B64" s="35">
        <f t="shared" si="2"/>
        <v>9</v>
      </c>
      <c r="C64" s="186">
        <v>4</v>
      </c>
      <c r="D64" s="35" t="s">
        <v>579</v>
      </c>
      <c r="E64" s="34" t="s">
        <v>579</v>
      </c>
      <c r="F64" s="34" t="s">
        <v>579</v>
      </c>
      <c r="G64" s="34" t="s">
        <v>579</v>
      </c>
      <c r="H64" s="34">
        <v>2</v>
      </c>
      <c r="I64" s="34" t="s">
        <v>579</v>
      </c>
      <c r="J64" s="34" t="s">
        <v>579</v>
      </c>
      <c r="K64" s="34">
        <v>1</v>
      </c>
      <c r="L64" s="34" t="s">
        <v>579</v>
      </c>
      <c r="M64" s="34" t="s">
        <v>579</v>
      </c>
      <c r="N64" s="36" t="s">
        <v>579</v>
      </c>
      <c r="O64" s="34" t="s">
        <v>579</v>
      </c>
      <c r="P64" s="34" t="s">
        <v>579</v>
      </c>
      <c r="Q64" s="34" t="s">
        <v>579</v>
      </c>
      <c r="R64" s="34" t="s">
        <v>579</v>
      </c>
      <c r="S64" s="34" t="s">
        <v>579</v>
      </c>
      <c r="T64" s="34" t="s">
        <v>579</v>
      </c>
      <c r="U64" s="34" t="s">
        <v>579</v>
      </c>
      <c r="V64" s="34" t="s">
        <v>579</v>
      </c>
      <c r="W64" s="34" t="s">
        <v>579</v>
      </c>
      <c r="X64" s="35" t="s">
        <v>579</v>
      </c>
      <c r="Y64" s="34" t="s">
        <v>579</v>
      </c>
      <c r="Z64" s="34" t="s">
        <v>579</v>
      </c>
      <c r="AA64" s="34">
        <v>1</v>
      </c>
      <c r="AB64" s="34">
        <v>1</v>
      </c>
      <c r="AC64" s="34" t="s">
        <v>579</v>
      </c>
      <c r="AD64" s="36" t="s">
        <v>579</v>
      </c>
      <c r="AE64" s="35" t="s">
        <v>579</v>
      </c>
      <c r="AF64" s="34" t="s">
        <v>579</v>
      </c>
      <c r="AG64" s="34" t="s">
        <v>579</v>
      </c>
      <c r="AH64" s="34" t="s">
        <v>579</v>
      </c>
      <c r="AI64" s="34" t="s">
        <v>579</v>
      </c>
      <c r="AJ64" s="34" t="s">
        <v>579</v>
      </c>
      <c r="AK64" s="34" t="s">
        <v>579</v>
      </c>
      <c r="AL64" s="122"/>
    </row>
    <row r="65" spans="1:38" x14ac:dyDescent="0.2">
      <c r="A65" s="46" t="s">
        <v>562</v>
      </c>
      <c r="B65" s="35">
        <f t="shared" si="2"/>
        <v>58</v>
      </c>
      <c r="C65" s="186">
        <v>4</v>
      </c>
      <c r="D65" s="35">
        <v>3</v>
      </c>
      <c r="E65" s="34" t="s">
        <v>579</v>
      </c>
      <c r="F65" s="34">
        <v>5</v>
      </c>
      <c r="G65" s="34">
        <v>2</v>
      </c>
      <c r="H65" s="34">
        <v>13</v>
      </c>
      <c r="I65" s="34">
        <v>4</v>
      </c>
      <c r="J65" s="34" t="s">
        <v>579</v>
      </c>
      <c r="K65" s="34" t="s">
        <v>579</v>
      </c>
      <c r="L65" s="34">
        <v>4</v>
      </c>
      <c r="M65" s="34" t="s">
        <v>579</v>
      </c>
      <c r="N65" s="36">
        <v>1</v>
      </c>
      <c r="O65" s="34">
        <v>2</v>
      </c>
      <c r="P65" s="34">
        <v>1</v>
      </c>
      <c r="Q65" s="34" t="s">
        <v>579</v>
      </c>
      <c r="R65" s="34" t="s">
        <v>579</v>
      </c>
      <c r="S65" s="34">
        <v>2</v>
      </c>
      <c r="T65" s="34">
        <v>1</v>
      </c>
      <c r="U65" s="34" t="s">
        <v>579</v>
      </c>
      <c r="V65" s="34">
        <v>1</v>
      </c>
      <c r="W65" s="34" t="s">
        <v>579</v>
      </c>
      <c r="X65" s="35">
        <v>1</v>
      </c>
      <c r="Y65" s="34" t="s">
        <v>579</v>
      </c>
      <c r="Z65" s="34" t="s">
        <v>579</v>
      </c>
      <c r="AA65" s="34" t="s">
        <v>579</v>
      </c>
      <c r="AB65" s="34">
        <v>4</v>
      </c>
      <c r="AC65" s="34" t="s">
        <v>579</v>
      </c>
      <c r="AD65" s="36">
        <v>8</v>
      </c>
      <c r="AE65" s="35" t="s">
        <v>579</v>
      </c>
      <c r="AF65" s="34" t="s">
        <v>579</v>
      </c>
      <c r="AG65" s="34" t="s">
        <v>579</v>
      </c>
      <c r="AH65" s="34">
        <v>2</v>
      </c>
      <c r="AI65" s="34" t="s">
        <v>579</v>
      </c>
      <c r="AJ65" s="34" t="s">
        <v>579</v>
      </c>
      <c r="AK65" s="34" t="s">
        <v>579</v>
      </c>
      <c r="AL65" s="122"/>
    </row>
    <row r="66" spans="1:38" x14ac:dyDescent="0.2">
      <c r="A66" s="46" t="s">
        <v>563</v>
      </c>
      <c r="B66" s="35">
        <f t="shared" si="2"/>
        <v>4</v>
      </c>
      <c r="C66" s="186" t="s">
        <v>579</v>
      </c>
      <c r="D66" s="35" t="s">
        <v>579</v>
      </c>
      <c r="E66" s="34" t="s">
        <v>579</v>
      </c>
      <c r="F66" s="34" t="s">
        <v>579</v>
      </c>
      <c r="G66" s="34" t="s">
        <v>579</v>
      </c>
      <c r="H66" s="34" t="s">
        <v>579</v>
      </c>
      <c r="I66" s="34" t="s">
        <v>579</v>
      </c>
      <c r="J66" s="34" t="s">
        <v>579</v>
      </c>
      <c r="K66" s="34" t="s">
        <v>579</v>
      </c>
      <c r="L66" s="34" t="s">
        <v>579</v>
      </c>
      <c r="M66" s="34" t="s">
        <v>579</v>
      </c>
      <c r="N66" s="36" t="s">
        <v>579</v>
      </c>
      <c r="O66" s="34" t="s">
        <v>579</v>
      </c>
      <c r="P66" s="34" t="s">
        <v>579</v>
      </c>
      <c r="Q66" s="34" t="s">
        <v>579</v>
      </c>
      <c r="R66" s="34" t="s">
        <v>579</v>
      </c>
      <c r="S66" s="34" t="s">
        <v>579</v>
      </c>
      <c r="T66" s="34" t="s">
        <v>579</v>
      </c>
      <c r="U66" s="34" t="s">
        <v>579</v>
      </c>
      <c r="V66" s="34" t="s">
        <v>579</v>
      </c>
      <c r="W66" s="34">
        <v>3</v>
      </c>
      <c r="X66" s="35" t="s">
        <v>579</v>
      </c>
      <c r="Y66" s="34" t="s">
        <v>579</v>
      </c>
      <c r="Z66" s="34" t="s">
        <v>579</v>
      </c>
      <c r="AA66" s="34" t="s">
        <v>579</v>
      </c>
      <c r="AB66" s="34" t="s">
        <v>579</v>
      </c>
      <c r="AC66" s="34" t="s">
        <v>579</v>
      </c>
      <c r="AD66" s="36" t="s">
        <v>579</v>
      </c>
      <c r="AE66" s="35" t="s">
        <v>579</v>
      </c>
      <c r="AF66" s="34" t="s">
        <v>579</v>
      </c>
      <c r="AG66" s="34">
        <v>1</v>
      </c>
      <c r="AH66" s="34" t="s">
        <v>579</v>
      </c>
      <c r="AI66" s="34" t="s">
        <v>579</v>
      </c>
      <c r="AJ66" s="34" t="s">
        <v>579</v>
      </c>
      <c r="AK66" s="34" t="s">
        <v>579</v>
      </c>
      <c r="AL66" s="122"/>
    </row>
    <row r="67" spans="1:38" x14ac:dyDescent="0.2">
      <c r="A67" s="46" t="s">
        <v>564</v>
      </c>
      <c r="B67" s="35">
        <f t="shared" si="2"/>
        <v>20</v>
      </c>
      <c r="C67" s="186">
        <v>5</v>
      </c>
      <c r="D67" s="35">
        <v>3</v>
      </c>
      <c r="E67" s="34">
        <v>1</v>
      </c>
      <c r="F67" s="34" t="s">
        <v>579</v>
      </c>
      <c r="G67" s="34" t="s">
        <v>579</v>
      </c>
      <c r="H67" s="34">
        <v>6</v>
      </c>
      <c r="I67" s="34" t="s">
        <v>579</v>
      </c>
      <c r="J67" s="34">
        <v>1</v>
      </c>
      <c r="K67" s="34" t="s">
        <v>579</v>
      </c>
      <c r="L67" s="34" t="s">
        <v>579</v>
      </c>
      <c r="M67" s="34" t="s">
        <v>579</v>
      </c>
      <c r="N67" s="36" t="s">
        <v>579</v>
      </c>
      <c r="O67" s="34" t="s">
        <v>579</v>
      </c>
      <c r="P67" s="34" t="s">
        <v>579</v>
      </c>
      <c r="Q67" s="34" t="s">
        <v>579</v>
      </c>
      <c r="R67" s="34" t="s">
        <v>579</v>
      </c>
      <c r="S67" s="34" t="s">
        <v>579</v>
      </c>
      <c r="T67" s="34">
        <v>4</v>
      </c>
      <c r="U67" s="34" t="s">
        <v>579</v>
      </c>
      <c r="V67" s="34" t="s">
        <v>579</v>
      </c>
      <c r="W67" s="34" t="s">
        <v>579</v>
      </c>
      <c r="X67" s="35" t="s">
        <v>579</v>
      </c>
      <c r="Y67" s="34" t="s">
        <v>579</v>
      </c>
      <c r="Z67" s="34" t="s">
        <v>579</v>
      </c>
      <c r="AA67" s="34" t="s">
        <v>579</v>
      </c>
      <c r="AB67" s="34" t="s">
        <v>579</v>
      </c>
      <c r="AC67" s="34" t="s">
        <v>579</v>
      </c>
      <c r="AD67" s="36" t="s">
        <v>579</v>
      </c>
      <c r="AE67" s="35" t="s">
        <v>579</v>
      </c>
      <c r="AF67" s="34" t="s">
        <v>579</v>
      </c>
      <c r="AG67" s="34" t="s">
        <v>579</v>
      </c>
      <c r="AH67" s="34" t="s">
        <v>579</v>
      </c>
      <c r="AI67" s="34" t="s">
        <v>579</v>
      </c>
      <c r="AJ67" s="34" t="s">
        <v>579</v>
      </c>
      <c r="AK67" s="34" t="s">
        <v>579</v>
      </c>
      <c r="AL67" s="122"/>
    </row>
    <row r="68" spans="1:38" x14ac:dyDescent="0.2">
      <c r="A68" s="46" t="s">
        <v>565</v>
      </c>
      <c r="B68" s="35">
        <f t="shared" ref="B68:B76" si="3">SUM(C68:AK68)</f>
        <v>2</v>
      </c>
      <c r="C68" s="186" t="s">
        <v>579</v>
      </c>
      <c r="D68" s="35" t="s">
        <v>579</v>
      </c>
      <c r="E68" s="34">
        <v>2</v>
      </c>
      <c r="F68" s="34" t="s">
        <v>579</v>
      </c>
      <c r="G68" s="34" t="s">
        <v>579</v>
      </c>
      <c r="H68" s="34" t="s">
        <v>579</v>
      </c>
      <c r="I68" s="34" t="s">
        <v>579</v>
      </c>
      <c r="J68" s="34" t="s">
        <v>579</v>
      </c>
      <c r="K68" s="34" t="s">
        <v>579</v>
      </c>
      <c r="L68" s="34" t="s">
        <v>579</v>
      </c>
      <c r="M68" s="34" t="s">
        <v>579</v>
      </c>
      <c r="N68" s="36" t="s">
        <v>579</v>
      </c>
      <c r="O68" s="34" t="s">
        <v>579</v>
      </c>
      <c r="P68" s="34" t="s">
        <v>579</v>
      </c>
      <c r="Q68" s="34" t="s">
        <v>579</v>
      </c>
      <c r="R68" s="34" t="s">
        <v>579</v>
      </c>
      <c r="S68" s="34" t="s">
        <v>579</v>
      </c>
      <c r="T68" s="34" t="s">
        <v>579</v>
      </c>
      <c r="U68" s="34" t="s">
        <v>579</v>
      </c>
      <c r="V68" s="34" t="s">
        <v>579</v>
      </c>
      <c r="W68" s="34" t="s">
        <v>579</v>
      </c>
      <c r="X68" s="35" t="s">
        <v>579</v>
      </c>
      <c r="Y68" s="34" t="s">
        <v>579</v>
      </c>
      <c r="Z68" s="34" t="s">
        <v>579</v>
      </c>
      <c r="AA68" s="34" t="s">
        <v>579</v>
      </c>
      <c r="AB68" s="34" t="s">
        <v>579</v>
      </c>
      <c r="AC68" s="34" t="s">
        <v>579</v>
      </c>
      <c r="AD68" s="36" t="s">
        <v>579</v>
      </c>
      <c r="AE68" s="35" t="s">
        <v>579</v>
      </c>
      <c r="AF68" s="34" t="s">
        <v>579</v>
      </c>
      <c r="AG68" s="34" t="s">
        <v>579</v>
      </c>
      <c r="AH68" s="34" t="s">
        <v>579</v>
      </c>
      <c r="AI68" s="34" t="s">
        <v>579</v>
      </c>
      <c r="AJ68" s="34" t="s">
        <v>579</v>
      </c>
      <c r="AK68" s="34" t="s">
        <v>579</v>
      </c>
      <c r="AL68" s="122"/>
    </row>
    <row r="69" spans="1:38" x14ac:dyDescent="0.2">
      <c r="A69" s="46" t="s">
        <v>566</v>
      </c>
      <c r="B69" s="35">
        <f t="shared" si="3"/>
        <v>74</v>
      </c>
      <c r="C69" s="186">
        <v>8</v>
      </c>
      <c r="D69" s="35">
        <v>8</v>
      </c>
      <c r="E69" s="34">
        <v>2</v>
      </c>
      <c r="F69" s="34" t="s">
        <v>579</v>
      </c>
      <c r="G69" s="34" t="s">
        <v>579</v>
      </c>
      <c r="H69" s="34">
        <v>24</v>
      </c>
      <c r="I69" s="34">
        <v>2</v>
      </c>
      <c r="J69" s="34" t="s">
        <v>579</v>
      </c>
      <c r="K69" s="34">
        <v>6</v>
      </c>
      <c r="L69" s="34" t="s">
        <v>579</v>
      </c>
      <c r="M69" s="34" t="s">
        <v>579</v>
      </c>
      <c r="N69" s="36">
        <v>1</v>
      </c>
      <c r="O69" s="34">
        <v>2</v>
      </c>
      <c r="P69" s="34" t="s">
        <v>579</v>
      </c>
      <c r="Q69" s="34" t="s">
        <v>579</v>
      </c>
      <c r="R69" s="34" t="s">
        <v>579</v>
      </c>
      <c r="S69" s="34">
        <v>2</v>
      </c>
      <c r="T69" s="34" t="s">
        <v>579</v>
      </c>
      <c r="U69" s="34" t="s">
        <v>579</v>
      </c>
      <c r="V69" s="34">
        <v>10</v>
      </c>
      <c r="W69" s="34" t="s">
        <v>579</v>
      </c>
      <c r="X69" s="35" t="s">
        <v>579</v>
      </c>
      <c r="Y69" s="34">
        <v>4</v>
      </c>
      <c r="Z69" s="34" t="s">
        <v>579</v>
      </c>
      <c r="AA69" s="34">
        <v>1</v>
      </c>
      <c r="AB69" s="34" t="s">
        <v>579</v>
      </c>
      <c r="AC69" s="34" t="s">
        <v>579</v>
      </c>
      <c r="AD69" s="36" t="s">
        <v>579</v>
      </c>
      <c r="AE69" s="35" t="s">
        <v>579</v>
      </c>
      <c r="AF69" s="34" t="s">
        <v>579</v>
      </c>
      <c r="AG69" s="34" t="s">
        <v>579</v>
      </c>
      <c r="AH69" s="34" t="s">
        <v>579</v>
      </c>
      <c r="AI69" s="34">
        <v>4</v>
      </c>
      <c r="AJ69" s="34" t="s">
        <v>579</v>
      </c>
      <c r="AK69" s="34" t="s">
        <v>579</v>
      </c>
      <c r="AL69" s="122"/>
    </row>
    <row r="70" spans="1:38" x14ac:dyDescent="0.2">
      <c r="A70" s="184" t="s">
        <v>147</v>
      </c>
      <c r="B70" s="35">
        <f t="shared" si="3"/>
        <v>19</v>
      </c>
      <c r="C70" s="186">
        <v>16</v>
      </c>
      <c r="D70" s="35" t="s">
        <v>579</v>
      </c>
      <c r="E70" s="34">
        <v>3</v>
      </c>
      <c r="F70" s="34" t="s">
        <v>579</v>
      </c>
      <c r="G70" s="34" t="s">
        <v>579</v>
      </c>
      <c r="H70" s="34" t="s">
        <v>579</v>
      </c>
      <c r="I70" s="34" t="s">
        <v>579</v>
      </c>
      <c r="J70" s="34" t="s">
        <v>579</v>
      </c>
      <c r="K70" s="34" t="s">
        <v>579</v>
      </c>
      <c r="L70" s="34" t="s">
        <v>579</v>
      </c>
      <c r="M70" s="34" t="s">
        <v>579</v>
      </c>
      <c r="N70" s="36" t="s">
        <v>579</v>
      </c>
      <c r="O70" s="34" t="s">
        <v>579</v>
      </c>
      <c r="P70" s="34" t="s">
        <v>579</v>
      </c>
      <c r="Q70" s="34" t="s">
        <v>579</v>
      </c>
      <c r="R70" s="34" t="s">
        <v>579</v>
      </c>
      <c r="S70" s="34" t="s">
        <v>579</v>
      </c>
      <c r="T70" s="34" t="s">
        <v>579</v>
      </c>
      <c r="U70" s="34" t="s">
        <v>579</v>
      </c>
      <c r="V70" s="34" t="s">
        <v>579</v>
      </c>
      <c r="W70" s="34" t="s">
        <v>579</v>
      </c>
      <c r="X70" s="35" t="s">
        <v>579</v>
      </c>
      <c r="Y70" s="34" t="s">
        <v>579</v>
      </c>
      <c r="Z70" s="34" t="s">
        <v>579</v>
      </c>
      <c r="AA70" s="34" t="s">
        <v>579</v>
      </c>
      <c r="AB70" s="34" t="s">
        <v>579</v>
      </c>
      <c r="AC70" s="34" t="s">
        <v>579</v>
      </c>
      <c r="AD70" s="36" t="s">
        <v>579</v>
      </c>
      <c r="AE70" s="35" t="s">
        <v>579</v>
      </c>
      <c r="AF70" s="34" t="s">
        <v>579</v>
      </c>
      <c r="AG70" s="34" t="s">
        <v>579</v>
      </c>
      <c r="AH70" s="34" t="s">
        <v>579</v>
      </c>
      <c r="AI70" s="34" t="s">
        <v>579</v>
      </c>
      <c r="AJ70" s="34" t="s">
        <v>579</v>
      </c>
      <c r="AK70" s="34" t="s">
        <v>579</v>
      </c>
      <c r="AL70" s="122"/>
    </row>
    <row r="71" spans="1:38" x14ac:dyDescent="0.2">
      <c r="A71" s="46" t="s">
        <v>405</v>
      </c>
      <c r="B71" s="35">
        <f t="shared" si="3"/>
        <v>1</v>
      </c>
      <c r="C71" s="186" t="s">
        <v>579</v>
      </c>
      <c r="D71" s="35" t="s">
        <v>579</v>
      </c>
      <c r="E71" s="34" t="s">
        <v>579</v>
      </c>
      <c r="F71" s="34" t="s">
        <v>579</v>
      </c>
      <c r="G71" s="34" t="s">
        <v>579</v>
      </c>
      <c r="H71" s="34" t="s">
        <v>579</v>
      </c>
      <c r="I71" s="34" t="s">
        <v>579</v>
      </c>
      <c r="J71" s="34" t="s">
        <v>579</v>
      </c>
      <c r="K71" s="34" t="s">
        <v>579</v>
      </c>
      <c r="L71" s="34" t="s">
        <v>579</v>
      </c>
      <c r="M71" s="34" t="s">
        <v>579</v>
      </c>
      <c r="N71" s="36" t="s">
        <v>579</v>
      </c>
      <c r="O71" s="34">
        <v>1</v>
      </c>
      <c r="P71" s="34" t="s">
        <v>579</v>
      </c>
      <c r="Q71" s="34" t="s">
        <v>579</v>
      </c>
      <c r="R71" s="34" t="s">
        <v>579</v>
      </c>
      <c r="S71" s="34" t="s">
        <v>579</v>
      </c>
      <c r="T71" s="34" t="s">
        <v>579</v>
      </c>
      <c r="U71" s="34" t="s">
        <v>579</v>
      </c>
      <c r="V71" s="34" t="s">
        <v>579</v>
      </c>
      <c r="W71" s="34" t="s">
        <v>579</v>
      </c>
      <c r="X71" s="35" t="s">
        <v>579</v>
      </c>
      <c r="Y71" s="34" t="s">
        <v>579</v>
      </c>
      <c r="Z71" s="34" t="s">
        <v>579</v>
      </c>
      <c r="AA71" s="34" t="s">
        <v>579</v>
      </c>
      <c r="AB71" s="34" t="s">
        <v>579</v>
      </c>
      <c r="AC71" s="34" t="s">
        <v>579</v>
      </c>
      <c r="AD71" s="36" t="s">
        <v>579</v>
      </c>
      <c r="AE71" s="35" t="s">
        <v>579</v>
      </c>
      <c r="AF71" s="34" t="s">
        <v>579</v>
      </c>
      <c r="AG71" s="34" t="s">
        <v>579</v>
      </c>
      <c r="AH71" s="34" t="s">
        <v>579</v>
      </c>
      <c r="AI71" s="34" t="s">
        <v>579</v>
      </c>
      <c r="AJ71" s="34" t="s">
        <v>579</v>
      </c>
      <c r="AK71" s="34" t="s">
        <v>579</v>
      </c>
      <c r="AL71" s="122"/>
    </row>
    <row r="72" spans="1:38" x14ac:dyDescent="0.2">
      <c r="A72" s="46" t="s">
        <v>148</v>
      </c>
      <c r="B72" s="35">
        <f t="shared" si="3"/>
        <v>147</v>
      </c>
      <c r="C72" s="186">
        <v>42</v>
      </c>
      <c r="D72" s="35">
        <v>13</v>
      </c>
      <c r="E72" s="34">
        <v>2</v>
      </c>
      <c r="F72" s="34" t="s">
        <v>579</v>
      </c>
      <c r="G72" s="34">
        <v>10</v>
      </c>
      <c r="H72" s="34">
        <v>16</v>
      </c>
      <c r="I72" s="34" t="s">
        <v>579</v>
      </c>
      <c r="J72" s="34" t="s">
        <v>579</v>
      </c>
      <c r="K72" s="34">
        <v>31</v>
      </c>
      <c r="L72" s="34" t="s">
        <v>579</v>
      </c>
      <c r="M72" s="34">
        <v>2</v>
      </c>
      <c r="N72" s="36">
        <v>1</v>
      </c>
      <c r="O72" s="34">
        <v>2</v>
      </c>
      <c r="P72" s="34" t="s">
        <v>579</v>
      </c>
      <c r="Q72" s="34">
        <v>2</v>
      </c>
      <c r="R72" s="34" t="s">
        <v>579</v>
      </c>
      <c r="S72" s="34">
        <v>1</v>
      </c>
      <c r="T72" s="34" t="s">
        <v>579</v>
      </c>
      <c r="U72" s="34">
        <v>1</v>
      </c>
      <c r="V72" s="34">
        <v>3</v>
      </c>
      <c r="W72" s="34">
        <v>0</v>
      </c>
      <c r="X72" s="35">
        <v>3</v>
      </c>
      <c r="Y72" s="34" t="s">
        <v>579</v>
      </c>
      <c r="Z72" s="34">
        <v>2</v>
      </c>
      <c r="AA72" s="34" t="s">
        <v>579</v>
      </c>
      <c r="AB72" s="34" t="s">
        <v>579</v>
      </c>
      <c r="AC72" s="34" t="s">
        <v>579</v>
      </c>
      <c r="AD72" s="36" t="s">
        <v>579</v>
      </c>
      <c r="AE72" s="35">
        <v>5</v>
      </c>
      <c r="AF72" s="34" t="s">
        <v>579</v>
      </c>
      <c r="AG72" s="34" t="s">
        <v>579</v>
      </c>
      <c r="AH72" s="34" t="s">
        <v>579</v>
      </c>
      <c r="AI72" s="34" t="s">
        <v>579</v>
      </c>
      <c r="AJ72" s="34">
        <v>9</v>
      </c>
      <c r="AK72" s="34">
        <v>2</v>
      </c>
      <c r="AL72" s="122"/>
    </row>
    <row r="73" spans="1:38" x14ac:dyDescent="0.2">
      <c r="A73" s="218" t="s">
        <v>149</v>
      </c>
      <c r="B73" s="35">
        <f t="shared" si="3"/>
        <v>13</v>
      </c>
      <c r="C73" s="186">
        <v>2</v>
      </c>
      <c r="D73" s="35">
        <v>0</v>
      </c>
      <c r="E73" s="34" t="s">
        <v>579</v>
      </c>
      <c r="F73" s="34" t="s">
        <v>579</v>
      </c>
      <c r="G73" s="34" t="s">
        <v>579</v>
      </c>
      <c r="H73" s="34" t="s">
        <v>579</v>
      </c>
      <c r="I73" s="34" t="s">
        <v>579</v>
      </c>
      <c r="J73" s="34" t="s">
        <v>579</v>
      </c>
      <c r="K73" s="34" t="s">
        <v>579</v>
      </c>
      <c r="L73" s="34">
        <v>4</v>
      </c>
      <c r="M73" s="34" t="s">
        <v>579</v>
      </c>
      <c r="N73" s="36">
        <v>1</v>
      </c>
      <c r="O73" s="34">
        <v>2</v>
      </c>
      <c r="P73" s="34" t="s">
        <v>579</v>
      </c>
      <c r="Q73" s="34" t="s">
        <v>579</v>
      </c>
      <c r="R73" s="34">
        <v>2</v>
      </c>
      <c r="S73" s="34" t="s">
        <v>579</v>
      </c>
      <c r="T73" s="34" t="s">
        <v>579</v>
      </c>
      <c r="U73" s="34" t="s">
        <v>579</v>
      </c>
      <c r="V73" s="34" t="s">
        <v>579</v>
      </c>
      <c r="W73" s="34" t="s">
        <v>579</v>
      </c>
      <c r="X73" s="35">
        <v>2</v>
      </c>
      <c r="Y73" s="34" t="s">
        <v>579</v>
      </c>
      <c r="Z73" s="34" t="s">
        <v>579</v>
      </c>
      <c r="AA73" s="34" t="s">
        <v>579</v>
      </c>
      <c r="AB73" s="34" t="s">
        <v>579</v>
      </c>
      <c r="AC73" s="34" t="s">
        <v>579</v>
      </c>
      <c r="AD73" s="36" t="s">
        <v>579</v>
      </c>
      <c r="AE73" s="35" t="s">
        <v>579</v>
      </c>
      <c r="AF73" s="34" t="s">
        <v>579</v>
      </c>
      <c r="AG73" s="34" t="s">
        <v>579</v>
      </c>
      <c r="AH73" s="34" t="s">
        <v>579</v>
      </c>
      <c r="AI73" s="34" t="s">
        <v>579</v>
      </c>
      <c r="AJ73" s="34" t="s">
        <v>579</v>
      </c>
      <c r="AK73" s="34" t="s">
        <v>579</v>
      </c>
      <c r="AL73" s="122"/>
    </row>
    <row r="74" spans="1:38" x14ac:dyDescent="0.2">
      <c r="A74" s="46" t="s">
        <v>567</v>
      </c>
      <c r="B74" s="35">
        <f t="shared" si="3"/>
        <v>26</v>
      </c>
      <c r="C74" s="186" t="s">
        <v>579</v>
      </c>
      <c r="D74" s="35" t="s">
        <v>579</v>
      </c>
      <c r="E74" s="34" t="s">
        <v>579</v>
      </c>
      <c r="F74" s="34" t="s">
        <v>579</v>
      </c>
      <c r="G74" s="34" t="s">
        <v>579</v>
      </c>
      <c r="H74" s="34">
        <v>4</v>
      </c>
      <c r="I74" s="34">
        <v>2</v>
      </c>
      <c r="J74" s="34" t="s">
        <v>579</v>
      </c>
      <c r="K74" s="34">
        <v>2</v>
      </c>
      <c r="L74" s="34">
        <v>2</v>
      </c>
      <c r="M74" s="34" t="s">
        <v>579</v>
      </c>
      <c r="N74" s="36" t="s">
        <v>579</v>
      </c>
      <c r="O74" s="34">
        <v>4</v>
      </c>
      <c r="P74" s="34" t="s">
        <v>579</v>
      </c>
      <c r="Q74" s="34" t="s">
        <v>579</v>
      </c>
      <c r="R74" s="34">
        <v>2</v>
      </c>
      <c r="S74" s="34" t="s">
        <v>579</v>
      </c>
      <c r="T74" s="34" t="s">
        <v>579</v>
      </c>
      <c r="U74" s="34" t="s">
        <v>579</v>
      </c>
      <c r="V74" s="34">
        <v>3</v>
      </c>
      <c r="W74" s="34" t="s">
        <v>579</v>
      </c>
      <c r="X74" s="35" t="s">
        <v>579</v>
      </c>
      <c r="Y74" s="34">
        <v>2</v>
      </c>
      <c r="Z74" s="34">
        <v>2</v>
      </c>
      <c r="AA74" s="34" t="s">
        <v>579</v>
      </c>
      <c r="AB74" s="34" t="s">
        <v>579</v>
      </c>
      <c r="AC74" s="34" t="s">
        <v>579</v>
      </c>
      <c r="AD74" s="36" t="s">
        <v>579</v>
      </c>
      <c r="AE74" s="35" t="s">
        <v>579</v>
      </c>
      <c r="AF74" s="34" t="s">
        <v>579</v>
      </c>
      <c r="AG74" s="34">
        <v>1</v>
      </c>
      <c r="AH74" s="34">
        <v>2</v>
      </c>
      <c r="AI74" s="34" t="s">
        <v>579</v>
      </c>
      <c r="AJ74" s="34" t="s">
        <v>579</v>
      </c>
      <c r="AK74" s="34" t="s">
        <v>579</v>
      </c>
      <c r="AL74" s="122"/>
    </row>
    <row r="75" spans="1:38" x14ac:dyDescent="0.2">
      <c r="A75" s="46" t="s">
        <v>287</v>
      </c>
      <c r="B75" s="35">
        <f t="shared" si="3"/>
        <v>2559</v>
      </c>
      <c r="C75" s="186">
        <v>1043</v>
      </c>
      <c r="D75" s="35">
        <v>83</v>
      </c>
      <c r="E75" s="34">
        <v>251</v>
      </c>
      <c r="F75" s="34">
        <v>18</v>
      </c>
      <c r="G75" s="34">
        <v>63</v>
      </c>
      <c r="H75" s="34">
        <v>110</v>
      </c>
      <c r="I75" s="34">
        <v>80</v>
      </c>
      <c r="J75" s="34">
        <v>22</v>
      </c>
      <c r="K75" s="34">
        <v>117</v>
      </c>
      <c r="L75" s="34">
        <v>68</v>
      </c>
      <c r="M75" s="34">
        <v>55</v>
      </c>
      <c r="N75" s="36">
        <v>47</v>
      </c>
      <c r="O75" s="34">
        <v>75</v>
      </c>
      <c r="P75" s="34">
        <v>23</v>
      </c>
      <c r="Q75" s="34">
        <v>9</v>
      </c>
      <c r="R75" s="34">
        <v>34</v>
      </c>
      <c r="S75" s="34">
        <v>24</v>
      </c>
      <c r="T75" s="34">
        <v>33</v>
      </c>
      <c r="U75" s="34">
        <v>19</v>
      </c>
      <c r="V75" s="34">
        <v>37</v>
      </c>
      <c r="W75" s="34">
        <v>23</v>
      </c>
      <c r="X75" s="35">
        <v>31</v>
      </c>
      <c r="Y75" s="34">
        <v>48</v>
      </c>
      <c r="Z75" s="34">
        <v>17</v>
      </c>
      <c r="AA75" s="34">
        <v>33</v>
      </c>
      <c r="AB75" s="34">
        <v>14</v>
      </c>
      <c r="AC75" s="34">
        <v>36</v>
      </c>
      <c r="AD75" s="36">
        <v>15</v>
      </c>
      <c r="AE75" s="35">
        <v>16</v>
      </c>
      <c r="AF75" s="34">
        <v>6</v>
      </c>
      <c r="AG75" s="34">
        <v>5</v>
      </c>
      <c r="AH75" s="34">
        <v>10</v>
      </c>
      <c r="AI75" s="34">
        <v>14</v>
      </c>
      <c r="AJ75" s="34">
        <v>26</v>
      </c>
      <c r="AK75" s="34">
        <v>54</v>
      </c>
      <c r="AL75" s="122"/>
    </row>
    <row r="76" spans="1:38" x14ac:dyDescent="0.2">
      <c r="A76" s="46" t="s">
        <v>568</v>
      </c>
      <c r="B76" s="35">
        <f t="shared" si="3"/>
        <v>251</v>
      </c>
      <c r="C76" s="186">
        <v>81</v>
      </c>
      <c r="D76" s="35">
        <v>20</v>
      </c>
      <c r="E76" s="34">
        <v>10</v>
      </c>
      <c r="F76" s="34">
        <v>2</v>
      </c>
      <c r="G76" s="34">
        <v>27</v>
      </c>
      <c r="H76" s="34">
        <v>7</v>
      </c>
      <c r="I76" s="34">
        <v>43</v>
      </c>
      <c r="J76" s="34">
        <v>2</v>
      </c>
      <c r="K76" s="34">
        <v>16</v>
      </c>
      <c r="L76" s="34">
        <v>6</v>
      </c>
      <c r="M76" s="34">
        <v>2</v>
      </c>
      <c r="N76" s="36">
        <v>1</v>
      </c>
      <c r="O76" s="34">
        <v>2</v>
      </c>
      <c r="P76" s="34">
        <v>4</v>
      </c>
      <c r="Q76" s="34">
        <v>2</v>
      </c>
      <c r="R76" s="34">
        <v>2</v>
      </c>
      <c r="S76" s="34">
        <v>3</v>
      </c>
      <c r="T76" s="34">
        <v>2</v>
      </c>
      <c r="U76" s="34" t="s">
        <v>579</v>
      </c>
      <c r="V76" s="34">
        <v>2</v>
      </c>
      <c r="W76" s="34">
        <v>2</v>
      </c>
      <c r="X76" s="35">
        <v>2</v>
      </c>
      <c r="Y76" s="34" t="s">
        <v>579</v>
      </c>
      <c r="Z76" s="34" t="s">
        <v>579</v>
      </c>
      <c r="AA76" s="34">
        <v>8</v>
      </c>
      <c r="AB76" s="34" t="s">
        <v>579</v>
      </c>
      <c r="AC76" s="34" t="s">
        <v>579</v>
      </c>
      <c r="AD76" s="36">
        <v>2</v>
      </c>
      <c r="AE76" s="35" t="s">
        <v>579</v>
      </c>
      <c r="AF76" s="34" t="s">
        <v>579</v>
      </c>
      <c r="AG76" s="34" t="s">
        <v>579</v>
      </c>
      <c r="AH76" s="34" t="s">
        <v>579</v>
      </c>
      <c r="AI76" s="34">
        <v>1</v>
      </c>
      <c r="AJ76" s="34" t="s">
        <v>579</v>
      </c>
      <c r="AK76" s="34">
        <v>2</v>
      </c>
      <c r="AL76" s="122"/>
    </row>
    <row r="77" spans="1:38" x14ac:dyDescent="0.2">
      <c r="A77" s="46" t="s">
        <v>460</v>
      </c>
      <c r="B77" s="35">
        <f t="shared" ref="B77:B88" si="4">SUM(C77:AK77)</f>
        <v>4</v>
      </c>
      <c r="C77" s="186" t="s">
        <v>579</v>
      </c>
      <c r="D77" s="35" t="s">
        <v>579</v>
      </c>
      <c r="E77" s="34">
        <v>2</v>
      </c>
      <c r="F77" s="34" t="s">
        <v>579</v>
      </c>
      <c r="G77" s="34" t="s">
        <v>579</v>
      </c>
      <c r="H77" s="34" t="s">
        <v>579</v>
      </c>
      <c r="I77" s="34" t="s">
        <v>579</v>
      </c>
      <c r="J77" s="34" t="s">
        <v>579</v>
      </c>
      <c r="K77" s="34" t="s">
        <v>579</v>
      </c>
      <c r="L77" s="34" t="s">
        <v>579</v>
      </c>
      <c r="M77" s="34" t="s">
        <v>579</v>
      </c>
      <c r="N77" s="36" t="s">
        <v>579</v>
      </c>
      <c r="O77" s="34" t="s">
        <v>579</v>
      </c>
      <c r="P77" s="34" t="s">
        <v>579</v>
      </c>
      <c r="Q77" s="34" t="s">
        <v>579</v>
      </c>
      <c r="R77" s="34" t="s">
        <v>579</v>
      </c>
      <c r="S77" s="34" t="s">
        <v>579</v>
      </c>
      <c r="T77" s="34" t="s">
        <v>579</v>
      </c>
      <c r="U77" s="34" t="s">
        <v>579</v>
      </c>
      <c r="V77" s="34" t="s">
        <v>579</v>
      </c>
      <c r="W77" s="34" t="s">
        <v>579</v>
      </c>
      <c r="X77" s="35" t="s">
        <v>579</v>
      </c>
      <c r="Y77" s="34" t="s">
        <v>579</v>
      </c>
      <c r="Z77" s="34" t="s">
        <v>579</v>
      </c>
      <c r="AA77" s="34">
        <v>2</v>
      </c>
      <c r="AB77" s="34" t="s">
        <v>579</v>
      </c>
      <c r="AC77" s="34" t="s">
        <v>579</v>
      </c>
      <c r="AD77" s="36" t="s">
        <v>579</v>
      </c>
      <c r="AE77" s="35" t="s">
        <v>579</v>
      </c>
      <c r="AF77" s="34" t="s">
        <v>579</v>
      </c>
      <c r="AG77" s="34" t="s">
        <v>579</v>
      </c>
      <c r="AH77" s="34" t="s">
        <v>579</v>
      </c>
      <c r="AI77" s="34" t="s">
        <v>579</v>
      </c>
      <c r="AJ77" s="34" t="s">
        <v>579</v>
      </c>
      <c r="AK77" s="34" t="s">
        <v>579</v>
      </c>
      <c r="AL77" s="122"/>
    </row>
    <row r="78" spans="1:38" x14ac:dyDescent="0.2">
      <c r="A78" s="46" t="s">
        <v>569</v>
      </c>
      <c r="B78" s="35">
        <f t="shared" si="4"/>
        <v>7</v>
      </c>
      <c r="C78" s="186">
        <v>2</v>
      </c>
      <c r="D78" s="35" t="s">
        <v>579</v>
      </c>
      <c r="E78" s="34" t="s">
        <v>579</v>
      </c>
      <c r="F78" s="34" t="s">
        <v>579</v>
      </c>
      <c r="G78" s="34">
        <v>2</v>
      </c>
      <c r="H78" s="34" t="s">
        <v>579</v>
      </c>
      <c r="I78" s="34" t="s">
        <v>579</v>
      </c>
      <c r="J78" s="34" t="s">
        <v>579</v>
      </c>
      <c r="K78" s="34" t="s">
        <v>579</v>
      </c>
      <c r="L78" s="34" t="s">
        <v>579</v>
      </c>
      <c r="M78" s="34" t="s">
        <v>579</v>
      </c>
      <c r="N78" s="36" t="s">
        <v>579</v>
      </c>
      <c r="O78" s="34" t="s">
        <v>579</v>
      </c>
      <c r="P78" s="34" t="s">
        <v>579</v>
      </c>
      <c r="Q78" s="34" t="s">
        <v>579</v>
      </c>
      <c r="R78" s="34">
        <v>2</v>
      </c>
      <c r="S78" s="34" t="s">
        <v>579</v>
      </c>
      <c r="T78" s="34" t="s">
        <v>579</v>
      </c>
      <c r="U78" s="34" t="s">
        <v>579</v>
      </c>
      <c r="V78" s="34" t="s">
        <v>579</v>
      </c>
      <c r="W78" s="34" t="s">
        <v>579</v>
      </c>
      <c r="X78" s="35" t="s">
        <v>579</v>
      </c>
      <c r="Y78" s="34" t="s">
        <v>579</v>
      </c>
      <c r="Z78" s="34" t="s">
        <v>579</v>
      </c>
      <c r="AA78" s="34" t="s">
        <v>579</v>
      </c>
      <c r="AB78" s="34" t="s">
        <v>579</v>
      </c>
      <c r="AC78" s="34">
        <v>1</v>
      </c>
      <c r="AD78" s="36" t="s">
        <v>579</v>
      </c>
      <c r="AE78" s="35" t="s">
        <v>579</v>
      </c>
      <c r="AF78" s="34" t="s">
        <v>579</v>
      </c>
      <c r="AG78" s="34" t="s">
        <v>579</v>
      </c>
      <c r="AH78" s="34" t="s">
        <v>579</v>
      </c>
      <c r="AI78" s="34" t="s">
        <v>579</v>
      </c>
      <c r="AJ78" s="34" t="s">
        <v>579</v>
      </c>
      <c r="AK78" s="34" t="s">
        <v>579</v>
      </c>
      <c r="AL78" s="122"/>
    </row>
    <row r="79" spans="1:38" x14ac:dyDescent="0.2">
      <c r="A79" s="46" t="s">
        <v>570</v>
      </c>
      <c r="B79" s="35">
        <f t="shared" si="4"/>
        <v>5</v>
      </c>
      <c r="C79" s="186">
        <v>2</v>
      </c>
      <c r="D79" s="35" t="s">
        <v>579</v>
      </c>
      <c r="E79" s="34" t="s">
        <v>579</v>
      </c>
      <c r="F79" s="34" t="s">
        <v>579</v>
      </c>
      <c r="G79" s="34">
        <v>2</v>
      </c>
      <c r="H79" s="34" t="s">
        <v>579</v>
      </c>
      <c r="I79" s="34" t="s">
        <v>579</v>
      </c>
      <c r="J79" s="34" t="s">
        <v>579</v>
      </c>
      <c r="K79" s="34" t="s">
        <v>579</v>
      </c>
      <c r="L79" s="34" t="s">
        <v>579</v>
      </c>
      <c r="M79" s="34" t="s">
        <v>579</v>
      </c>
      <c r="N79" s="36" t="s">
        <v>579</v>
      </c>
      <c r="O79" s="34" t="s">
        <v>579</v>
      </c>
      <c r="P79" s="34" t="s">
        <v>579</v>
      </c>
      <c r="Q79" s="34" t="s">
        <v>579</v>
      </c>
      <c r="R79" s="34" t="s">
        <v>579</v>
      </c>
      <c r="S79" s="34">
        <v>1</v>
      </c>
      <c r="T79" s="34" t="s">
        <v>579</v>
      </c>
      <c r="U79" s="34" t="s">
        <v>579</v>
      </c>
      <c r="V79" s="34" t="s">
        <v>579</v>
      </c>
      <c r="W79" s="34" t="s">
        <v>579</v>
      </c>
      <c r="X79" s="35" t="s">
        <v>579</v>
      </c>
      <c r="Y79" s="34" t="s">
        <v>579</v>
      </c>
      <c r="Z79" s="34" t="s">
        <v>579</v>
      </c>
      <c r="AA79" s="34" t="s">
        <v>579</v>
      </c>
      <c r="AB79" s="34" t="s">
        <v>579</v>
      </c>
      <c r="AC79" s="34" t="s">
        <v>579</v>
      </c>
      <c r="AD79" s="36" t="s">
        <v>579</v>
      </c>
      <c r="AE79" s="35" t="s">
        <v>579</v>
      </c>
      <c r="AF79" s="34" t="s">
        <v>579</v>
      </c>
      <c r="AG79" s="34" t="s">
        <v>579</v>
      </c>
      <c r="AH79" s="34" t="s">
        <v>579</v>
      </c>
      <c r="AI79" s="34" t="s">
        <v>579</v>
      </c>
      <c r="AJ79" s="34" t="s">
        <v>579</v>
      </c>
      <c r="AK79" s="34" t="s">
        <v>579</v>
      </c>
      <c r="AL79" s="122"/>
    </row>
    <row r="80" spans="1:38" x14ac:dyDescent="0.2">
      <c r="A80" s="46" t="s">
        <v>571</v>
      </c>
      <c r="B80" s="42">
        <f t="shared" si="4"/>
        <v>123</v>
      </c>
      <c r="C80" s="186">
        <v>9</v>
      </c>
      <c r="D80" s="35">
        <v>8</v>
      </c>
      <c r="E80" s="34" t="s">
        <v>579</v>
      </c>
      <c r="F80" s="34">
        <v>3</v>
      </c>
      <c r="G80" s="34">
        <v>33</v>
      </c>
      <c r="H80" s="34">
        <v>11</v>
      </c>
      <c r="I80" s="34">
        <v>2</v>
      </c>
      <c r="J80" s="34" t="s">
        <v>579</v>
      </c>
      <c r="K80" s="34">
        <v>12</v>
      </c>
      <c r="L80" s="34">
        <v>5</v>
      </c>
      <c r="M80" s="34">
        <v>3</v>
      </c>
      <c r="N80" s="36" t="s">
        <v>579</v>
      </c>
      <c r="O80" s="34" t="s">
        <v>579</v>
      </c>
      <c r="P80" s="34" t="s">
        <v>579</v>
      </c>
      <c r="Q80" s="34" t="s">
        <v>579</v>
      </c>
      <c r="R80" s="34">
        <v>1</v>
      </c>
      <c r="S80" s="34">
        <v>2</v>
      </c>
      <c r="T80" s="34" t="s">
        <v>579</v>
      </c>
      <c r="U80" s="34" t="s">
        <v>579</v>
      </c>
      <c r="V80" s="34" t="s">
        <v>579</v>
      </c>
      <c r="W80" s="34">
        <v>1</v>
      </c>
      <c r="X80" s="35">
        <v>3</v>
      </c>
      <c r="Y80" s="34">
        <v>8</v>
      </c>
      <c r="Z80" s="34" t="s">
        <v>579</v>
      </c>
      <c r="AA80" s="34">
        <v>3</v>
      </c>
      <c r="AB80" s="34">
        <v>2</v>
      </c>
      <c r="AC80" s="34" t="s">
        <v>579</v>
      </c>
      <c r="AD80" s="36">
        <v>7</v>
      </c>
      <c r="AE80" s="35">
        <v>10</v>
      </c>
      <c r="AF80" s="34" t="s">
        <v>579</v>
      </c>
      <c r="AG80" s="34" t="s">
        <v>579</v>
      </c>
      <c r="AH80" s="34" t="s">
        <v>579</v>
      </c>
      <c r="AI80" s="34" t="s">
        <v>579</v>
      </c>
      <c r="AJ80" s="34" t="s">
        <v>579</v>
      </c>
      <c r="AK80" s="34" t="s">
        <v>579</v>
      </c>
      <c r="AL80" s="122"/>
    </row>
    <row r="81" spans="1:38" x14ac:dyDescent="0.2">
      <c r="A81" s="46" t="s">
        <v>572</v>
      </c>
      <c r="B81" s="35">
        <f t="shared" si="4"/>
        <v>2</v>
      </c>
      <c r="C81" s="186" t="s">
        <v>579</v>
      </c>
      <c r="D81" s="35" t="s">
        <v>579</v>
      </c>
      <c r="E81" s="34" t="s">
        <v>579</v>
      </c>
      <c r="F81" s="34" t="s">
        <v>579</v>
      </c>
      <c r="G81" s="34">
        <v>2</v>
      </c>
      <c r="H81" s="34" t="s">
        <v>579</v>
      </c>
      <c r="I81" s="34" t="s">
        <v>579</v>
      </c>
      <c r="J81" s="34" t="s">
        <v>579</v>
      </c>
      <c r="K81" s="34" t="s">
        <v>579</v>
      </c>
      <c r="L81" s="34" t="s">
        <v>579</v>
      </c>
      <c r="M81" s="34" t="s">
        <v>579</v>
      </c>
      <c r="N81" s="36" t="s">
        <v>579</v>
      </c>
      <c r="O81" s="34" t="s">
        <v>579</v>
      </c>
      <c r="P81" s="34" t="s">
        <v>579</v>
      </c>
      <c r="Q81" s="34" t="s">
        <v>579</v>
      </c>
      <c r="R81" s="34" t="s">
        <v>579</v>
      </c>
      <c r="S81" s="34" t="s">
        <v>579</v>
      </c>
      <c r="T81" s="34" t="s">
        <v>579</v>
      </c>
      <c r="U81" s="34" t="s">
        <v>579</v>
      </c>
      <c r="V81" s="34" t="s">
        <v>579</v>
      </c>
      <c r="W81" s="34" t="s">
        <v>579</v>
      </c>
      <c r="X81" s="35" t="s">
        <v>579</v>
      </c>
      <c r="Y81" s="34" t="s">
        <v>579</v>
      </c>
      <c r="Z81" s="34" t="s">
        <v>579</v>
      </c>
      <c r="AA81" s="34" t="s">
        <v>579</v>
      </c>
      <c r="AB81" s="34" t="s">
        <v>579</v>
      </c>
      <c r="AC81" s="34" t="s">
        <v>579</v>
      </c>
      <c r="AD81" s="36" t="s">
        <v>579</v>
      </c>
      <c r="AE81" s="35" t="s">
        <v>579</v>
      </c>
      <c r="AF81" s="34" t="s">
        <v>579</v>
      </c>
      <c r="AG81" s="34" t="s">
        <v>579</v>
      </c>
      <c r="AH81" s="34" t="s">
        <v>579</v>
      </c>
      <c r="AI81" s="34" t="s">
        <v>579</v>
      </c>
      <c r="AJ81" s="34" t="s">
        <v>579</v>
      </c>
      <c r="AK81" s="34" t="s">
        <v>579</v>
      </c>
      <c r="AL81" s="122"/>
    </row>
    <row r="82" spans="1:38" x14ac:dyDescent="0.2">
      <c r="A82" s="46" t="s">
        <v>573</v>
      </c>
      <c r="B82" s="35">
        <f t="shared" si="4"/>
        <v>8</v>
      </c>
      <c r="C82" s="186">
        <v>4</v>
      </c>
      <c r="D82" s="35" t="s">
        <v>579</v>
      </c>
      <c r="E82" s="34" t="s">
        <v>579</v>
      </c>
      <c r="F82" s="34" t="s">
        <v>579</v>
      </c>
      <c r="G82" s="34" t="s">
        <v>579</v>
      </c>
      <c r="H82" s="34" t="s">
        <v>579</v>
      </c>
      <c r="I82" s="34" t="s">
        <v>579</v>
      </c>
      <c r="J82" s="34" t="s">
        <v>579</v>
      </c>
      <c r="K82" s="34" t="s">
        <v>579</v>
      </c>
      <c r="L82" s="34" t="s">
        <v>579</v>
      </c>
      <c r="M82" s="34" t="s">
        <v>579</v>
      </c>
      <c r="N82" s="36" t="s">
        <v>579</v>
      </c>
      <c r="O82" s="34" t="s">
        <v>579</v>
      </c>
      <c r="P82" s="34" t="s">
        <v>579</v>
      </c>
      <c r="Q82" s="34" t="s">
        <v>579</v>
      </c>
      <c r="R82" s="34" t="s">
        <v>579</v>
      </c>
      <c r="S82" s="34" t="s">
        <v>579</v>
      </c>
      <c r="T82" s="34" t="s">
        <v>579</v>
      </c>
      <c r="U82" s="34" t="s">
        <v>579</v>
      </c>
      <c r="V82" s="34" t="s">
        <v>579</v>
      </c>
      <c r="W82" s="34" t="s">
        <v>579</v>
      </c>
      <c r="X82" s="35" t="s">
        <v>579</v>
      </c>
      <c r="Y82" s="34" t="s">
        <v>579</v>
      </c>
      <c r="Z82" s="34" t="s">
        <v>579</v>
      </c>
      <c r="AA82" s="34" t="s">
        <v>579</v>
      </c>
      <c r="AB82" s="34" t="s">
        <v>579</v>
      </c>
      <c r="AC82" s="34" t="s">
        <v>579</v>
      </c>
      <c r="AD82" s="36" t="s">
        <v>579</v>
      </c>
      <c r="AE82" s="35">
        <v>4</v>
      </c>
      <c r="AF82" s="34" t="s">
        <v>579</v>
      </c>
      <c r="AG82" s="34" t="s">
        <v>579</v>
      </c>
      <c r="AH82" s="34" t="s">
        <v>579</v>
      </c>
      <c r="AI82" s="34" t="s">
        <v>579</v>
      </c>
      <c r="AJ82" s="34" t="s">
        <v>579</v>
      </c>
      <c r="AK82" s="34" t="s">
        <v>579</v>
      </c>
      <c r="AL82" s="122"/>
    </row>
    <row r="83" spans="1:38" x14ac:dyDescent="0.2">
      <c r="A83" s="46" t="s">
        <v>574</v>
      </c>
      <c r="B83" s="35">
        <f t="shared" si="4"/>
        <v>2</v>
      </c>
      <c r="C83" s="186" t="s">
        <v>579</v>
      </c>
      <c r="D83" s="35" t="s">
        <v>579</v>
      </c>
      <c r="E83" s="34" t="s">
        <v>579</v>
      </c>
      <c r="F83" s="34" t="s">
        <v>579</v>
      </c>
      <c r="G83" s="34" t="s">
        <v>579</v>
      </c>
      <c r="H83" s="34" t="s">
        <v>579</v>
      </c>
      <c r="I83" s="34" t="s">
        <v>579</v>
      </c>
      <c r="J83" s="34" t="s">
        <v>579</v>
      </c>
      <c r="K83" s="34" t="s">
        <v>579</v>
      </c>
      <c r="L83" s="34" t="s">
        <v>579</v>
      </c>
      <c r="M83" s="34" t="s">
        <v>579</v>
      </c>
      <c r="N83" s="36" t="s">
        <v>579</v>
      </c>
      <c r="O83" s="34" t="s">
        <v>579</v>
      </c>
      <c r="P83" s="34" t="s">
        <v>579</v>
      </c>
      <c r="Q83" s="34" t="s">
        <v>579</v>
      </c>
      <c r="R83" s="34" t="s">
        <v>579</v>
      </c>
      <c r="S83" s="34">
        <v>2</v>
      </c>
      <c r="T83" s="34" t="s">
        <v>579</v>
      </c>
      <c r="U83" s="34" t="s">
        <v>579</v>
      </c>
      <c r="V83" s="34" t="s">
        <v>579</v>
      </c>
      <c r="W83" s="34" t="s">
        <v>579</v>
      </c>
      <c r="X83" s="35" t="s">
        <v>579</v>
      </c>
      <c r="Y83" s="34" t="s">
        <v>579</v>
      </c>
      <c r="Z83" s="34" t="s">
        <v>579</v>
      </c>
      <c r="AA83" s="34" t="s">
        <v>579</v>
      </c>
      <c r="AB83" s="34" t="s">
        <v>579</v>
      </c>
      <c r="AC83" s="34" t="s">
        <v>579</v>
      </c>
      <c r="AD83" s="36" t="s">
        <v>579</v>
      </c>
      <c r="AE83" s="35" t="s">
        <v>579</v>
      </c>
      <c r="AF83" s="34" t="s">
        <v>579</v>
      </c>
      <c r="AG83" s="34" t="s">
        <v>579</v>
      </c>
      <c r="AH83" s="34" t="s">
        <v>579</v>
      </c>
      <c r="AI83" s="34" t="s">
        <v>579</v>
      </c>
      <c r="AJ83" s="34" t="s">
        <v>579</v>
      </c>
      <c r="AK83" s="34" t="s">
        <v>579</v>
      </c>
      <c r="AL83" s="122"/>
    </row>
    <row r="84" spans="1:38" x14ac:dyDescent="0.2">
      <c r="A84" s="46" t="s">
        <v>575</v>
      </c>
      <c r="B84" s="35">
        <f t="shared" si="4"/>
        <v>11</v>
      </c>
      <c r="C84" s="186">
        <v>6</v>
      </c>
      <c r="D84" s="35" t="s">
        <v>579</v>
      </c>
      <c r="E84" s="34">
        <v>1</v>
      </c>
      <c r="F84" s="34" t="s">
        <v>579</v>
      </c>
      <c r="G84" s="34">
        <v>4</v>
      </c>
      <c r="H84" s="34" t="s">
        <v>579</v>
      </c>
      <c r="I84" s="34" t="s">
        <v>579</v>
      </c>
      <c r="J84" s="34" t="s">
        <v>579</v>
      </c>
      <c r="K84" s="34" t="s">
        <v>579</v>
      </c>
      <c r="L84" s="34" t="s">
        <v>579</v>
      </c>
      <c r="M84" s="34" t="s">
        <v>579</v>
      </c>
      <c r="N84" s="36" t="s">
        <v>579</v>
      </c>
      <c r="O84" s="34" t="s">
        <v>579</v>
      </c>
      <c r="P84" s="34" t="s">
        <v>579</v>
      </c>
      <c r="Q84" s="34" t="s">
        <v>579</v>
      </c>
      <c r="R84" s="34" t="s">
        <v>579</v>
      </c>
      <c r="S84" s="34" t="s">
        <v>579</v>
      </c>
      <c r="T84" s="34" t="s">
        <v>579</v>
      </c>
      <c r="U84" s="34" t="s">
        <v>579</v>
      </c>
      <c r="V84" s="34" t="s">
        <v>579</v>
      </c>
      <c r="W84" s="34" t="s">
        <v>579</v>
      </c>
      <c r="X84" s="35" t="s">
        <v>579</v>
      </c>
      <c r="Y84" s="34" t="s">
        <v>579</v>
      </c>
      <c r="Z84" s="34" t="s">
        <v>579</v>
      </c>
      <c r="AA84" s="34" t="s">
        <v>579</v>
      </c>
      <c r="AB84" s="34" t="s">
        <v>579</v>
      </c>
      <c r="AC84" s="34" t="s">
        <v>579</v>
      </c>
      <c r="AD84" s="36" t="s">
        <v>579</v>
      </c>
      <c r="AE84" s="35" t="s">
        <v>579</v>
      </c>
      <c r="AF84" s="34" t="s">
        <v>579</v>
      </c>
      <c r="AG84" s="34" t="s">
        <v>579</v>
      </c>
      <c r="AH84" s="34" t="s">
        <v>579</v>
      </c>
      <c r="AI84" s="34" t="s">
        <v>579</v>
      </c>
      <c r="AJ84" s="34" t="s">
        <v>579</v>
      </c>
      <c r="AK84" s="34" t="s">
        <v>579</v>
      </c>
      <c r="AL84" s="122"/>
    </row>
    <row r="85" spans="1:38" x14ac:dyDescent="0.2">
      <c r="A85" s="46" t="s">
        <v>176</v>
      </c>
      <c r="B85" s="35">
        <f t="shared" si="4"/>
        <v>44</v>
      </c>
      <c r="C85" s="186" t="s">
        <v>579</v>
      </c>
      <c r="D85" s="35" t="s">
        <v>579</v>
      </c>
      <c r="E85" s="34" t="s">
        <v>579</v>
      </c>
      <c r="F85" s="34" t="s">
        <v>579</v>
      </c>
      <c r="G85" s="34" t="s">
        <v>579</v>
      </c>
      <c r="H85" s="34" t="s">
        <v>579</v>
      </c>
      <c r="I85" s="34">
        <v>2</v>
      </c>
      <c r="J85" s="34" t="s">
        <v>579</v>
      </c>
      <c r="K85" s="34">
        <v>2</v>
      </c>
      <c r="L85" s="34" t="s">
        <v>579</v>
      </c>
      <c r="M85" s="34" t="s">
        <v>579</v>
      </c>
      <c r="N85" s="36" t="s">
        <v>579</v>
      </c>
      <c r="O85" s="34" t="s">
        <v>579</v>
      </c>
      <c r="P85" s="34" t="s">
        <v>579</v>
      </c>
      <c r="Q85" s="34" t="s">
        <v>579</v>
      </c>
      <c r="R85" s="34" t="s">
        <v>579</v>
      </c>
      <c r="S85" s="34" t="s">
        <v>579</v>
      </c>
      <c r="T85" s="34" t="s">
        <v>579</v>
      </c>
      <c r="U85" s="34" t="s">
        <v>579</v>
      </c>
      <c r="V85" s="34" t="s">
        <v>579</v>
      </c>
      <c r="W85" s="34" t="s">
        <v>579</v>
      </c>
      <c r="X85" s="35" t="s">
        <v>579</v>
      </c>
      <c r="Y85" s="34">
        <v>22</v>
      </c>
      <c r="Z85" s="34" t="s">
        <v>579</v>
      </c>
      <c r="AA85" s="34" t="s">
        <v>579</v>
      </c>
      <c r="AB85" s="34" t="s">
        <v>579</v>
      </c>
      <c r="AC85" s="34" t="s">
        <v>579</v>
      </c>
      <c r="AD85" s="36" t="s">
        <v>579</v>
      </c>
      <c r="AE85" s="35" t="s">
        <v>579</v>
      </c>
      <c r="AF85" s="34" t="s">
        <v>579</v>
      </c>
      <c r="AG85" s="34">
        <v>18</v>
      </c>
      <c r="AH85" s="34" t="s">
        <v>579</v>
      </c>
      <c r="AI85" s="34" t="s">
        <v>579</v>
      </c>
      <c r="AJ85" s="34" t="s">
        <v>579</v>
      </c>
      <c r="AK85" s="34" t="s">
        <v>579</v>
      </c>
      <c r="AL85" s="122"/>
    </row>
    <row r="86" spans="1:38" x14ac:dyDescent="0.2">
      <c r="A86" s="46" t="s">
        <v>576</v>
      </c>
      <c r="B86" s="35">
        <f t="shared" si="4"/>
        <v>175</v>
      </c>
      <c r="C86" s="186">
        <v>8</v>
      </c>
      <c r="D86" s="35">
        <v>4</v>
      </c>
      <c r="E86" s="34">
        <v>4</v>
      </c>
      <c r="F86" s="34">
        <v>10</v>
      </c>
      <c r="G86" s="34">
        <v>28</v>
      </c>
      <c r="H86" s="34">
        <v>12</v>
      </c>
      <c r="I86" s="34">
        <v>8</v>
      </c>
      <c r="J86" s="34">
        <v>6</v>
      </c>
      <c r="K86" s="34">
        <v>11</v>
      </c>
      <c r="L86" s="34">
        <v>2</v>
      </c>
      <c r="M86" s="34" t="s">
        <v>579</v>
      </c>
      <c r="N86" s="36">
        <v>3</v>
      </c>
      <c r="O86" s="34">
        <v>2</v>
      </c>
      <c r="P86" s="34">
        <v>2</v>
      </c>
      <c r="Q86" s="34">
        <v>4</v>
      </c>
      <c r="R86" s="34">
        <v>6</v>
      </c>
      <c r="S86" s="34">
        <v>3</v>
      </c>
      <c r="T86" s="34">
        <v>4</v>
      </c>
      <c r="U86" s="34">
        <v>2</v>
      </c>
      <c r="V86" s="34">
        <v>1</v>
      </c>
      <c r="W86" s="34">
        <v>6</v>
      </c>
      <c r="X86" s="35" t="s">
        <v>579</v>
      </c>
      <c r="Y86" s="34">
        <v>9</v>
      </c>
      <c r="Z86" s="34">
        <v>6</v>
      </c>
      <c r="AA86" s="34">
        <v>1</v>
      </c>
      <c r="AB86" s="34">
        <v>1</v>
      </c>
      <c r="AC86" s="34">
        <v>18</v>
      </c>
      <c r="AD86" s="36">
        <v>10</v>
      </c>
      <c r="AE86" s="35" t="s">
        <v>579</v>
      </c>
      <c r="AF86" s="34" t="s">
        <v>579</v>
      </c>
      <c r="AG86" s="34">
        <v>2</v>
      </c>
      <c r="AH86" s="34" t="s">
        <v>579</v>
      </c>
      <c r="AI86" s="34" t="s">
        <v>579</v>
      </c>
      <c r="AJ86" s="34" t="s">
        <v>579</v>
      </c>
      <c r="AK86" s="34">
        <v>2</v>
      </c>
      <c r="AL86" s="122"/>
    </row>
    <row r="87" spans="1:38" x14ac:dyDescent="0.2">
      <c r="A87" s="46" t="s">
        <v>577</v>
      </c>
      <c r="B87" s="35">
        <f t="shared" si="4"/>
        <v>2</v>
      </c>
      <c r="C87" s="186">
        <v>2</v>
      </c>
      <c r="D87" s="35" t="s">
        <v>579</v>
      </c>
      <c r="E87" s="34" t="s">
        <v>579</v>
      </c>
      <c r="F87" s="34" t="s">
        <v>579</v>
      </c>
      <c r="G87" s="34" t="s">
        <v>579</v>
      </c>
      <c r="H87" s="34" t="s">
        <v>579</v>
      </c>
      <c r="I87" s="34" t="s">
        <v>579</v>
      </c>
      <c r="J87" s="34" t="s">
        <v>579</v>
      </c>
      <c r="K87" s="34" t="s">
        <v>579</v>
      </c>
      <c r="L87" s="34" t="s">
        <v>579</v>
      </c>
      <c r="M87" s="34" t="s">
        <v>579</v>
      </c>
      <c r="N87" s="36" t="s">
        <v>579</v>
      </c>
      <c r="O87" s="34" t="s">
        <v>579</v>
      </c>
      <c r="P87" s="34" t="s">
        <v>579</v>
      </c>
      <c r="Q87" s="34" t="s">
        <v>579</v>
      </c>
      <c r="R87" s="34" t="s">
        <v>579</v>
      </c>
      <c r="S87" s="34" t="s">
        <v>579</v>
      </c>
      <c r="T87" s="34" t="s">
        <v>579</v>
      </c>
      <c r="U87" s="34" t="s">
        <v>579</v>
      </c>
      <c r="V87" s="34" t="s">
        <v>579</v>
      </c>
      <c r="W87" s="34" t="s">
        <v>579</v>
      </c>
      <c r="X87" s="35" t="s">
        <v>579</v>
      </c>
      <c r="Y87" s="34" t="s">
        <v>579</v>
      </c>
      <c r="Z87" s="34" t="s">
        <v>579</v>
      </c>
      <c r="AA87" s="34" t="s">
        <v>579</v>
      </c>
      <c r="AB87" s="34" t="s">
        <v>579</v>
      </c>
      <c r="AC87" s="34" t="s">
        <v>579</v>
      </c>
      <c r="AD87" s="36" t="s">
        <v>579</v>
      </c>
      <c r="AE87" s="35" t="s">
        <v>579</v>
      </c>
      <c r="AF87" s="34" t="s">
        <v>579</v>
      </c>
      <c r="AG87" s="34" t="s">
        <v>579</v>
      </c>
      <c r="AH87" s="34" t="s">
        <v>579</v>
      </c>
      <c r="AI87" s="34" t="s">
        <v>579</v>
      </c>
      <c r="AJ87" s="34" t="s">
        <v>579</v>
      </c>
      <c r="AK87" s="34" t="s">
        <v>579</v>
      </c>
      <c r="AL87" s="122"/>
    </row>
    <row r="88" spans="1:38" x14ac:dyDescent="0.2">
      <c r="A88" s="46" t="s">
        <v>578</v>
      </c>
      <c r="B88" s="35">
        <f t="shared" si="4"/>
        <v>11</v>
      </c>
      <c r="C88" s="186" t="s">
        <v>579</v>
      </c>
      <c r="D88" s="35" t="s">
        <v>579</v>
      </c>
      <c r="E88" s="34" t="s">
        <v>579</v>
      </c>
      <c r="F88" s="34" t="s">
        <v>579</v>
      </c>
      <c r="G88" s="34">
        <v>2</v>
      </c>
      <c r="H88" s="34" t="s">
        <v>579</v>
      </c>
      <c r="I88" s="34" t="s">
        <v>579</v>
      </c>
      <c r="J88" s="34" t="s">
        <v>579</v>
      </c>
      <c r="K88" s="34">
        <v>1</v>
      </c>
      <c r="L88" s="34" t="s">
        <v>579</v>
      </c>
      <c r="M88" s="34" t="s">
        <v>579</v>
      </c>
      <c r="N88" s="36" t="s">
        <v>579</v>
      </c>
      <c r="O88" s="34" t="s">
        <v>579</v>
      </c>
      <c r="P88" s="34" t="s">
        <v>579</v>
      </c>
      <c r="Q88" s="34" t="s">
        <v>579</v>
      </c>
      <c r="R88" s="34" t="s">
        <v>579</v>
      </c>
      <c r="S88" s="34">
        <v>1</v>
      </c>
      <c r="T88" s="34" t="s">
        <v>579</v>
      </c>
      <c r="U88" s="34" t="s">
        <v>579</v>
      </c>
      <c r="V88" s="34">
        <v>2</v>
      </c>
      <c r="W88" s="34" t="s">
        <v>579</v>
      </c>
      <c r="X88" s="35" t="s">
        <v>579</v>
      </c>
      <c r="Y88" s="34" t="s">
        <v>579</v>
      </c>
      <c r="Z88" s="34" t="s">
        <v>579</v>
      </c>
      <c r="AA88" s="34" t="s">
        <v>579</v>
      </c>
      <c r="AB88" s="34" t="s">
        <v>579</v>
      </c>
      <c r="AC88" s="34" t="s">
        <v>579</v>
      </c>
      <c r="AD88" s="36" t="s">
        <v>579</v>
      </c>
      <c r="AE88" s="35" t="s">
        <v>579</v>
      </c>
      <c r="AF88" s="34" t="s">
        <v>579</v>
      </c>
      <c r="AG88" s="34" t="s">
        <v>579</v>
      </c>
      <c r="AH88" s="34">
        <v>3</v>
      </c>
      <c r="AI88" s="34" t="s">
        <v>579</v>
      </c>
      <c r="AJ88" s="34">
        <v>2</v>
      </c>
      <c r="AK88" s="34" t="s">
        <v>579</v>
      </c>
      <c r="AL88" s="122"/>
    </row>
    <row r="89" spans="1:38" x14ac:dyDescent="0.2">
      <c r="A89" s="46"/>
      <c r="B89" s="35"/>
      <c r="C89" s="186"/>
      <c r="D89" s="35"/>
      <c r="E89" s="34"/>
      <c r="F89" s="34"/>
      <c r="G89" s="34"/>
      <c r="H89" s="34"/>
      <c r="I89" s="34"/>
      <c r="J89" s="34"/>
      <c r="K89" s="34"/>
      <c r="L89" s="34"/>
      <c r="M89" s="34"/>
      <c r="N89" s="36"/>
      <c r="O89" s="34"/>
      <c r="P89" s="34"/>
      <c r="Q89" s="34"/>
      <c r="R89" s="34"/>
      <c r="S89" s="34"/>
      <c r="T89" s="34"/>
      <c r="U89" s="34"/>
      <c r="V89" s="34"/>
      <c r="W89" s="34"/>
      <c r="X89" s="35"/>
      <c r="Y89" s="34"/>
      <c r="Z89" s="34"/>
      <c r="AA89" s="34"/>
      <c r="AB89" s="34"/>
      <c r="AC89" s="34"/>
      <c r="AD89" s="36"/>
      <c r="AE89" s="35"/>
      <c r="AF89" s="34"/>
      <c r="AG89" s="34"/>
      <c r="AH89" s="34"/>
      <c r="AI89" s="34"/>
      <c r="AJ89" s="34"/>
      <c r="AK89" s="34"/>
      <c r="AL89" s="122"/>
    </row>
    <row r="90" spans="1:38" x14ac:dyDescent="0.2">
      <c r="A90" s="185" t="s">
        <v>184</v>
      </c>
      <c r="B90" s="35">
        <f>SUM(C90:AK90)</f>
        <v>28</v>
      </c>
      <c r="C90" s="186">
        <v>4</v>
      </c>
      <c r="D90" s="35" t="s">
        <v>579</v>
      </c>
      <c r="E90" s="34" t="s">
        <v>579</v>
      </c>
      <c r="F90" s="34" t="s">
        <v>579</v>
      </c>
      <c r="G90" s="34" t="s">
        <v>579</v>
      </c>
      <c r="H90" s="34">
        <v>16</v>
      </c>
      <c r="I90" s="34">
        <v>2</v>
      </c>
      <c r="J90" s="34" t="s">
        <v>579</v>
      </c>
      <c r="K90" s="34">
        <v>4</v>
      </c>
      <c r="L90" s="34">
        <v>2</v>
      </c>
      <c r="M90" s="34" t="s">
        <v>579</v>
      </c>
      <c r="N90" s="36" t="s">
        <v>579</v>
      </c>
      <c r="O90" s="34" t="s">
        <v>579</v>
      </c>
      <c r="P90" s="34" t="s">
        <v>579</v>
      </c>
      <c r="Q90" s="34" t="s">
        <v>579</v>
      </c>
      <c r="R90" s="34" t="s">
        <v>579</v>
      </c>
      <c r="S90" s="34" t="s">
        <v>579</v>
      </c>
      <c r="T90" s="34" t="s">
        <v>579</v>
      </c>
      <c r="U90" s="34" t="s">
        <v>579</v>
      </c>
      <c r="V90" s="34" t="s">
        <v>579</v>
      </c>
      <c r="W90" s="34" t="s">
        <v>579</v>
      </c>
      <c r="X90" s="35" t="s">
        <v>579</v>
      </c>
      <c r="Y90" s="34" t="s">
        <v>579</v>
      </c>
      <c r="Z90" s="34" t="s">
        <v>579</v>
      </c>
      <c r="AA90" s="34" t="s">
        <v>579</v>
      </c>
      <c r="AB90" s="34" t="s">
        <v>579</v>
      </c>
      <c r="AC90" s="34" t="s">
        <v>579</v>
      </c>
      <c r="AD90" s="36" t="s">
        <v>579</v>
      </c>
      <c r="AE90" s="35" t="s">
        <v>579</v>
      </c>
      <c r="AF90" s="34" t="s">
        <v>579</v>
      </c>
      <c r="AG90" s="34" t="s">
        <v>579</v>
      </c>
      <c r="AH90" s="34" t="s">
        <v>579</v>
      </c>
      <c r="AI90" s="34" t="s">
        <v>579</v>
      </c>
      <c r="AJ90" s="34" t="s">
        <v>579</v>
      </c>
      <c r="AK90" s="34" t="s">
        <v>579</v>
      </c>
      <c r="AL90" s="122"/>
    </row>
    <row r="91" spans="1:38" x14ac:dyDescent="0.2">
      <c r="A91" s="185" t="s">
        <v>183</v>
      </c>
      <c r="B91" s="35">
        <f>SUM(C91:AK91)</f>
        <v>37</v>
      </c>
      <c r="C91" s="186" t="s">
        <v>579</v>
      </c>
      <c r="D91" s="35">
        <v>2</v>
      </c>
      <c r="E91" s="34">
        <v>8</v>
      </c>
      <c r="F91" s="34" t="s">
        <v>579</v>
      </c>
      <c r="G91" s="34" t="s">
        <v>579</v>
      </c>
      <c r="H91" s="34">
        <v>3</v>
      </c>
      <c r="I91" s="34" t="s">
        <v>579</v>
      </c>
      <c r="J91" s="34" t="s">
        <v>579</v>
      </c>
      <c r="K91" s="34">
        <v>2</v>
      </c>
      <c r="L91" s="34">
        <v>2</v>
      </c>
      <c r="M91" s="34" t="s">
        <v>579</v>
      </c>
      <c r="N91" s="36">
        <v>3</v>
      </c>
      <c r="O91" s="34">
        <v>3</v>
      </c>
      <c r="P91" s="34" t="s">
        <v>579</v>
      </c>
      <c r="Q91" s="34" t="s">
        <v>579</v>
      </c>
      <c r="R91" s="34" t="s">
        <v>579</v>
      </c>
      <c r="S91" s="34">
        <v>3</v>
      </c>
      <c r="T91" s="34">
        <v>2</v>
      </c>
      <c r="U91" s="34">
        <v>2</v>
      </c>
      <c r="V91" s="34">
        <v>1</v>
      </c>
      <c r="W91" s="34" t="s">
        <v>579</v>
      </c>
      <c r="X91" s="35" t="s">
        <v>579</v>
      </c>
      <c r="Y91" s="34" t="s">
        <v>579</v>
      </c>
      <c r="Z91" s="34" t="s">
        <v>579</v>
      </c>
      <c r="AA91" s="34">
        <v>2</v>
      </c>
      <c r="AB91" s="34" t="s">
        <v>579</v>
      </c>
      <c r="AC91" s="34" t="s">
        <v>579</v>
      </c>
      <c r="AD91" s="36" t="s">
        <v>579</v>
      </c>
      <c r="AE91" s="35" t="s">
        <v>579</v>
      </c>
      <c r="AF91" s="34" t="s">
        <v>579</v>
      </c>
      <c r="AG91" s="34" t="s">
        <v>579</v>
      </c>
      <c r="AH91" s="34">
        <v>2</v>
      </c>
      <c r="AI91" s="34" t="s">
        <v>579</v>
      </c>
      <c r="AJ91" s="34">
        <v>2</v>
      </c>
      <c r="AK91" s="34" t="s">
        <v>579</v>
      </c>
      <c r="AL91" s="122"/>
    </row>
    <row r="92" spans="1:38" ht="16" thickBot="1" x14ac:dyDescent="0.25">
      <c r="A92" s="50"/>
      <c r="B92" s="50"/>
      <c r="C92" s="187"/>
      <c r="D92" s="141"/>
      <c r="E92" s="139"/>
      <c r="F92" s="139"/>
      <c r="G92" s="139"/>
      <c r="H92" s="139"/>
      <c r="I92" s="139"/>
      <c r="J92" s="139"/>
      <c r="K92" s="139"/>
      <c r="L92" s="139"/>
      <c r="M92" s="139"/>
      <c r="N92" s="140"/>
      <c r="O92" s="139"/>
      <c r="P92" s="139"/>
      <c r="Q92" s="139"/>
      <c r="R92" s="139"/>
      <c r="S92" s="139"/>
      <c r="T92" s="139"/>
      <c r="U92" s="139"/>
      <c r="V92" s="139"/>
      <c r="W92" s="139"/>
      <c r="X92" s="141"/>
      <c r="Y92" s="139"/>
      <c r="Z92" s="139"/>
      <c r="AA92" s="139"/>
      <c r="AB92" s="139"/>
      <c r="AC92" s="139"/>
      <c r="AD92" s="140"/>
      <c r="AE92" s="141"/>
      <c r="AF92" s="139"/>
      <c r="AG92" s="139"/>
      <c r="AH92" s="139"/>
      <c r="AI92" s="139"/>
      <c r="AJ92" s="139"/>
      <c r="AK92" s="139"/>
    </row>
    <row r="93" spans="1:38" x14ac:dyDescent="0.2">
      <c r="A93" s="52" t="s">
        <v>186</v>
      </c>
      <c r="B93" s="7"/>
    </row>
  </sheetData>
  <mergeCells count="7">
    <mergeCell ref="AE8:AK8"/>
    <mergeCell ref="A8:A9"/>
    <mergeCell ref="B8:B9"/>
    <mergeCell ref="C8:C9"/>
    <mergeCell ref="D8:N8"/>
    <mergeCell ref="O8:W8"/>
    <mergeCell ref="X8:AD8"/>
  </mergeCells>
  <printOptions horizontalCentered="1" verticalCentered="1"/>
  <pageMargins left="0.25" right="0.25" top="0.75" bottom="0.75" header="0.3" footer="0.3"/>
  <pageSetup scale="50" fitToHeight="10" orientation="landscape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58309-F3F7-42A2-9E37-AACC2C8F4D6E}">
  <sheetPr>
    <pageSetUpPr fitToPage="1"/>
  </sheetPr>
  <dimension ref="A1:Q79"/>
  <sheetViews>
    <sheetView zoomScale="80" zoomScaleNormal="80" workbookViewId="0">
      <pane ySplit="10" topLeftCell="A11" activePane="bottomLeft" state="frozen"/>
      <selection activeCell="G16" sqref="G16"/>
      <selection pane="bottomLeft" activeCell="B18" sqref="B18"/>
    </sheetView>
  </sheetViews>
  <sheetFormatPr baseColWidth="10" defaultColWidth="0" defaultRowHeight="15.5" zeroHeight="1" x14ac:dyDescent="0.35"/>
  <cols>
    <col min="1" max="1" width="84.6640625" style="143" customWidth="1"/>
    <col min="2" max="16" width="14.44140625" style="168" customWidth="1"/>
    <col min="17" max="17" width="0" style="143" hidden="1" customWidth="1"/>
    <col min="18" max="16384" width="12" style="143" hidden="1"/>
  </cols>
  <sheetData>
    <row r="1" spans="1:16" x14ac:dyDescent="0.35">
      <c r="A1" s="142" t="s">
        <v>335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7.5" x14ac:dyDescent="0.35">
      <c r="A2" s="178" t="s">
        <v>21</v>
      </c>
      <c r="B2" s="10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3" spans="1:16" x14ac:dyDescent="0.35">
      <c r="A3" s="10" t="s">
        <v>24</v>
      </c>
      <c r="B3" s="10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</row>
    <row r="4" spans="1:16" x14ac:dyDescent="0.35">
      <c r="A4" s="10" t="s">
        <v>25</v>
      </c>
      <c r="B4" s="10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</row>
    <row r="5" spans="1:16" x14ac:dyDescent="0.35">
      <c r="A5" s="10" t="s">
        <v>432</v>
      </c>
      <c r="B5" s="10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ht="16" thickBot="1" x14ac:dyDescent="0.4">
      <c r="A6" s="145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6" ht="16" thickBot="1" x14ac:dyDescent="0.4">
      <c r="A7" s="146" t="s">
        <v>336</v>
      </c>
      <c r="B7" s="259" t="s">
        <v>71</v>
      </c>
      <c r="C7" s="261" t="s">
        <v>337</v>
      </c>
      <c r="D7" s="262"/>
      <c r="E7" s="261" t="s">
        <v>189</v>
      </c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</row>
    <row r="8" spans="1:16" ht="16" thickBot="1" x14ac:dyDescent="0.4">
      <c r="A8" s="147" t="s">
        <v>338</v>
      </c>
      <c r="B8" s="260"/>
      <c r="C8" s="148" t="s">
        <v>339</v>
      </c>
      <c r="D8" s="149" t="s">
        <v>340</v>
      </c>
      <c r="E8" s="147" t="s">
        <v>341</v>
      </c>
      <c r="F8" s="147" t="s">
        <v>342</v>
      </c>
      <c r="G8" s="147" t="s">
        <v>343</v>
      </c>
      <c r="H8" s="147" t="s">
        <v>344</v>
      </c>
      <c r="I8" s="147" t="s">
        <v>345</v>
      </c>
      <c r="J8" s="147" t="s">
        <v>346</v>
      </c>
      <c r="K8" s="147" t="s">
        <v>347</v>
      </c>
      <c r="L8" s="147" t="s">
        <v>348</v>
      </c>
      <c r="M8" s="147" t="s">
        <v>349</v>
      </c>
      <c r="N8" s="147" t="s">
        <v>350</v>
      </c>
      <c r="O8" s="147" t="s">
        <v>351</v>
      </c>
      <c r="P8" s="147" t="s">
        <v>352</v>
      </c>
    </row>
    <row r="9" spans="1:16" x14ac:dyDescent="0.35">
      <c r="A9" s="145"/>
      <c r="B9" s="150"/>
      <c r="C9" s="151"/>
      <c r="D9" s="77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</row>
    <row r="10" spans="1:16" x14ac:dyDescent="0.35">
      <c r="A10" s="152" t="s">
        <v>71</v>
      </c>
      <c r="B10" s="153">
        <f t="shared" ref="B10:P10" si="0">SUM(B12,B29,B41,B47,B52,B59,B70)</f>
        <v>7204</v>
      </c>
      <c r="C10" s="154">
        <f t="shared" si="0"/>
        <v>6397</v>
      </c>
      <c r="D10" s="155">
        <f t="shared" si="0"/>
        <v>807</v>
      </c>
      <c r="E10" s="156">
        <f t="shared" si="0"/>
        <v>650</v>
      </c>
      <c r="F10" s="156">
        <f t="shared" si="0"/>
        <v>531</v>
      </c>
      <c r="G10" s="156">
        <f t="shared" si="0"/>
        <v>629</v>
      </c>
      <c r="H10" s="156">
        <f t="shared" si="0"/>
        <v>418</v>
      </c>
      <c r="I10" s="156">
        <f t="shared" si="0"/>
        <v>623</v>
      </c>
      <c r="J10" s="156">
        <f t="shared" si="0"/>
        <v>622</v>
      </c>
      <c r="K10" s="156">
        <f t="shared" si="0"/>
        <v>553</v>
      </c>
      <c r="L10" s="156">
        <f t="shared" si="0"/>
        <v>619</v>
      </c>
      <c r="M10" s="156">
        <f t="shared" si="0"/>
        <v>728</v>
      </c>
      <c r="N10" s="156">
        <f t="shared" si="0"/>
        <v>686</v>
      </c>
      <c r="O10" s="156">
        <f t="shared" si="0"/>
        <v>594</v>
      </c>
      <c r="P10" s="156">
        <f t="shared" si="0"/>
        <v>551</v>
      </c>
    </row>
    <row r="11" spans="1:16" x14ac:dyDescent="0.35">
      <c r="A11" s="145"/>
      <c r="B11" s="157"/>
      <c r="C11" s="158"/>
      <c r="D11" s="102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</row>
    <row r="12" spans="1:16" x14ac:dyDescent="0.35">
      <c r="A12" s="160" t="s">
        <v>353</v>
      </c>
      <c r="B12" s="153">
        <f t="shared" ref="B12:P12" si="1">SUM(B14:B27)</f>
        <v>2552</v>
      </c>
      <c r="C12" s="154">
        <f t="shared" si="1"/>
        <v>2243</v>
      </c>
      <c r="D12" s="155">
        <f t="shared" si="1"/>
        <v>309</v>
      </c>
      <c r="E12" s="156">
        <f t="shared" si="1"/>
        <v>295</v>
      </c>
      <c r="F12" s="156">
        <f t="shared" si="1"/>
        <v>203</v>
      </c>
      <c r="G12" s="156">
        <f t="shared" si="1"/>
        <v>310</v>
      </c>
      <c r="H12" s="156">
        <f t="shared" si="1"/>
        <v>137</v>
      </c>
      <c r="I12" s="156">
        <f t="shared" si="1"/>
        <v>226</v>
      </c>
      <c r="J12" s="156">
        <f t="shared" si="1"/>
        <v>167</v>
      </c>
      <c r="K12" s="156">
        <f t="shared" si="1"/>
        <v>134</v>
      </c>
      <c r="L12" s="156">
        <f t="shared" si="1"/>
        <v>166</v>
      </c>
      <c r="M12" s="156">
        <f t="shared" si="1"/>
        <v>244</v>
      </c>
      <c r="N12" s="156">
        <f t="shared" si="1"/>
        <v>300</v>
      </c>
      <c r="O12" s="156">
        <f t="shared" si="1"/>
        <v>225</v>
      </c>
      <c r="P12" s="156">
        <f t="shared" si="1"/>
        <v>145</v>
      </c>
    </row>
    <row r="13" spans="1:16" x14ac:dyDescent="0.35">
      <c r="A13" s="145"/>
      <c r="B13" s="157"/>
      <c r="C13" s="158"/>
      <c r="D13" s="102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</row>
    <row r="14" spans="1:16" x14ac:dyDescent="0.35">
      <c r="A14" s="145" t="s">
        <v>419</v>
      </c>
      <c r="B14" s="157">
        <f>SUM(C14:D14)</f>
        <v>167</v>
      </c>
      <c r="C14" s="158">
        <v>160</v>
      </c>
      <c r="D14" s="102">
        <v>7</v>
      </c>
      <c r="E14" s="159">
        <v>22</v>
      </c>
      <c r="F14" s="159">
        <v>16</v>
      </c>
      <c r="G14" s="159">
        <v>11</v>
      </c>
      <c r="H14" s="159">
        <v>10</v>
      </c>
      <c r="I14" s="159">
        <v>6</v>
      </c>
      <c r="J14" s="159">
        <v>27</v>
      </c>
      <c r="K14" s="159">
        <v>6</v>
      </c>
      <c r="L14" s="159">
        <v>12</v>
      </c>
      <c r="M14" s="159">
        <v>17</v>
      </c>
      <c r="N14" s="159">
        <v>16</v>
      </c>
      <c r="O14" s="159">
        <v>12</v>
      </c>
      <c r="P14" s="159">
        <v>12</v>
      </c>
    </row>
    <row r="15" spans="1:16" x14ac:dyDescent="0.35">
      <c r="A15" s="145" t="s">
        <v>515</v>
      </c>
      <c r="B15" s="157">
        <f t="shared" ref="B15:B27" si="2">SUM(C15:D15)</f>
        <v>47</v>
      </c>
      <c r="C15" s="158">
        <v>31</v>
      </c>
      <c r="D15" s="102">
        <v>16</v>
      </c>
      <c r="E15" s="159" t="s">
        <v>579</v>
      </c>
      <c r="F15" s="159">
        <v>7</v>
      </c>
      <c r="G15" s="159" t="s">
        <v>579</v>
      </c>
      <c r="H15" s="159">
        <v>2</v>
      </c>
      <c r="I15" s="159">
        <v>2</v>
      </c>
      <c r="J15" s="159">
        <v>8</v>
      </c>
      <c r="K15" s="159">
        <v>4</v>
      </c>
      <c r="L15" s="159">
        <v>5</v>
      </c>
      <c r="M15" s="159">
        <v>5</v>
      </c>
      <c r="N15" s="159">
        <v>2</v>
      </c>
      <c r="O15" s="159">
        <v>2</v>
      </c>
      <c r="P15" s="159">
        <v>10</v>
      </c>
    </row>
    <row r="16" spans="1:16" x14ac:dyDescent="0.35">
      <c r="A16" s="145" t="s">
        <v>516</v>
      </c>
      <c r="B16" s="157">
        <f t="shared" si="2"/>
        <v>94</v>
      </c>
      <c r="C16" s="158">
        <v>84</v>
      </c>
      <c r="D16" s="102">
        <v>10</v>
      </c>
      <c r="E16" s="159">
        <v>13</v>
      </c>
      <c r="F16" s="159">
        <v>13</v>
      </c>
      <c r="G16" s="159">
        <v>2</v>
      </c>
      <c r="H16" s="159">
        <v>2</v>
      </c>
      <c r="I16" s="159">
        <v>4</v>
      </c>
      <c r="J16" s="159">
        <v>1</v>
      </c>
      <c r="K16" s="159" t="s">
        <v>579</v>
      </c>
      <c r="L16" s="159">
        <v>6</v>
      </c>
      <c r="M16" s="159">
        <v>11</v>
      </c>
      <c r="N16" s="159">
        <v>14</v>
      </c>
      <c r="O16" s="159">
        <v>14</v>
      </c>
      <c r="P16" s="159">
        <v>14</v>
      </c>
    </row>
    <row r="17" spans="1:16" x14ac:dyDescent="0.35">
      <c r="A17" s="145" t="s">
        <v>420</v>
      </c>
      <c r="B17" s="157">
        <f t="shared" si="2"/>
        <v>95</v>
      </c>
      <c r="C17" s="158">
        <v>93</v>
      </c>
      <c r="D17" s="102">
        <v>2</v>
      </c>
      <c r="E17" s="159">
        <v>4</v>
      </c>
      <c r="F17" s="159">
        <v>2</v>
      </c>
      <c r="G17" s="159">
        <v>13</v>
      </c>
      <c r="H17" s="159">
        <v>7</v>
      </c>
      <c r="I17" s="159">
        <v>6</v>
      </c>
      <c r="J17" s="159">
        <v>9</v>
      </c>
      <c r="K17" s="159">
        <v>14</v>
      </c>
      <c r="L17" s="159">
        <v>10</v>
      </c>
      <c r="M17" s="159">
        <v>7</v>
      </c>
      <c r="N17" s="159">
        <v>14</v>
      </c>
      <c r="O17" s="159">
        <v>2</v>
      </c>
      <c r="P17" s="159">
        <v>7</v>
      </c>
    </row>
    <row r="18" spans="1:16" x14ac:dyDescent="0.35">
      <c r="A18" s="145" t="s">
        <v>517</v>
      </c>
      <c r="B18" s="157">
        <f t="shared" si="2"/>
        <v>225</v>
      </c>
      <c r="C18" s="158">
        <v>197</v>
      </c>
      <c r="D18" s="102">
        <v>28</v>
      </c>
      <c r="E18" s="159">
        <v>36</v>
      </c>
      <c r="F18" s="159">
        <v>8</v>
      </c>
      <c r="G18" s="159">
        <v>12</v>
      </c>
      <c r="H18" s="159">
        <v>1</v>
      </c>
      <c r="I18" s="159">
        <v>55</v>
      </c>
      <c r="J18" s="159">
        <v>14</v>
      </c>
      <c r="K18" s="159">
        <v>16</v>
      </c>
      <c r="L18" s="159">
        <v>20</v>
      </c>
      <c r="M18" s="159">
        <v>26</v>
      </c>
      <c r="N18" s="159">
        <v>23</v>
      </c>
      <c r="O18" s="159">
        <v>10</v>
      </c>
      <c r="P18" s="159">
        <v>4</v>
      </c>
    </row>
    <row r="19" spans="1:16" x14ac:dyDescent="0.35">
      <c r="A19" s="145" t="s">
        <v>422</v>
      </c>
      <c r="B19" s="157">
        <f t="shared" si="2"/>
        <v>87</v>
      </c>
      <c r="C19" s="158">
        <v>75</v>
      </c>
      <c r="D19" s="102">
        <v>12</v>
      </c>
      <c r="E19" s="159">
        <v>8</v>
      </c>
      <c r="F19" s="159">
        <v>14</v>
      </c>
      <c r="G19" s="159">
        <v>12</v>
      </c>
      <c r="H19" s="159">
        <v>6</v>
      </c>
      <c r="I19" s="159">
        <v>12</v>
      </c>
      <c r="J19" s="159">
        <v>14</v>
      </c>
      <c r="K19" s="159">
        <v>4</v>
      </c>
      <c r="L19" s="159">
        <v>2</v>
      </c>
      <c r="M19" s="159">
        <v>4</v>
      </c>
      <c r="N19" s="159" t="s">
        <v>579</v>
      </c>
      <c r="O19" s="159">
        <v>6</v>
      </c>
      <c r="P19" s="159">
        <v>5</v>
      </c>
    </row>
    <row r="20" spans="1:16" x14ac:dyDescent="0.35">
      <c r="A20" s="145" t="s">
        <v>518</v>
      </c>
      <c r="B20" s="157">
        <f t="shared" si="2"/>
        <v>29</v>
      </c>
      <c r="C20" s="158">
        <v>27</v>
      </c>
      <c r="D20" s="102">
        <v>2</v>
      </c>
      <c r="E20" s="159">
        <v>2</v>
      </c>
      <c r="F20" s="159">
        <v>11</v>
      </c>
      <c r="G20" s="159">
        <v>6</v>
      </c>
      <c r="H20" s="159">
        <v>2</v>
      </c>
      <c r="I20" s="159">
        <v>2</v>
      </c>
      <c r="J20" s="159">
        <v>1</v>
      </c>
      <c r="K20" s="159" t="s">
        <v>579</v>
      </c>
      <c r="L20" s="159">
        <v>2</v>
      </c>
      <c r="M20" s="159" t="s">
        <v>579</v>
      </c>
      <c r="N20" s="159" t="s">
        <v>579</v>
      </c>
      <c r="O20" s="159">
        <v>1</v>
      </c>
      <c r="P20" s="159">
        <v>2</v>
      </c>
    </row>
    <row r="21" spans="1:16" x14ac:dyDescent="0.35">
      <c r="A21" s="145" t="s">
        <v>519</v>
      </c>
      <c r="B21" s="157">
        <f>SUM(C21:D21)</f>
        <v>4</v>
      </c>
      <c r="C21" s="158">
        <v>4</v>
      </c>
      <c r="D21" s="102">
        <v>0</v>
      </c>
      <c r="E21" s="159" t="s">
        <v>579</v>
      </c>
      <c r="F21" s="159" t="s">
        <v>579</v>
      </c>
      <c r="G21" s="159" t="s">
        <v>579</v>
      </c>
      <c r="H21" s="159" t="s">
        <v>579</v>
      </c>
      <c r="I21" s="159">
        <v>4</v>
      </c>
      <c r="J21" s="159" t="s">
        <v>579</v>
      </c>
      <c r="K21" s="159" t="s">
        <v>579</v>
      </c>
      <c r="L21" s="159" t="s">
        <v>579</v>
      </c>
      <c r="M21" s="159" t="s">
        <v>579</v>
      </c>
      <c r="N21" s="159" t="s">
        <v>579</v>
      </c>
      <c r="O21" s="159" t="s">
        <v>579</v>
      </c>
      <c r="P21" s="159" t="s">
        <v>579</v>
      </c>
    </row>
    <row r="22" spans="1:16" x14ac:dyDescent="0.35">
      <c r="A22" s="145" t="s">
        <v>421</v>
      </c>
      <c r="B22" s="157">
        <f t="shared" si="2"/>
        <v>61</v>
      </c>
      <c r="C22" s="158">
        <v>50</v>
      </c>
      <c r="D22" s="102">
        <v>11</v>
      </c>
      <c r="E22" s="159">
        <v>14</v>
      </c>
      <c r="F22" s="159">
        <v>8</v>
      </c>
      <c r="G22" s="159">
        <v>8</v>
      </c>
      <c r="H22" s="159">
        <v>3</v>
      </c>
      <c r="I22" s="159">
        <v>2</v>
      </c>
      <c r="J22" s="159">
        <v>8</v>
      </c>
      <c r="K22" s="159">
        <v>1</v>
      </c>
      <c r="L22" s="159">
        <v>1</v>
      </c>
      <c r="M22" s="159">
        <v>2</v>
      </c>
      <c r="N22" s="159">
        <v>3</v>
      </c>
      <c r="O22" s="159">
        <v>2</v>
      </c>
      <c r="P22" s="159">
        <v>9</v>
      </c>
    </row>
    <row r="23" spans="1:16" x14ac:dyDescent="0.35">
      <c r="A23" s="145" t="s">
        <v>424</v>
      </c>
      <c r="B23" s="157">
        <f t="shared" si="2"/>
        <v>145</v>
      </c>
      <c r="C23" s="158">
        <v>133</v>
      </c>
      <c r="D23" s="102">
        <v>12</v>
      </c>
      <c r="E23" s="159">
        <v>21</v>
      </c>
      <c r="F23" s="159">
        <v>16</v>
      </c>
      <c r="G23" s="159">
        <v>11</v>
      </c>
      <c r="H23" s="159">
        <v>11</v>
      </c>
      <c r="I23" s="159">
        <v>2</v>
      </c>
      <c r="J23" s="159" t="s">
        <v>579</v>
      </c>
      <c r="K23" s="159">
        <v>4</v>
      </c>
      <c r="L23" s="159">
        <v>16</v>
      </c>
      <c r="M23" s="159">
        <v>18</v>
      </c>
      <c r="N23" s="159">
        <v>18</v>
      </c>
      <c r="O23" s="159">
        <v>21</v>
      </c>
      <c r="P23" s="159">
        <v>7</v>
      </c>
    </row>
    <row r="24" spans="1:16" x14ac:dyDescent="0.35">
      <c r="A24" s="145" t="s">
        <v>423</v>
      </c>
      <c r="B24" s="157">
        <f t="shared" si="2"/>
        <v>1343</v>
      </c>
      <c r="C24" s="158">
        <v>1156</v>
      </c>
      <c r="D24" s="102">
        <v>187</v>
      </c>
      <c r="E24" s="159">
        <v>171</v>
      </c>
      <c r="F24" s="159">
        <v>93</v>
      </c>
      <c r="G24" s="159">
        <v>232</v>
      </c>
      <c r="H24" s="159">
        <v>78</v>
      </c>
      <c r="I24" s="159">
        <v>99</v>
      </c>
      <c r="J24" s="159">
        <v>53</v>
      </c>
      <c r="K24" s="159">
        <v>75</v>
      </c>
      <c r="L24" s="159">
        <v>70</v>
      </c>
      <c r="M24" s="159">
        <v>142</v>
      </c>
      <c r="N24" s="159">
        <v>136</v>
      </c>
      <c r="O24" s="159">
        <v>136</v>
      </c>
      <c r="P24" s="159">
        <v>58</v>
      </c>
    </row>
    <row r="25" spans="1:16" x14ac:dyDescent="0.35">
      <c r="A25" s="145" t="s">
        <v>354</v>
      </c>
      <c r="B25" s="157">
        <f t="shared" si="2"/>
        <v>107</v>
      </c>
      <c r="C25" s="158">
        <v>97</v>
      </c>
      <c r="D25" s="102">
        <v>10</v>
      </c>
      <c r="E25" s="159" t="s">
        <v>579</v>
      </c>
      <c r="F25" s="159" t="s">
        <v>579</v>
      </c>
      <c r="G25" s="159" t="s">
        <v>579</v>
      </c>
      <c r="H25" s="159">
        <v>9</v>
      </c>
      <c r="I25" s="159">
        <v>9</v>
      </c>
      <c r="J25" s="159">
        <v>14</v>
      </c>
      <c r="K25" s="159">
        <v>2</v>
      </c>
      <c r="L25" s="159">
        <v>11</v>
      </c>
      <c r="M25" s="159">
        <v>5</v>
      </c>
      <c r="N25" s="159">
        <v>42</v>
      </c>
      <c r="O25" s="159">
        <v>4</v>
      </c>
      <c r="P25" s="159">
        <v>11</v>
      </c>
    </row>
    <row r="26" spans="1:16" x14ac:dyDescent="0.35">
      <c r="A26" s="145" t="s">
        <v>321</v>
      </c>
      <c r="B26" s="157">
        <f t="shared" si="2"/>
        <v>107</v>
      </c>
      <c r="C26" s="158">
        <v>103</v>
      </c>
      <c r="D26" s="102">
        <v>4</v>
      </c>
      <c r="E26" s="159">
        <v>4</v>
      </c>
      <c r="F26" s="159">
        <v>15</v>
      </c>
      <c r="G26" s="159" t="s">
        <v>579</v>
      </c>
      <c r="H26" s="159">
        <v>6</v>
      </c>
      <c r="I26" s="159">
        <v>23</v>
      </c>
      <c r="J26" s="159">
        <v>16</v>
      </c>
      <c r="K26" s="159">
        <v>8</v>
      </c>
      <c r="L26" s="159">
        <v>6</v>
      </c>
      <c r="M26" s="159">
        <v>5</v>
      </c>
      <c r="N26" s="159">
        <v>13</v>
      </c>
      <c r="O26" s="159">
        <v>6</v>
      </c>
      <c r="P26" s="159">
        <v>5</v>
      </c>
    </row>
    <row r="27" spans="1:16" x14ac:dyDescent="0.35">
      <c r="A27" s="145" t="s">
        <v>328</v>
      </c>
      <c r="B27" s="157">
        <f t="shared" si="2"/>
        <v>41</v>
      </c>
      <c r="C27" s="158">
        <v>33</v>
      </c>
      <c r="D27" s="102">
        <v>8</v>
      </c>
      <c r="E27" s="159" t="s">
        <v>579</v>
      </c>
      <c r="F27" s="159" t="s">
        <v>579</v>
      </c>
      <c r="G27" s="159">
        <v>3</v>
      </c>
      <c r="H27" s="159" t="s">
        <v>579</v>
      </c>
      <c r="I27" s="159" t="s">
        <v>579</v>
      </c>
      <c r="J27" s="159">
        <v>2</v>
      </c>
      <c r="K27" s="159" t="s">
        <v>579</v>
      </c>
      <c r="L27" s="159">
        <v>5</v>
      </c>
      <c r="M27" s="159">
        <v>2</v>
      </c>
      <c r="N27" s="159">
        <v>19</v>
      </c>
      <c r="O27" s="159">
        <v>9</v>
      </c>
      <c r="P27" s="159">
        <v>1</v>
      </c>
    </row>
    <row r="28" spans="1:16" x14ac:dyDescent="0.35">
      <c r="A28" s="145"/>
      <c r="B28" s="157"/>
      <c r="C28" s="158"/>
      <c r="D28" s="102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</row>
    <row r="29" spans="1:16" x14ac:dyDescent="0.35">
      <c r="A29" s="160" t="s">
        <v>355</v>
      </c>
      <c r="B29" s="153">
        <f>SUM(B31:B39)</f>
        <v>999</v>
      </c>
      <c r="C29" s="154">
        <f t="shared" ref="C29:P29" si="3">SUM(C31:C39)</f>
        <v>873</v>
      </c>
      <c r="D29" s="155">
        <f t="shared" si="3"/>
        <v>126</v>
      </c>
      <c r="E29" s="156">
        <f t="shared" si="3"/>
        <v>42</v>
      </c>
      <c r="F29" s="156">
        <f t="shared" si="3"/>
        <v>47</v>
      </c>
      <c r="G29" s="156">
        <f t="shared" si="3"/>
        <v>60</v>
      </c>
      <c r="H29" s="156">
        <f t="shared" si="3"/>
        <v>64</v>
      </c>
      <c r="I29" s="156">
        <f t="shared" si="3"/>
        <v>93</v>
      </c>
      <c r="J29" s="156">
        <f t="shared" si="3"/>
        <v>84</v>
      </c>
      <c r="K29" s="156">
        <f t="shared" si="3"/>
        <v>89</v>
      </c>
      <c r="L29" s="156">
        <f t="shared" si="3"/>
        <v>140</v>
      </c>
      <c r="M29" s="156">
        <f t="shared" si="3"/>
        <v>111</v>
      </c>
      <c r="N29" s="156">
        <f t="shared" si="3"/>
        <v>120</v>
      </c>
      <c r="O29" s="156">
        <f t="shared" si="3"/>
        <v>80</v>
      </c>
      <c r="P29" s="156">
        <f t="shared" si="3"/>
        <v>69</v>
      </c>
    </row>
    <row r="30" spans="1:16" x14ac:dyDescent="0.35">
      <c r="A30" s="145"/>
      <c r="B30" s="157"/>
      <c r="C30" s="158"/>
      <c r="D30" s="102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</row>
    <row r="31" spans="1:16" x14ac:dyDescent="0.35">
      <c r="A31" s="145" t="s">
        <v>356</v>
      </c>
      <c r="B31" s="157">
        <f t="shared" ref="B31:B39" si="4">SUM(C31:D31)</f>
        <v>278</v>
      </c>
      <c r="C31" s="158">
        <v>257</v>
      </c>
      <c r="D31" s="102">
        <v>21</v>
      </c>
      <c r="E31" s="159">
        <v>5</v>
      </c>
      <c r="F31" s="159">
        <v>6</v>
      </c>
      <c r="G31" s="159">
        <v>9</v>
      </c>
      <c r="H31" s="159">
        <v>2</v>
      </c>
      <c r="I31" s="159">
        <v>24</v>
      </c>
      <c r="J31" s="159">
        <v>21</v>
      </c>
      <c r="K31" s="159">
        <v>17</v>
      </c>
      <c r="L31" s="159">
        <v>47</v>
      </c>
      <c r="M31" s="159">
        <v>42</v>
      </c>
      <c r="N31" s="159">
        <v>52</v>
      </c>
      <c r="O31" s="159">
        <v>25</v>
      </c>
      <c r="P31" s="159">
        <v>28</v>
      </c>
    </row>
    <row r="32" spans="1:16" x14ac:dyDescent="0.35">
      <c r="A32" s="145" t="s">
        <v>357</v>
      </c>
      <c r="B32" s="157">
        <f t="shared" si="4"/>
        <v>105</v>
      </c>
      <c r="C32" s="158">
        <v>78</v>
      </c>
      <c r="D32" s="102">
        <v>27</v>
      </c>
      <c r="E32" s="159" t="s">
        <v>579</v>
      </c>
      <c r="F32" s="159" t="s">
        <v>579</v>
      </c>
      <c r="G32" s="159">
        <v>4</v>
      </c>
      <c r="H32" s="159">
        <v>20</v>
      </c>
      <c r="I32" s="159">
        <v>2</v>
      </c>
      <c r="J32" s="159">
        <v>16</v>
      </c>
      <c r="K32" s="159">
        <v>15</v>
      </c>
      <c r="L32" s="159">
        <v>2</v>
      </c>
      <c r="M32" s="159">
        <v>8</v>
      </c>
      <c r="N32" s="159">
        <v>8</v>
      </c>
      <c r="O32" s="159">
        <v>28</v>
      </c>
      <c r="P32" s="159">
        <v>2</v>
      </c>
    </row>
    <row r="33" spans="1:16" x14ac:dyDescent="0.35">
      <c r="A33" s="145" t="s">
        <v>358</v>
      </c>
      <c r="B33" s="157">
        <f t="shared" si="4"/>
        <v>130</v>
      </c>
      <c r="C33" s="158">
        <v>116</v>
      </c>
      <c r="D33" s="102">
        <v>14</v>
      </c>
      <c r="E33" s="159">
        <v>7</v>
      </c>
      <c r="F33" s="159">
        <v>18</v>
      </c>
      <c r="G33" s="159">
        <v>13</v>
      </c>
      <c r="H33" s="159">
        <v>21</v>
      </c>
      <c r="I33" s="159">
        <v>18</v>
      </c>
      <c r="J33" s="159">
        <v>9</v>
      </c>
      <c r="K33" s="159">
        <v>11</v>
      </c>
      <c r="L33" s="159">
        <v>14</v>
      </c>
      <c r="M33" s="159">
        <v>10</v>
      </c>
      <c r="N33" s="159">
        <v>7</v>
      </c>
      <c r="O33" s="159" t="s">
        <v>579</v>
      </c>
      <c r="P33" s="159">
        <v>2</v>
      </c>
    </row>
    <row r="34" spans="1:16" x14ac:dyDescent="0.35">
      <c r="A34" s="145" t="s">
        <v>359</v>
      </c>
      <c r="B34" s="157">
        <f t="shared" si="4"/>
        <v>152</v>
      </c>
      <c r="C34" s="158">
        <v>133</v>
      </c>
      <c r="D34" s="102">
        <v>19</v>
      </c>
      <c r="E34" s="159">
        <v>23</v>
      </c>
      <c r="F34" s="159">
        <v>19</v>
      </c>
      <c r="G34" s="159">
        <v>22</v>
      </c>
      <c r="H34" s="159">
        <v>14</v>
      </c>
      <c r="I34" s="159">
        <v>13</v>
      </c>
      <c r="J34" s="159">
        <v>9</v>
      </c>
      <c r="K34" s="159">
        <v>9</v>
      </c>
      <c r="L34" s="159">
        <v>7</v>
      </c>
      <c r="M34" s="159">
        <v>7</v>
      </c>
      <c r="N34" s="159">
        <v>10</v>
      </c>
      <c r="O34" s="159">
        <v>12</v>
      </c>
      <c r="P34" s="159">
        <v>7</v>
      </c>
    </row>
    <row r="35" spans="1:16" x14ac:dyDescent="0.35">
      <c r="A35" s="145" t="s">
        <v>360</v>
      </c>
      <c r="B35" s="157">
        <f t="shared" si="4"/>
        <v>36</v>
      </c>
      <c r="C35" s="158">
        <v>30</v>
      </c>
      <c r="D35" s="102">
        <v>6</v>
      </c>
      <c r="E35" s="159" t="s">
        <v>579</v>
      </c>
      <c r="F35" s="159" t="s">
        <v>579</v>
      </c>
      <c r="G35" s="159">
        <v>2</v>
      </c>
      <c r="H35" s="159">
        <v>3</v>
      </c>
      <c r="I35" s="159">
        <v>4</v>
      </c>
      <c r="J35" s="159">
        <v>1</v>
      </c>
      <c r="K35" s="159">
        <v>6</v>
      </c>
      <c r="L35" s="159">
        <v>8</v>
      </c>
      <c r="M35" s="159">
        <v>3</v>
      </c>
      <c r="N35" s="159">
        <v>1</v>
      </c>
      <c r="O35" s="159">
        <v>2</v>
      </c>
      <c r="P35" s="159">
        <v>6</v>
      </c>
    </row>
    <row r="36" spans="1:16" x14ac:dyDescent="0.35">
      <c r="A36" s="145" t="s">
        <v>361</v>
      </c>
      <c r="B36" s="157">
        <f t="shared" si="4"/>
        <v>31</v>
      </c>
      <c r="C36" s="158">
        <v>19</v>
      </c>
      <c r="D36" s="102">
        <v>12</v>
      </c>
      <c r="E36" s="159" t="s">
        <v>579</v>
      </c>
      <c r="F36" s="159" t="s">
        <v>579</v>
      </c>
      <c r="G36" s="159" t="s">
        <v>579</v>
      </c>
      <c r="H36" s="159" t="s">
        <v>579</v>
      </c>
      <c r="I36" s="159" t="s">
        <v>579</v>
      </c>
      <c r="J36" s="159" t="s">
        <v>579</v>
      </c>
      <c r="K36" s="159" t="s">
        <v>579</v>
      </c>
      <c r="L36" s="159">
        <v>18</v>
      </c>
      <c r="M36" s="159">
        <v>4</v>
      </c>
      <c r="N36" s="159">
        <v>5</v>
      </c>
      <c r="O36" s="159">
        <v>2</v>
      </c>
      <c r="P36" s="159">
        <v>2</v>
      </c>
    </row>
    <row r="37" spans="1:16" x14ac:dyDescent="0.35">
      <c r="A37" s="145" t="s">
        <v>362</v>
      </c>
      <c r="B37" s="157">
        <f t="shared" si="4"/>
        <v>103</v>
      </c>
      <c r="C37" s="158">
        <v>87</v>
      </c>
      <c r="D37" s="102">
        <v>16</v>
      </c>
      <c r="E37" s="159" t="s">
        <v>579</v>
      </c>
      <c r="F37" s="159" t="s">
        <v>579</v>
      </c>
      <c r="G37" s="159">
        <v>4</v>
      </c>
      <c r="H37" s="159" t="s">
        <v>579</v>
      </c>
      <c r="I37" s="159">
        <v>7</v>
      </c>
      <c r="J37" s="159">
        <v>8</v>
      </c>
      <c r="K37" s="159">
        <v>6</v>
      </c>
      <c r="L37" s="159">
        <v>12</v>
      </c>
      <c r="M37" s="159">
        <v>16</v>
      </c>
      <c r="N37" s="159">
        <v>26</v>
      </c>
      <c r="O37" s="159">
        <v>8</v>
      </c>
      <c r="P37" s="159">
        <v>16</v>
      </c>
    </row>
    <row r="38" spans="1:16" x14ac:dyDescent="0.35">
      <c r="A38" s="145" t="s">
        <v>325</v>
      </c>
      <c r="B38" s="157">
        <f t="shared" si="4"/>
        <v>67</v>
      </c>
      <c r="C38" s="158">
        <v>63</v>
      </c>
      <c r="D38" s="102">
        <v>4</v>
      </c>
      <c r="E38" s="159">
        <v>7</v>
      </c>
      <c r="F38" s="159">
        <v>4</v>
      </c>
      <c r="G38" s="159">
        <v>6</v>
      </c>
      <c r="H38" s="159">
        <v>2</v>
      </c>
      <c r="I38" s="159">
        <v>10</v>
      </c>
      <c r="J38" s="159">
        <v>10</v>
      </c>
      <c r="K38" s="159">
        <v>2</v>
      </c>
      <c r="L38" s="159">
        <v>16</v>
      </c>
      <c r="M38" s="159">
        <v>4</v>
      </c>
      <c r="N38" s="159">
        <v>6</v>
      </c>
      <c r="O38" s="159" t="s">
        <v>579</v>
      </c>
      <c r="P38" s="159" t="s">
        <v>579</v>
      </c>
    </row>
    <row r="39" spans="1:16" x14ac:dyDescent="0.35">
      <c r="A39" s="145" t="s">
        <v>331</v>
      </c>
      <c r="B39" s="157">
        <f t="shared" si="4"/>
        <v>97</v>
      </c>
      <c r="C39" s="158">
        <v>90</v>
      </c>
      <c r="D39" s="102">
        <v>7</v>
      </c>
      <c r="E39" s="159" t="s">
        <v>579</v>
      </c>
      <c r="F39" s="159" t="s">
        <v>579</v>
      </c>
      <c r="G39" s="159" t="s">
        <v>579</v>
      </c>
      <c r="H39" s="159">
        <v>2</v>
      </c>
      <c r="I39" s="159">
        <v>15</v>
      </c>
      <c r="J39" s="159">
        <v>10</v>
      </c>
      <c r="K39" s="159">
        <v>23</v>
      </c>
      <c r="L39" s="159">
        <v>16</v>
      </c>
      <c r="M39" s="159">
        <v>17</v>
      </c>
      <c r="N39" s="159">
        <v>5</v>
      </c>
      <c r="O39" s="159">
        <v>3</v>
      </c>
      <c r="P39" s="159">
        <v>6</v>
      </c>
    </row>
    <row r="40" spans="1:16" x14ac:dyDescent="0.35">
      <c r="A40" s="145"/>
      <c r="B40" s="157"/>
      <c r="C40" s="158"/>
      <c r="D40" s="102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1:16" x14ac:dyDescent="0.35">
      <c r="A41" s="160" t="s">
        <v>363</v>
      </c>
      <c r="B41" s="153">
        <f>SUM(B43:B45)</f>
        <v>574</v>
      </c>
      <c r="C41" s="154">
        <f t="shared" ref="C41:P41" si="5">SUM(C43:C45)</f>
        <v>527</v>
      </c>
      <c r="D41" s="155">
        <f t="shared" si="5"/>
        <v>47</v>
      </c>
      <c r="E41" s="156">
        <f t="shared" si="5"/>
        <v>30</v>
      </c>
      <c r="F41" s="156">
        <f t="shared" si="5"/>
        <v>32</v>
      </c>
      <c r="G41" s="156">
        <f t="shared" si="5"/>
        <v>26</v>
      </c>
      <c r="H41" s="156">
        <f t="shared" si="5"/>
        <v>14</v>
      </c>
      <c r="I41" s="156">
        <f t="shared" si="5"/>
        <v>44</v>
      </c>
      <c r="J41" s="156">
        <f t="shared" si="5"/>
        <v>72</v>
      </c>
      <c r="K41" s="156">
        <f t="shared" si="5"/>
        <v>52</v>
      </c>
      <c r="L41" s="156">
        <f t="shared" si="5"/>
        <v>95</v>
      </c>
      <c r="M41" s="156">
        <f t="shared" si="5"/>
        <v>63</v>
      </c>
      <c r="N41" s="156">
        <f t="shared" si="5"/>
        <v>24</v>
      </c>
      <c r="O41" s="156">
        <f t="shared" si="5"/>
        <v>53</v>
      </c>
      <c r="P41" s="156">
        <f t="shared" si="5"/>
        <v>69</v>
      </c>
    </row>
    <row r="42" spans="1:16" x14ac:dyDescent="0.35">
      <c r="A42" s="145"/>
      <c r="B42" s="157"/>
      <c r="C42" s="158"/>
      <c r="D42" s="102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</row>
    <row r="43" spans="1:16" x14ac:dyDescent="0.35">
      <c r="A43" s="68" t="s">
        <v>364</v>
      </c>
      <c r="B43" s="157">
        <f>SUM(C43:D43)</f>
        <v>412</v>
      </c>
      <c r="C43" s="158">
        <v>387</v>
      </c>
      <c r="D43" s="102">
        <v>25</v>
      </c>
      <c r="E43" s="159">
        <v>20</v>
      </c>
      <c r="F43" s="159">
        <v>15</v>
      </c>
      <c r="G43" s="159">
        <v>7</v>
      </c>
      <c r="H43" s="159">
        <v>8</v>
      </c>
      <c r="I43" s="159">
        <v>32</v>
      </c>
      <c r="J43" s="159">
        <v>43</v>
      </c>
      <c r="K43" s="159">
        <v>45</v>
      </c>
      <c r="L43" s="159">
        <v>79</v>
      </c>
      <c r="M43" s="159">
        <v>58</v>
      </c>
      <c r="N43" s="159">
        <v>19</v>
      </c>
      <c r="O43" s="159">
        <v>35</v>
      </c>
      <c r="P43" s="159">
        <v>51</v>
      </c>
    </row>
    <row r="44" spans="1:16" x14ac:dyDescent="0.35">
      <c r="A44" s="68" t="s">
        <v>365</v>
      </c>
      <c r="B44" s="157">
        <f>SUM(C44:D44)</f>
        <v>113</v>
      </c>
      <c r="C44" s="158">
        <v>95</v>
      </c>
      <c r="D44" s="102">
        <v>18</v>
      </c>
      <c r="E44" s="159">
        <v>10</v>
      </c>
      <c r="F44" s="159">
        <v>14</v>
      </c>
      <c r="G44" s="159">
        <v>17</v>
      </c>
      <c r="H44" s="159">
        <v>4</v>
      </c>
      <c r="I44" s="159">
        <v>6</v>
      </c>
      <c r="J44" s="159">
        <v>14</v>
      </c>
      <c r="K44" s="159">
        <v>2</v>
      </c>
      <c r="L44" s="159">
        <v>8</v>
      </c>
      <c r="M44" s="159">
        <v>3</v>
      </c>
      <c r="N44" s="159">
        <v>1</v>
      </c>
      <c r="O44" s="159">
        <v>18</v>
      </c>
      <c r="P44" s="159">
        <v>16</v>
      </c>
    </row>
    <row r="45" spans="1:16" x14ac:dyDescent="0.35">
      <c r="A45" s="68" t="s">
        <v>366</v>
      </c>
      <c r="B45" s="157">
        <f>SUM(C45:D45)</f>
        <v>49</v>
      </c>
      <c r="C45" s="158">
        <v>45</v>
      </c>
      <c r="D45" s="102">
        <v>4</v>
      </c>
      <c r="E45" s="159" t="s">
        <v>579</v>
      </c>
      <c r="F45" s="159">
        <v>3</v>
      </c>
      <c r="G45" s="159">
        <v>2</v>
      </c>
      <c r="H45" s="159">
        <v>2</v>
      </c>
      <c r="I45" s="159">
        <v>6</v>
      </c>
      <c r="J45" s="159">
        <v>15</v>
      </c>
      <c r="K45" s="159">
        <v>5</v>
      </c>
      <c r="L45" s="159">
        <v>8</v>
      </c>
      <c r="M45" s="159">
        <v>2</v>
      </c>
      <c r="N45" s="159">
        <v>4</v>
      </c>
      <c r="O45" s="159" t="s">
        <v>579</v>
      </c>
      <c r="P45" s="159">
        <v>2</v>
      </c>
    </row>
    <row r="46" spans="1:16" x14ac:dyDescent="0.35">
      <c r="A46" s="1"/>
      <c r="B46" s="157"/>
      <c r="C46" s="158"/>
      <c r="D46" s="102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</row>
    <row r="47" spans="1:16" x14ac:dyDescent="0.35">
      <c r="A47" s="160" t="s">
        <v>367</v>
      </c>
      <c r="B47" s="153">
        <f>SUM(B49:B50)</f>
        <v>465</v>
      </c>
      <c r="C47" s="154">
        <f t="shared" ref="C47:P47" si="6">SUM(C49:C50)</f>
        <v>421</v>
      </c>
      <c r="D47" s="155">
        <f t="shared" si="6"/>
        <v>44</v>
      </c>
      <c r="E47" s="156">
        <f t="shared" si="6"/>
        <v>65</v>
      </c>
      <c r="F47" s="156">
        <f t="shared" si="6"/>
        <v>32</v>
      </c>
      <c r="G47" s="156">
        <f t="shared" si="6"/>
        <v>41</v>
      </c>
      <c r="H47" s="156">
        <f t="shared" si="6"/>
        <v>28</v>
      </c>
      <c r="I47" s="156">
        <f t="shared" si="6"/>
        <v>27</v>
      </c>
      <c r="J47" s="156">
        <f t="shared" si="6"/>
        <v>25</v>
      </c>
      <c r="K47" s="156">
        <f t="shared" si="6"/>
        <v>41</v>
      </c>
      <c r="L47" s="156">
        <f t="shared" si="6"/>
        <v>29</v>
      </c>
      <c r="M47" s="156">
        <f t="shared" si="6"/>
        <v>38</v>
      </c>
      <c r="N47" s="156">
        <f t="shared" si="6"/>
        <v>35</v>
      </c>
      <c r="O47" s="156">
        <f t="shared" si="6"/>
        <v>47</v>
      </c>
      <c r="P47" s="156">
        <f t="shared" si="6"/>
        <v>57</v>
      </c>
    </row>
    <row r="48" spans="1:16" x14ac:dyDescent="0.35">
      <c r="A48" s="1"/>
      <c r="B48" s="157"/>
      <c r="C48" s="158"/>
      <c r="D48" s="102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</row>
    <row r="49" spans="1:16" x14ac:dyDescent="0.35">
      <c r="A49" s="68" t="s">
        <v>368</v>
      </c>
      <c r="B49" s="157">
        <f>SUM(C49:D49)</f>
        <v>413</v>
      </c>
      <c r="C49" s="158">
        <v>371</v>
      </c>
      <c r="D49" s="102">
        <v>42</v>
      </c>
      <c r="E49" s="159">
        <v>65</v>
      </c>
      <c r="F49" s="159">
        <v>32</v>
      </c>
      <c r="G49" s="159">
        <v>37</v>
      </c>
      <c r="H49" s="159">
        <v>26</v>
      </c>
      <c r="I49" s="159">
        <v>23</v>
      </c>
      <c r="J49" s="159">
        <v>24</v>
      </c>
      <c r="K49" s="159">
        <v>32</v>
      </c>
      <c r="L49" s="159">
        <v>23</v>
      </c>
      <c r="M49" s="159">
        <v>30</v>
      </c>
      <c r="N49" s="159">
        <v>25</v>
      </c>
      <c r="O49" s="159">
        <v>41</v>
      </c>
      <c r="P49" s="159">
        <v>55</v>
      </c>
    </row>
    <row r="50" spans="1:16" x14ac:dyDescent="0.35">
      <c r="A50" s="68" t="s">
        <v>369</v>
      </c>
      <c r="B50" s="157">
        <f>SUM(C50:D50)</f>
        <v>52</v>
      </c>
      <c r="C50" s="158">
        <v>50</v>
      </c>
      <c r="D50" s="102">
        <v>2</v>
      </c>
      <c r="E50" s="159" t="s">
        <v>579</v>
      </c>
      <c r="F50" s="159" t="s">
        <v>579</v>
      </c>
      <c r="G50" s="159">
        <v>4</v>
      </c>
      <c r="H50" s="159">
        <v>2</v>
      </c>
      <c r="I50" s="159">
        <v>4</v>
      </c>
      <c r="J50" s="159">
        <v>1</v>
      </c>
      <c r="K50" s="159">
        <v>9</v>
      </c>
      <c r="L50" s="159">
        <v>6</v>
      </c>
      <c r="M50" s="159">
        <v>8</v>
      </c>
      <c r="N50" s="159">
        <v>10</v>
      </c>
      <c r="O50" s="159">
        <v>6</v>
      </c>
      <c r="P50" s="159">
        <v>2</v>
      </c>
    </row>
    <row r="51" spans="1:16" x14ac:dyDescent="0.35">
      <c r="A51" s="1"/>
      <c r="B51" s="157"/>
      <c r="C51" s="158"/>
      <c r="D51" s="102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</row>
    <row r="52" spans="1:16" x14ac:dyDescent="0.35">
      <c r="A52" s="160" t="s">
        <v>370</v>
      </c>
      <c r="B52" s="153">
        <f>SUM(B54:B57)</f>
        <v>777</v>
      </c>
      <c r="C52" s="154">
        <f t="shared" ref="C52:P52" si="7">SUM(C54:C57)</f>
        <v>694</v>
      </c>
      <c r="D52" s="155">
        <f t="shared" si="7"/>
        <v>83</v>
      </c>
      <c r="E52" s="156">
        <f t="shared" si="7"/>
        <v>54</v>
      </c>
      <c r="F52" s="156">
        <f t="shared" si="7"/>
        <v>55</v>
      </c>
      <c r="G52" s="156">
        <f t="shared" si="7"/>
        <v>27</v>
      </c>
      <c r="H52" s="156">
        <f t="shared" si="7"/>
        <v>57</v>
      </c>
      <c r="I52" s="156">
        <f t="shared" si="7"/>
        <v>82</v>
      </c>
      <c r="J52" s="156">
        <f t="shared" si="7"/>
        <v>75</v>
      </c>
      <c r="K52" s="156">
        <f t="shared" si="7"/>
        <v>81</v>
      </c>
      <c r="L52" s="156">
        <f t="shared" si="7"/>
        <v>59</v>
      </c>
      <c r="M52" s="156">
        <f t="shared" si="7"/>
        <v>108</v>
      </c>
      <c r="N52" s="156">
        <f t="shared" si="7"/>
        <v>56</v>
      </c>
      <c r="O52" s="156">
        <f t="shared" si="7"/>
        <v>36</v>
      </c>
      <c r="P52" s="156">
        <f t="shared" si="7"/>
        <v>87</v>
      </c>
    </row>
    <row r="53" spans="1:16" x14ac:dyDescent="0.35">
      <c r="A53" s="1"/>
      <c r="B53" s="157"/>
      <c r="C53" s="158"/>
      <c r="D53" s="102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</row>
    <row r="54" spans="1:16" x14ac:dyDescent="0.35">
      <c r="A54" s="68" t="s">
        <v>371</v>
      </c>
      <c r="B54" s="157">
        <f>SUM(C54:D54)</f>
        <v>437</v>
      </c>
      <c r="C54" s="158">
        <v>393</v>
      </c>
      <c r="D54" s="102">
        <v>44</v>
      </c>
      <c r="E54" s="159">
        <v>28</v>
      </c>
      <c r="F54" s="159">
        <v>42</v>
      </c>
      <c r="G54" s="159">
        <v>15</v>
      </c>
      <c r="H54" s="159">
        <v>38</v>
      </c>
      <c r="I54" s="159">
        <v>46</v>
      </c>
      <c r="J54" s="159">
        <v>45</v>
      </c>
      <c r="K54" s="159">
        <v>51</v>
      </c>
      <c r="L54" s="159">
        <v>27</v>
      </c>
      <c r="M54" s="159">
        <v>50</v>
      </c>
      <c r="N54" s="159">
        <v>37</v>
      </c>
      <c r="O54" s="159">
        <v>16</v>
      </c>
      <c r="P54" s="159">
        <v>42</v>
      </c>
    </row>
    <row r="55" spans="1:16" x14ac:dyDescent="0.35">
      <c r="A55" s="68" t="s">
        <v>372</v>
      </c>
      <c r="B55" s="157">
        <f>SUM(C55:D55)</f>
        <v>99</v>
      </c>
      <c r="C55" s="158">
        <v>72</v>
      </c>
      <c r="D55" s="102">
        <v>27</v>
      </c>
      <c r="E55" s="159" t="s">
        <v>579</v>
      </c>
      <c r="F55" s="159" t="s">
        <v>579</v>
      </c>
      <c r="G55" s="159">
        <v>6</v>
      </c>
      <c r="H55" s="159">
        <v>4</v>
      </c>
      <c r="I55" s="159">
        <v>18</v>
      </c>
      <c r="J55" s="159">
        <v>9</v>
      </c>
      <c r="K55" s="159">
        <v>10</v>
      </c>
      <c r="L55" s="159">
        <v>10</v>
      </c>
      <c r="M55" s="159">
        <v>18</v>
      </c>
      <c r="N55" s="159">
        <v>2</v>
      </c>
      <c r="O55" s="159">
        <v>6</v>
      </c>
      <c r="P55" s="159">
        <v>16</v>
      </c>
    </row>
    <row r="56" spans="1:16" x14ac:dyDescent="0.35">
      <c r="A56" s="68" t="s">
        <v>373</v>
      </c>
      <c r="B56" s="157">
        <f>SUM(C56:D56)</f>
        <v>181</v>
      </c>
      <c r="C56" s="158">
        <v>171</v>
      </c>
      <c r="D56" s="102">
        <v>10</v>
      </c>
      <c r="E56" s="159">
        <v>26</v>
      </c>
      <c r="F56" s="159">
        <v>13</v>
      </c>
      <c r="G56" s="159">
        <v>6</v>
      </c>
      <c r="H56" s="159">
        <v>8</v>
      </c>
      <c r="I56" s="159">
        <v>13</v>
      </c>
      <c r="J56" s="159">
        <v>12</v>
      </c>
      <c r="K56" s="159">
        <v>16</v>
      </c>
      <c r="L56" s="159">
        <v>12</v>
      </c>
      <c r="M56" s="159">
        <v>36</v>
      </c>
      <c r="N56" s="159">
        <v>14</v>
      </c>
      <c r="O56" s="159">
        <v>10</v>
      </c>
      <c r="P56" s="159">
        <v>15</v>
      </c>
    </row>
    <row r="57" spans="1:16" x14ac:dyDescent="0.35">
      <c r="A57" s="68" t="s">
        <v>374</v>
      </c>
      <c r="B57" s="157">
        <f>SUM(C57:D57)</f>
        <v>60</v>
      </c>
      <c r="C57" s="158">
        <v>58</v>
      </c>
      <c r="D57" s="102">
        <v>2</v>
      </c>
      <c r="E57" s="159" t="s">
        <v>579</v>
      </c>
      <c r="F57" s="159" t="s">
        <v>579</v>
      </c>
      <c r="G57" s="159" t="s">
        <v>579</v>
      </c>
      <c r="H57" s="159">
        <v>7</v>
      </c>
      <c r="I57" s="159">
        <v>5</v>
      </c>
      <c r="J57" s="159">
        <v>9</v>
      </c>
      <c r="K57" s="159">
        <v>4</v>
      </c>
      <c r="L57" s="159">
        <v>10</v>
      </c>
      <c r="M57" s="159">
        <v>4</v>
      </c>
      <c r="N57" s="159">
        <v>3</v>
      </c>
      <c r="O57" s="159">
        <v>4</v>
      </c>
      <c r="P57" s="159">
        <v>14</v>
      </c>
    </row>
    <row r="58" spans="1:16" x14ac:dyDescent="0.35">
      <c r="A58" s="145"/>
      <c r="B58" s="157"/>
      <c r="C58" s="158"/>
      <c r="D58" s="102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</row>
    <row r="59" spans="1:16" x14ac:dyDescent="0.35">
      <c r="A59" s="160" t="s">
        <v>375</v>
      </c>
      <c r="B59" s="153">
        <f t="shared" ref="B59:P59" si="8">SUM(B61:B68)</f>
        <v>724</v>
      </c>
      <c r="C59" s="154">
        <f t="shared" si="8"/>
        <v>647</v>
      </c>
      <c r="D59" s="155">
        <f t="shared" si="8"/>
        <v>77</v>
      </c>
      <c r="E59" s="156">
        <f t="shared" si="8"/>
        <v>41</v>
      </c>
      <c r="F59" s="156">
        <f t="shared" si="8"/>
        <v>62</v>
      </c>
      <c r="G59" s="156">
        <f t="shared" si="8"/>
        <v>54</v>
      </c>
      <c r="H59" s="156">
        <f t="shared" si="8"/>
        <v>57</v>
      </c>
      <c r="I59" s="156">
        <f t="shared" si="8"/>
        <v>86</v>
      </c>
      <c r="J59" s="156">
        <f t="shared" si="8"/>
        <v>88</v>
      </c>
      <c r="K59" s="156">
        <f t="shared" si="8"/>
        <v>53</v>
      </c>
      <c r="L59" s="156">
        <f t="shared" si="8"/>
        <v>56</v>
      </c>
      <c r="M59" s="156">
        <f t="shared" si="8"/>
        <v>63</v>
      </c>
      <c r="N59" s="156">
        <f t="shared" si="8"/>
        <v>62</v>
      </c>
      <c r="O59" s="156">
        <f t="shared" si="8"/>
        <v>55</v>
      </c>
      <c r="P59" s="156">
        <f t="shared" si="8"/>
        <v>47</v>
      </c>
    </row>
    <row r="60" spans="1:16" x14ac:dyDescent="0.35">
      <c r="A60" s="145"/>
      <c r="B60" s="157"/>
      <c r="C60" s="158"/>
      <c r="D60" s="102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</row>
    <row r="61" spans="1:16" x14ac:dyDescent="0.35">
      <c r="A61" s="145" t="s">
        <v>376</v>
      </c>
      <c r="B61" s="157">
        <f t="shared" ref="B61:B68" si="9">SUM(C61:D61)</f>
        <v>181</v>
      </c>
      <c r="C61" s="158">
        <v>170</v>
      </c>
      <c r="D61" s="102">
        <v>11</v>
      </c>
      <c r="E61" s="159">
        <v>8</v>
      </c>
      <c r="F61" s="159">
        <v>2</v>
      </c>
      <c r="G61" s="159">
        <v>9</v>
      </c>
      <c r="H61" s="159">
        <v>20</v>
      </c>
      <c r="I61" s="159">
        <v>26</v>
      </c>
      <c r="J61" s="159">
        <v>29</v>
      </c>
      <c r="K61" s="159">
        <v>6</v>
      </c>
      <c r="L61" s="159">
        <v>16</v>
      </c>
      <c r="M61" s="159">
        <v>20</v>
      </c>
      <c r="N61" s="159">
        <v>15</v>
      </c>
      <c r="O61" s="159">
        <v>22</v>
      </c>
      <c r="P61" s="159">
        <v>8</v>
      </c>
    </row>
    <row r="62" spans="1:16" x14ac:dyDescent="0.35">
      <c r="A62" s="145" t="s">
        <v>326</v>
      </c>
      <c r="B62" s="157">
        <f t="shared" si="9"/>
        <v>10</v>
      </c>
      <c r="C62" s="158">
        <v>10</v>
      </c>
      <c r="D62" s="102">
        <v>0</v>
      </c>
      <c r="E62" s="159" t="s">
        <v>579</v>
      </c>
      <c r="F62" s="159">
        <v>1</v>
      </c>
      <c r="G62" s="159" t="s">
        <v>579</v>
      </c>
      <c r="H62" s="159" t="s">
        <v>579</v>
      </c>
      <c r="I62" s="159" t="s">
        <v>579</v>
      </c>
      <c r="J62" s="159">
        <v>2</v>
      </c>
      <c r="K62" s="159" t="s">
        <v>579</v>
      </c>
      <c r="L62" s="159" t="s">
        <v>579</v>
      </c>
      <c r="M62" s="159" t="s">
        <v>579</v>
      </c>
      <c r="N62" s="159">
        <v>2</v>
      </c>
      <c r="O62" s="159">
        <v>2</v>
      </c>
      <c r="P62" s="159">
        <v>3</v>
      </c>
    </row>
    <row r="63" spans="1:16" x14ac:dyDescent="0.35">
      <c r="A63" s="145" t="s">
        <v>378</v>
      </c>
      <c r="B63" s="157">
        <f t="shared" si="9"/>
        <v>102</v>
      </c>
      <c r="C63" s="158">
        <v>93</v>
      </c>
      <c r="D63" s="102">
        <v>9</v>
      </c>
      <c r="E63" s="159">
        <v>2</v>
      </c>
      <c r="F63" s="159">
        <v>24</v>
      </c>
      <c r="G63" s="159">
        <v>7</v>
      </c>
      <c r="H63" s="159">
        <v>4</v>
      </c>
      <c r="I63" s="159">
        <v>11</v>
      </c>
      <c r="J63" s="159">
        <v>8</v>
      </c>
      <c r="K63" s="159">
        <v>17</v>
      </c>
      <c r="L63" s="159">
        <v>5</v>
      </c>
      <c r="M63" s="159">
        <v>14</v>
      </c>
      <c r="N63" s="159">
        <v>5</v>
      </c>
      <c r="O63" s="159">
        <v>2</v>
      </c>
      <c r="P63" s="159">
        <v>3</v>
      </c>
    </row>
    <row r="64" spans="1:16" x14ac:dyDescent="0.35">
      <c r="A64" s="145" t="s">
        <v>377</v>
      </c>
      <c r="B64" s="157">
        <f t="shared" si="9"/>
        <v>118</v>
      </c>
      <c r="C64" s="158">
        <v>100</v>
      </c>
      <c r="D64" s="102">
        <v>18</v>
      </c>
      <c r="E64" s="159">
        <v>3</v>
      </c>
      <c r="F64" s="159">
        <v>10</v>
      </c>
      <c r="G64" s="159">
        <v>17</v>
      </c>
      <c r="H64" s="159">
        <v>2</v>
      </c>
      <c r="I64" s="159">
        <v>7</v>
      </c>
      <c r="J64" s="159">
        <v>28</v>
      </c>
      <c r="K64" s="159">
        <v>17</v>
      </c>
      <c r="L64" s="159">
        <v>4</v>
      </c>
      <c r="M64" s="159" t="s">
        <v>579</v>
      </c>
      <c r="N64" s="159">
        <v>9</v>
      </c>
      <c r="O64" s="159">
        <v>10</v>
      </c>
      <c r="P64" s="159">
        <v>11</v>
      </c>
    </row>
    <row r="65" spans="1:16" x14ac:dyDescent="0.35">
      <c r="A65" s="145" t="s">
        <v>379</v>
      </c>
      <c r="B65" s="157">
        <f t="shared" si="9"/>
        <v>99</v>
      </c>
      <c r="C65" s="158">
        <v>77</v>
      </c>
      <c r="D65" s="102">
        <v>22</v>
      </c>
      <c r="E65" s="159">
        <v>10</v>
      </c>
      <c r="F65" s="159">
        <v>8</v>
      </c>
      <c r="G65" s="159">
        <v>11</v>
      </c>
      <c r="H65" s="159">
        <v>22</v>
      </c>
      <c r="I65" s="159">
        <v>20</v>
      </c>
      <c r="J65" s="159">
        <v>7</v>
      </c>
      <c r="K65" s="159">
        <v>3</v>
      </c>
      <c r="L65" s="159" t="s">
        <v>579</v>
      </c>
      <c r="M65" s="159">
        <v>2</v>
      </c>
      <c r="N65" s="159">
        <v>12</v>
      </c>
      <c r="O65" s="159" t="s">
        <v>579</v>
      </c>
      <c r="P65" s="159">
        <v>4</v>
      </c>
    </row>
    <row r="66" spans="1:16" x14ac:dyDescent="0.35">
      <c r="A66" s="145" t="s">
        <v>320</v>
      </c>
      <c r="B66" s="157">
        <f t="shared" si="9"/>
        <v>119</v>
      </c>
      <c r="C66" s="158">
        <v>111</v>
      </c>
      <c r="D66" s="102">
        <v>8</v>
      </c>
      <c r="E66" s="159">
        <v>9</v>
      </c>
      <c r="F66" s="159">
        <v>14</v>
      </c>
      <c r="G66" s="159">
        <v>3</v>
      </c>
      <c r="H66" s="159">
        <v>3</v>
      </c>
      <c r="I66" s="159">
        <v>10</v>
      </c>
      <c r="J66" s="159">
        <v>8</v>
      </c>
      <c r="K66" s="159">
        <v>4</v>
      </c>
      <c r="L66" s="159">
        <v>13</v>
      </c>
      <c r="M66" s="159">
        <v>18</v>
      </c>
      <c r="N66" s="159">
        <v>14</v>
      </c>
      <c r="O66" s="159">
        <v>17</v>
      </c>
      <c r="P66" s="159">
        <v>6</v>
      </c>
    </row>
    <row r="67" spans="1:16" x14ac:dyDescent="0.35">
      <c r="A67" s="145" t="s">
        <v>318</v>
      </c>
      <c r="B67" s="157">
        <f t="shared" si="9"/>
        <v>72</v>
      </c>
      <c r="C67" s="158">
        <v>63</v>
      </c>
      <c r="D67" s="102">
        <v>9</v>
      </c>
      <c r="E67" s="159">
        <v>9</v>
      </c>
      <c r="F67" s="159">
        <v>3</v>
      </c>
      <c r="G67" s="159">
        <v>3</v>
      </c>
      <c r="H67" s="159">
        <v>3</v>
      </c>
      <c r="I67" s="159">
        <v>12</v>
      </c>
      <c r="J67" s="159">
        <v>6</v>
      </c>
      <c r="K67" s="159">
        <v>6</v>
      </c>
      <c r="L67" s="159">
        <v>6</v>
      </c>
      <c r="M67" s="159">
        <v>9</v>
      </c>
      <c r="N67" s="159">
        <v>3</v>
      </c>
      <c r="O67" s="159">
        <v>2</v>
      </c>
      <c r="P67" s="159">
        <v>10</v>
      </c>
    </row>
    <row r="68" spans="1:16" x14ac:dyDescent="0.35">
      <c r="A68" s="145" t="s">
        <v>329</v>
      </c>
      <c r="B68" s="157">
        <f t="shared" si="9"/>
        <v>23</v>
      </c>
      <c r="C68" s="158">
        <v>23</v>
      </c>
      <c r="D68" s="102">
        <v>0</v>
      </c>
      <c r="E68" s="159" t="s">
        <v>579</v>
      </c>
      <c r="F68" s="159" t="s">
        <v>579</v>
      </c>
      <c r="G68" s="159">
        <v>4</v>
      </c>
      <c r="H68" s="159">
        <v>3</v>
      </c>
      <c r="I68" s="159" t="s">
        <v>579</v>
      </c>
      <c r="J68" s="159" t="s">
        <v>579</v>
      </c>
      <c r="K68" s="159" t="s">
        <v>579</v>
      </c>
      <c r="L68" s="159">
        <v>12</v>
      </c>
      <c r="M68" s="159" t="s">
        <v>579</v>
      </c>
      <c r="N68" s="159">
        <v>2</v>
      </c>
      <c r="O68" s="159" t="s">
        <v>579</v>
      </c>
      <c r="P68" s="159">
        <v>2</v>
      </c>
    </row>
    <row r="69" spans="1:16" x14ac:dyDescent="0.35">
      <c r="A69" s="145"/>
      <c r="B69" s="157"/>
      <c r="C69" s="158"/>
      <c r="D69" s="102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</row>
    <row r="70" spans="1:16" x14ac:dyDescent="0.35">
      <c r="A70" s="160" t="s">
        <v>380</v>
      </c>
      <c r="B70" s="153">
        <f>SUM(B72:B76)</f>
        <v>1113</v>
      </c>
      <c r="C70" s="154">
        <f>SUM(C72:C76)</f>
        <v>992</v>
      </c>
      <c r="D70" s="155">
        <f t="shared" ref="D70:P70" si="10">SUM(D72:D76)</f>
        <v>121</v>
      </c>
      <c r="E70" s="156">
        <f t="shared" si="10"/>
        <v>123</v>
      </c>
      <c r="F70" s="156">
        <f t="shared" si="10"/>
        <v>100</v>
      </c>
      <c r="G70" s="156">
        <f t="shared" si="10"/>
        <v>111</v>
      </c>
      <c r="H70" s="156">
        <f t="shared" si="10"/>
        <v>61</v>
      </c>
      <c r="I70" s="156">
        <f t="shared" si="10"/>
        <v>65</v>
      </c>
      <c r="J70" s="156">
        <f t="shared" si="10"/>
        <v>111</v>
      </c>
      <c r="K70" s="156">
        <f t="shared" si="10"/>
        <v>103</v>
      </c>
      <c r="L70" s="156">
        <f t="shared" si="10"/>
        <v>74</v>
      </c>
      <c r="M70" s="156">
        <f t="shared" si="10"/>
        <v>101</v>
      </c>
      <c r="N70" s="156">
        <f t="shared" si="10"/>
        <v>89</v>
      </c>
      <c r="O70" s="156">
        <f t="shared" si="10"/>
        <v>98</v>
      </c>
      <c r="P70" s="156">
        <f t="shared" si="10"/>
        <v>77</v>
      </c>
    </row>
    <row r="71" spans="1:16" x14ac:dyDescent="0.35">
      <c r="A71" s="145"/>
      <c r="B71" s="157"/>
      <c r="C71" s="158"/>
      <c r="D71" s="102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</row>
    <row r="72" spans="1:16" x14ac:dyDescent="0.35">
      <c r="A72" s="145" t="s">
        <v>381</v>
      </c>
      <c r="B72" s="157">
        <f>SUM(C72:D72)</f>
        <v>334</v>
      </c>
      <c r="C72" s="158">
        <v>294</v>
      </c>
      <c r="D72" s="102">
        <v>40</v>
      </c>
      <c r="E72" s="159">
        <v>78</v>
      </c>
      <c r="F72" s="159">
        <v>15</v>
      </c>
      <c r="G72" s="159">
        <v>42</v>
      </c>
      <c r="H72" s="159">
        <v>11</v>
      </c>
      <c r="I72" s="159">
        <v>24</v>
      </c>
      <c r="J72" s="159">
        <v>24</v>
      </c>
      <c r="K72" s="159">
        <v>12</v>
      </c>
      <c r="L72" s="159">
        <v>17</v>
      </c>
      <c r="M72" s="159">
        <v>42</v>
      </c>
      <c r="N72" s="159">
        <v>17</v>
      </c>
      <c r="O72" s="159">
        <v>29</v>
      </c>
      <c r="P72" s="159">
        <v>23</v>
      </c>
    </row>
    <row r="73" spans="1:16" x14ac:dyDescent="0.35">
      <c r="A73" s="145" t="s">
        <v>382</v>
      </c>
      <c r="B73" s="157">
        <f>SUM(C73:D73)</f>
        <v>420</v>
      </c>
      <c r="C73" s="158">
        <v>371</v>
      </c>
      <c r="D73" s="102">
        <v>49</v>
      </c>
      <c r="E73" s="159">
        <v>25</v>
      </c>
      <c r="F73" s="159">
        <v>66</v>
      </c>
      <c r="G73" s="159">
        <v>42</v>
      </c>
      <c r="H73" s="159">
        <v>29</v>
      </c>
      <c r="I73" s="159">
        <v>21</v>
      </c>
      <c r="J73" s="159">
        <v>32</v>
      </c>
      <c r="K73" s="159">
        <v>59</v>
      </c>
      <c r="L73" s="159">
        <v>27</v>
      </c>
      <c r="M73" s="159">
        <v>21</v>
      </c>
      <c r="N73" s="159">
        <v>45</v>
      </c>
      <c r="O73" s="159">
        <v>30</v>
      </c>
      <c r="P73" s="159">
        <v>23</v>
      </c>
    </row>
    <row r="74" spans="1:16" x14ac:dyDescent="0.35">
      <c r="A74" s="145" t="s">
        <v>383</v>
      </c>
      <c r="B74" s="157">
        <f>SUM(C74:D74)</f>
        <v>125</v>
      </c>
      <c r="C74" s="158">
        <v>118</v>
      </c>
      <c r="D74" s="102">
        <v>7</v>
      </c>
      <c r="E74" s="159" t="s">
        <v>579</v>
      </c>
      <c r="F74" s="159">
        <v>1</v>
      </c>
      <c r="G74" s="159">
        <v>4</v>
      </c>
      <c r="H74" s="159">
        <v>9</v>
      </c>
      <c r="I74" s="159">
        <v>14</v>
      </c>
      <c r="J74" s="159">
        <v>9</v>
      </c>
      <c r="K74" s="159">
        <v>10</v>
      </c>
      <c r="L74" s="159">
        <v>19</v>
      </c>
      <c r="M74" s="159">
        <v>30</v>
      </c>
      <c r="N74" s="159">
        <v>17</v>
      </c>
      <c r="O74" s="159">
        <v>4</v>
      </c>
      <c r="P74" s="159">
        <v>8</v>
      </c>
    </row>
    <row r="75" spans="1:16" x14ac:dyDescent="0.35">
      <c r="A75" s="161" t="s">
        <v>322</v>
      </c>
      <c r="B75" s="157">
        <f>SUM(C75:D75)</f>
        <v>60</v>
      </c>
      <c r="C75" s="158">
        <v>58</v>
      </c>
      <c r="D75" s="102">
        <v>2</v>
      </c>
      <c r="E75" s="101">
        <v>2</v>
      </c>
      <c r="F75" s="101" t="s">
        <v>579</v>
      </c>
      <c r="G75" s="101">
        <v>4</v>
      </c>
      <c r="H75" s="101">
        <v>2</v>
      </c>
      <c r="I75" s="101">
        <v>2</v>
      </c>
      <c r="J75" s="101" t="s">
        <v>579</v>
      </c>
      <c r="K75" s="101">
        <v>4</v>
      </c>
      <c r="L75" s="101">
        <v>9</v>
      </c>
      <c r="M75" s="101">
        <v>3</v>
      </c>
      <c r="N75" s="101">
        <v>8</v>
      </c>
      <c r="O75" s="101">
        <v>19</v>
      </c>
      <c r="P75" s="101">
        <v>7</v>
      </c>
    </row>
    <row r="76" spans="1:16" x14ac:dyDescent="0.35">
      <c r="A76" s="161" t="s">
        <v>317</v>
      </c>
      <c r="B76" s="157">
        <f>SUM(C76:D76)</f>
        <v>174</v>
      </c>
      <c r="C76" s="158">
        <v>151</v>
      </c>
      <c r="D76" s="102">
        <v>23</v>
      </c>
      <c r="E76" s="101">
        <v>18</v>
      </c>
      <c r="F76" s="101">
        <v>18</v>
      </c>
      <c r="G76" s="101">
        <v>19</v>
      </c>
      <c r="H76" s="101">
        <v>10</v>
      </c>
      <c r="I76" s="101">
        <v>4</v>
      </c>
      <c r="J76" s="101">
        <v>46</v>
      </c>
      <c r="K76" s="101">
        <v>18</v>
      </c>
      <c r="L76" s="101">
        <v>2</v>
      </c>
      <c r="M76" s="101">
        <v>5</v>
      </c>
      <c r="N76" s="101">
        <v>2</v>
      </c>
      <c r="O76" s="101">
        <v>16</v>
      </c>
      <c r="P76" s="101">
        <v>16</v>
      </c>
    </row>
    <row r="77" spans="1:16" ht="16" thickBot="1" x14ac:dyDescent="0.4">
      <c r="A77" s="162"/>
      <c r="B77" s="163"/>
      <c r="C77" s="164"/>
      <c r="D77" s="165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</row>
    <row r="78" spans="1:16" x14ac:dyDescent="0.35">
      <c r="A78" s="52" t="s">
        <v>186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</row>
    <row r="79" spans="1:16" hidden="1" x14ac:dyDescent="0.35">
      <c r="B79" s="167"/>
      <c r="C79" s="167"/>
      <c r="D79" s="167"/>
      <c r="E79" s="167"/>
      <c r="F79" s="167"/>
      <c r="G79" s="78"/>
      <c r="H79" s="78"/>
      <c r="I79" s="78"/>
      <c r="J79" s="78"/>
      <c r="K79" s="78"/>
      <c r="L79" s="78"/>
      <c r="M79" s="78"/>
      <c r="N79" s="78"/>
      <c r="O79" s="78"/>
      <c r="P79" s="78"/>
    </row>
  </sheetData>
  <mergeCells count="3">
    <mergeCell ref="B7:B8"/>
    <mergeCell ref="C7:D7"/>
    <mergeCell ref="E7:P7"/>
  </mergeCells>
  <pageMargins left="0.70866141732283472" right="0.70866141732283472" top="0.5" bottom="0.52" header="0.31496062992125984" footer="0.31496062992125984"/>
  <pageSetup scale="78" fitToHeight="6" orientation="portrait" horizontalDpi="4294967294" verticalDpi="4294967294" r:id="rId1"/>
  <ignoredErrors>
    <ignoredError sqref="B66:B67 B27:B61 B15:B16 B14 B21:B22 B18:B20 B17 B23:B25 B26 B68:B76 B62:B65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F60CA-F8A3-4617-BC0B-22DB26887D72}">
  <dimension ref="A1:D93"/>
  <sheetViews>
    <sheetView tabSelected="1" zoomScale="80" zoomScaleNormal="80" workbookViewId="0">
      <pane ySplit="11" topLeftCell="A12" activePane="bottomLeft" state="frozen"/>
      <selection activeCell="G16" sqref="G16"/>
      <selection pane="bottomLeft" activeCell="C14" sqref="C14"/>
    </sheetView>
  </sheetViews>
  <sheetFormatPr baseColWidth="10" defaultColWidth="0" defaultRowHeight="10" zeroHeight="1" x14ac:dyDescent="0.2"/>
  <cols>
    <col min="1" max="1" width="98.6640625" customWidth="1"/>
    <col min="2" max="4" width="19.77734375" customWidth="1"/>
    <col min="5" max="16384" width="12" style="74" hidden="1"/>
  </cols>
  <sheetData>
    <row r="1" spans="1:4" ht="16.5" customHeight="1" x14ac:dyDescent="0.35">
      <c r="A1" s="10" t="s">
        <v>384</v>
      </c>
      <c r="B1" s="143"/>
      <c r="C1" s="143"/>
      <c r="D1" s="143"/>
    </row>
    <row r="2" spans="1:4" ht="16.5" customHeight="1" x14ac:dyDescent="0.35">
      <c r="A2" s="169"/>
      <c r="B2" s="143"/>
      <c r="C2" s="143"/>
      <c r="D2" s="143"/>
    </row>
    <row r="3" spans="1:4" ht="16.5" customHeight="1" x14ac:dyDescent="0.3">
      <c r="A3" s="178" t="s">
        <v>393</v>
      </c>
      <c r="B3" s="170"/>
      <c r="C3" s="170"/>
      <c r="D3" s="170"/>
    </row>
    <row r="4" spans="1:4" ht="16.5" customHeight="1" x14ac:dyDescent="0.3">
      <c r="A4" s="10" t="s">
        <v>26</v>
      </c>
      <c r="B4" s="170"/>
      <c r="C4" s="170"/>
      <c r="D4" s="170"/>
    </row>
    <row r="5" spans="1:4" ht="16.5" customHeight="1" x14ac:dyDescent="0.3">
      <c r="A5" s="10" t="s">
        <v>392</v>
      </c>
      <c r="B5" s="171"/>
      <c r="C5" s="171"/>
      <c r="D5" s="171"/>
    </row>
    <row r="6" spans="1:4" ht="16.5" customHeight="1" x14ac:dyDescent="0.3">
      <c r="A6" s="10" t="s">
        <v>432</v>
      </c>
      <c r="B6" s="171"/>
      <c r="C6" s="171"/>
      <c r="D6" s="171"/>
    </row>
    <row r="7" spans="1:4" ht="16" thickBot="1" x14ac:dyDescent="0.4">
      <c r="A7" s="172"/>
      <c r="B7" s="172"/>
      <c r="C7" s="172"/>
      <c r="D7" s="172"/>
    </row>
    <row r="8" spans="1:4" ht="15.5" thickBot="1" x14ac:dyDescent="0.35">
      <c r="A8" s="173" t="s">
        <v>385</v>
      </c>
      <c r="B8" s="264" t="s">
        <v>386</v>
      </c>
      <c r="C8" s="266" t="s">
        <v>337</v>
      </c>
      <c r="D8" s="267"/>
    </row>
    <row r="9" spans="1:4" ht="15.5" thickBot="1" x14ac:dyDescent="0.35">
      <c r="A9" s="174" t="s">
        <v>387</v>
      </c>
      <c r="B9" s="265"/>
      <c r="C9" s="174" t="s">
        <v>339</v>
      </c>
      <c r="D9" s="174" t="s">
        <v>340</v>
      </c>
    </row>
    <row r="10" spans="1:4" ht="15.5" x14ac:dyDescent="0.35">
      <c r="A10" s="172"/>
      <c r="B10" s="188"/>
      <c r="C10" s="189"/>
      <c r="D10" s="190"/>
    </row>
    <row r="11" spans="1:4" ht="15" x14ac:dyDescent="0.2">
      <c r="A11" s="109" t="s">
        <v>71</v>
      </c>
      <c r="B11" s="25">
        <f>SUM(B13:B91)</f>
        <v>7204</v>
      </c>
      <c r="C11" s="25">
        <f>SUM(C13:C91)</f>
        <v>6397</v>
      </c>
      <c r="D11" s="26">
        <f>SUM(D13:D91)</f>
        <v>807</v>
      </c>
    </row>
    <row r="12" spans="1:4" ht="15" x14ac:dyDescent="0.2">
      <c r="A12" s="28"/>
      <c r="B12" s="31"/>
      <c r="C12" s="31"/>
      <c r="D12" s="30"/>
    </row>
    <row r="13" spans="1:4" ht="15.5" x14ac:dyDescent="0.2">
      <c r="A13" s="46" t="s">
        <v>521</v>
      </c>
      <c r="B13" s="35">
        <f>SUM(C13:D13)</f>
        <v>6</v>
      </c>
      <c r="C13" s="35">
        <v>2</v>
      </c>
      <c r="D13" s="34">
        <v>4</v>
      </c>
    </row>
    <row r="14" spans="1:4" ht="15.5" x14ac:dyDescent="0.2">
      <c r="A14" s="46" t="s">
        <v>522</v>
      </c>
      <c r="B14" s="35">
        <f t="shared" ref="B14:B76" si="0">SUM(C14:D14)</f>
        <v>2</v>
      </c>
      <c r="C14" s="35">
        <v>0</v>
      </c>
      <c r="D14" s="34">
        <v>2</v>
      </c>
    </row>
    <row r="15" spans="1:4" ht="15.5" x14ac:dyDescent="0.2">
      <c r="A15" s="46" t="s">
        <v>523</v>
      </c>
      <c r="B15" s="35">
        <f t="shared" si="0"/>
        <v>16</v>
      </c>
      <c r="C15" s="35">
        <v>14</v>
      </c>
      <c r="D15" s="34">
        <v>2</v>
      </c>
    </row>
    <row r="16" spans="1:4" ht="15.5" x14ac:dyDescent="0.2">
      <c r="A16" s="46" t="s">
        <v>524</v>
      </c>
      <c r="B16" s="35">
        <f t="shared" si="0"/>
        <v>8</v>
      </c>
      <c r="C16" s="35">
        <v>4</v>
      </c>
      <c r="D16" s="34">
        <v>4</v>
      </c>
    </row>
    <row r="17" spans="1:4" ht="15.5" x14ac:dyDescent="0.2">
      <c r="A17" s="218" t="s">
        <v>76</v>
      </c>
      <c r="B17" s="35">
        <f t="shared" si="0"/>
        <v>22</v>
      </c>
      <c r="C17" s="35">
        <v>22</v>
      </c>
      <c r="D17" s="34">
        <v>0</v>
      </c>
    </row>
    <row r="18" spans="1:4" ht="15.5" x14ac:dyDescent="0.2">
      <c r="A18" s="218" t="s">
        <v>77</v>
      </c>
      <c r="B18" s="35">
        <f t="shared" si="0"/>
        <v>67</v>
      </c>
      <c r="C18" s="35">
        <v>63</v>
      </c>
      <c r="D18" s="34">
        <v>4</v>
      </c>
    </row>
    <row r="19" spans="1:4" ht="15.5" x14ac:dyDescent="0.2">
      <c r="A19" s="46" t="s">
        <v>525</v>
      </c>
      <c r="B19" s="35">
        <f t="shared" si="0"/>
        <v>32</v>
      </c>
      <c r="C19" s="35">
        <v>31</v>
      </c>
      <c r="D19" s="34">
        <v>1</v>
      </c>
    </row>
    <row r="20" spans="1:4" ht="15.5" x14ac:dyDescent="0.2">
      <c r="A20" s="46" t="s">
        <v>526</v>
      </c>
      <c r="B20" s="35">
        <f t="shared" si="0"/>
        <v>9</v>
      </c>
      <c r="C20" s="35">
        <v>9</v>
      </c>
      <c r="D20" s="34">
        <v>0</v>
      </c>
    </row>
    <row r="21" spans="1:4" ht="15.5" x14ac:dyDescent="0.2">
      <c r="A21" s="46" t="s">
        <v>527</v>
      </c>
      <c r="B21" s="35">
        <f t="shared" si="0"/>
        <v>280</v>
      </c>
      <c r="C21" s="35">
        <v>240</v>
      </c>
      <c r="D21" s="34">
        <v>40</v>
      </c>
    </row>
    <row r="22" spans="1:4" ht="15.5" x14ac:dyDescent="0.2">
      <c r="A22" s="46" t="s">
        <v>528</v>
      </c>
      <c r="B22" s="35">
        <f t="shared" si="0"/>
        <v>8</v>
      </c>
      <c r="C22" s="35">
        <v>6</v>
      </c>
      <c r="D22" s="34">
        <v>2</v>
      </c>
    </row>
    <row r="23" spans="1:4" ht="15.5" x14ac:dyDescent="0.2">
      <c r="A23" s="46" t="s">
        <v>394</v>
      </c>
      <c r="B23" s="35">
        <f t="shared" si="0"/>
        <v>240</v>
      </c>
      <c r="C23" s="35">
        <v>228</v>
      </c>
      <c r="D23" s="34">
        <v>12</v>
      </c>
    </row>
    <row r="24" spans="1:4" ht="15.5" x14ac:dyDescent="0.2">
      <c r="A24" s="46" t="s">
        <v>529</v>
      </c>
      <c r="B24" s="35">
        <f t="shared" si="0"/>
        <v>7</v>
      </c>
      <c r="C24" s="35">
        <v>7</v>
      </c>
      <c r="D24" s="34">
        <v>0</v>
      </c>
    </row>
    <row r="25" spans="1:4" ht="15.5" x14ac:dyDescent="0.2">
      <c r="A25" s="46" t="s">
        <v>530</v>
      </c>
      <c r="B25" s="35">
        <f t="shared" si="0"/>
        <v>1</v>
      </c>
      <c r="C25" s="35">
        <v>1</v>
      </c>
      <c r="D25" s="34">
        <v>0</v>
      </c>
    </row>
    <row r="26" spans="1:4" ht="15.5" x14ac:dyDescent="0.2">
      <c r="A26" s="46" t="s">
        <v>87</v>
      </c>
      <c r="B26" s="35">
        <f t="shared" si="0"/>
        <v>2</v>
      </c>
      <c r="C26" s="35">
        <v>2</v>
      </c>
      <c r="D26" s="34">
        <v>0</v>
      </c>
    </row>
    <row r="27" spans="1:4" ht="15.5" x14ac:dyDescent="0.2">
      <c r="A27" s="46" t="s">
        <v>531</v>
      </c>
      <c r="B27" s="35">
        <f t="shared" si="0"/>
        <v>6</v>
      </c>
      <c r="C27" s="35">
        <v>6</v>
      </c>
      <c r="D27" s="34">
        <v>0</v>
      </c>
    </row>
    <row r="28" spans="1:4" ht="15.5" x14ac:dyDescent="0.2">
      <c r="A28" s="46" t="s">
        <v>532</v>
      </c>
      <c r="B28" s="35">
        <f t="shared" si="0"/>
        <v>12</v>
      </c>
      <c r="C28" s="35">
        <v>12</v>
      </c>
      <c r="D28" s="34">
        <v>0</v>
      </c>
    </row>
    <row r="29" spans="1:4" ht="15.5" x14ac:dyDescent="0.2">
      <c r="A29" s="46" t="s">
        <v>533</v>
      </c>
      <c r="B29" s="35">
        <f t="shared" si="0"/>
        <v>8</v>
      </c>
      <c r="C29" s="35">
        <v>8</v>
      </c>
      <c r="D29" s="34">
        <v>0</v>
      </c>
    </row>
    <row r="30" spans="1:4" ht="15.5" x14ac:dyDescent="0.2">
      <c r="A30" s="183" t="s">
        <v>534</v>
      </c>
      <c r="B30" s="35">
        <f t="shared" si="0"/>
        <v>8</v>
      </c>
      <c r="C30" s="35">
        <v>8</v>
      </c>
      <c r="D30" s="34">
        <v>0</v>
      </c>
    </row>
    <row r="31" spans="1:4" ht="15.5" x14ac:dyDescent="0.2">
      <c r="A31" s="46" t="s">
        <v>535</v>
      </c>
      <c r="B31" s="35">
        <f t="shared" si="0"/>
        <v>5</v>
      </c>
      <c r="C31" s="35">
        <v>5</v>
      </c>
      <c r="D31" s="34">
        <v>0</v>
      </c>
    </row>
    <row r="32" spans="1:4" ht="15.5" x14ac:dyDescent="0.2">
      <c r="A32" s="46" t="s">
        <v>536</v>
      </c>
      <c r="B32" s="35">
        <f t="shared" si="0"/>
        <v>7</v>
      </c>
      <c r="C32" s="35">
        <v>6</v>
      </c>
      <c r="D32" s="34">
        <v>1</v>
      </c>
    </row>
    <row r="33" spans="1:4" ht="15.5" x14ac:dyDescent="0.2">
      <c r="A33" s="46" t="s">
        <v>537</v>
      </c>
      <c r="B33" s="35">
        <f t="shared" si="0"/>
        <v>10</v>
      </c>
      <c r="C33" s="35">
        <v>10</v>
      </c>
      <c r="D33" s="34">
        <v>0</v>
      </c>
    </row>
    <row r="34" spans="1:4" ht="15.5" x14ac:dyDescent="0.2">
      <c r="A34" s="46" t="s">
        <v>538</v>
      </c>
      <c r="B34" s="35">
        <f t="shared" si="0"/>
        <v>1</v>
      </c>
      <c r="C34" s="35">
        <v>1</v>
      </c>
      <c r="D34" s="34">
        <v>0</v>
      </c>
    </row>
    <row r="35" spans="1:4" ht="15.5" x14ac:dyDescent="0.2">
      <c r="A35" s="46" t="s">
        <v>93</v>
      </c>
      <c r="B35" s="35">
        <f t="shared" si="0"/>
        <v>132</v>
      </c>
      <c r="C35" s="35">
        <v>110</v>
      </c>
      <c r="D35" s="34">
        <v>22</v>
      </c>
    </row>
    <row r="36" spans="1:4" ht="15.5" x14ac:dyDescent="0.2">
      <c r="A36" s="46" t="s">
        <v>539</v>
      </c>
      <c r="B36" s="35">
        <f t="shared" si="0"/>
        <v>2</v>
      </c>
      <c r="C36" s="35">
        <v>2</v>
      </c>
      <c r="D36" s="34">
        <v>0</v>
      </c>
    </row>
    <row r="37" spans="1:4" ht="15.5" x14ac:dyDescent="0.2">
      <c r="A37" s="46" t="s">
        <v>540</v>
      </c>
      <c r="B37" s="35">
        <f t="shared" si="0"/>
        <v>12</v>
      </c>
      <c r="C37" s="35">
        <v>12</v>
      </c>
      <c r="D37" s="34">
        <v>0</v>
      </c>
    </row>
    <row r="38" spans="1:4" ht="15.5" x14ac:dyDescent="0.2">
      <c r="A38" s="46" t="s">
        <v>541</v>
      </c>
      <c r="B38" s="35">
        <f t="shared" si="0"/>
        <v>7</v>
      </c>
      <c r="C38" s="35">
        <v>7</v>
      </c>
      <c r="D38" s="34">
        <v>0</v>
      </c>
    </row>
    <row r="39" spans="1:4" ht="15.5" x14ac:dyDescent="0.2">
      <c r="A39" s="46" t="s">
        <v>542</v>
      </c>
      <c r="B39" s="35">
        <f t="shared" si="0"/>
        <v>29</v>
      </c>
      <c r="C39" s="35">
        <v>29</v>
      </c>
      <c r="D39" s="34">
        <v>0</v>
      </c>
    </row>
    <row r="40" spans="1:4" ht="15.5" x14ac:dyDescent="0.2">
      <c r="A40" s="46" t="s">
        <v>445</v>
      </c>
      <c r="B40" s="35">
        <f t="shared" si="0"/>
        <v>174</v>
      </c>
      <c r="C40" s="35">
        <v>129</v>
      </c>
      <c r="D40" s="34">
        <v>45</v>
      </c>
    </row>
    <row r="41" spans="1:4" ht="15.5" x14ac:dyDescent="0.2">
      <c r="A41" s="46" t="s">
        <v>110</v>
      </c>
      <c r="B41" s="35">
        <f t="shared" si="0"/>
        <v>1</v>
      </c>
      <c r="C41" s="35">
        <v>1</v>
      </c>
      <c r="D41" s="34">
        <v>0</v>
      </c>
    </row>
    <row r="42" spans="1:4" ht="15.5" x14ac:dyDescent="0.2">
      <c r="A42" s="46" t="s">
        <v>543</v>
      </c>
      <c r="B42" s="35">
        <f t="shared" si="0"/>
        <v>5</v>
      </c>
      <c r="C42" s="35">
        <v>5</v>
      </c>
      <c r="D42" s="34">
        <v>0</v>
      </c>
    </row>
    <row r="43" spans="1:4" ht="15.5" x14ac:dyDescent="0.2">
      <c r="A43" s="46" t="s">
        <v>112</v>
      </c>
      <c r="B43" s="35">
        <f t="shared" si="0"/>
        <v>71</v>
      </c>
      <c r="C43" s="35">
        <v>55</v>
      </c>
      <c r="D43" s="34">
        <v>16</v>
      </c>
    </row>
    <row r="44" spans="1:4" ht="15.5" x14ac:dyDescent="0.2">
      <c r="A44" s="46" t="s">
        <v>544</v>
      </c>
      <c r="B44" s="35">
        <f t="shared" si="0"/>
        <v>40</v>
      </c>
      <c r="C44" s="35">
        <v>33</v>
      </c>
      <c r="D44" s="34">
        <v>7</v>
      </c>
    </row>
    <row r="45" spans="1:4" ht="15.5" x14ac:dyDescent="0.2">
      <c r="A45" s="46" t="s">
        <v>545</v>
      </c>
      <c r="B45" s="35">
        <f t="shared" si="0"/>
        <v>2</v>
      </c>
      <c r="C45" s="35">
        <v>2</v>
      </c>
      <c r="D45" s="34">
        <v>0</v>
      </c>
    </row>
    <row r="46" spans="1:4" ht="15.5" x14ac:dyDescent="0.2">
      <c r="A46" s="46" t="s">
        <v>546</v>
      </c>
      <c r="B46" s="35">
        <f t="shared" si="0"/>
        <v>4</v>
      </c>
      <c r="C46" s="35">
        <v>2</v>
      </c>
      <c r="D46" s="34">
        <v>2</v>
      </c>
    </row>
    <row r="47" spans="1:4" ht="15.5" x14ac:dyDescent="0.2">
      <c r="A47" s="46" t="s">
        <v>547</v>
      </c>
      <c r="B47" s="35">
        <f t="shared" si="0"/>
        <v>14</v>
      </c>
      <c r="C47" s="35">
        <v>10</v>
      </c>
      <c r="D47" s="34">
        <v>4</v>
      </c>
    </row>
    <row r="48" spans="1:4" ht="15.5" x14ac:dyDescent="0.2">
      <c r="A48" s="46" t="s">
        <v>548</v>
      </c>
      <c r="B48" s="35">
        <f t="shared" si="0"/>
        <v>62</v>
      </c>
      <c r="C48" s="35">
        <v>44</v>
      </c>
      <c r="D48" s="34">
        <v>18</v>
      </c>
    </row>
    <row r="49" spans="1:4" ht="15.5" x14ac:dyDescent="0.2">
      <c r="A49" s="46" t="s">
        <v>549</v>
      </c>
      <c r="B49" s="35">
        <f t="shared" si="0"/>
        <v>46</v>
      </c>
      <c r="C49" s="35">
        <v>42</v>
      </c>
      <c r="D49" s="34">
        <v>4</v>
      </c>
    </row>
    <row r="50" spans="1:4" ht="15.5" x14ac:dyDescent="0.2">
      <c r="A50" s="46" t="s">
        <v>550</v>
      </c>
      <c r="B50" s="35">
        <f t="shared" si="0"/>
        <v>24</v>
      </c>
      <c r="C50" s="35">
        <v>23</v>
      </c>
      <c r="D50" s="34">
        <v>1</v>
      </c>
    </row>
    <row r="51" spans="1:4" ht="15.5" x14ac:dyDescent="0.2">
      <c r="A51" s="46" t="s">
        <v>123</v>
      </c>
      <c r="B51" s="35">
        <f t="shared" si="0"/>
        <v>836</v>
      </c>
      <c r="C51" s="35">
        <v>611</v>
      </c>
      <c r="D51" s="34">
        <v>225</v>
      </c>
    </row>
    <row r="52" spans="1:4" ht="15.5" x14ac:dyDescent="0.2">
      <c r="A52" s="46" t="s">
        <v>551</v>
      </c>
      <c r="B52" s="35">
        <f t="shared" si="0"/>
        <v>6</v>
      </c>
      <c r="C52" s="35">
        <v>6</v>
      </c>
      <c r="D52" s="34">
        <v>0</v>
      </c>
    </row>
    <row r="53" spans="1:4" ht="15.5" x14ac:dyDescent="0.2">
      <c r="A53" s="46" t="s">
        <v>552</v>
      </c>
      <c r="B53" s="35">
        <f t="shared" si="0"/>
        <v>2</v>
      </c>
      <c r="C53" s="35">
        <v>2</v>
      </c>
      <c r="D53" s="34">
        <v>0</v>
      </c>
    </row>
    <row r="54" spans="1:4" ht="15.5" x14ac:dyDescent="0.2">
      <c r="A54" s="46" t="s">
        <v>553</v>
      </c>
      <c r="B54" s="35">
        <f t="shared" si="0"/>
        <v>37</v>
      </c>
      <c r="C54" s="35">
        <v>37</v>
      </c>
      <c r="D54" s="34">
        <v>0</v>
      </c>
    </row>
    <row r="55" spans="1:4" ht="15.5" x14ac:dyDescent="0.2">
      <c r="A55" s="46" t="s">
        <v>554</v>
      </c>
      <c r="B55" s="35">
        <f t="shared" si="0"/>
        <v>1011</v>
      </c>
      <c r="C55" s="35">
        <v>838</v>
      </c>
      <c r="D55" s="34">
        <v>173</v>
      </c>
    </row>
    <row r="56" spans="1:4" ht="15.5" x14ac:dyDescent="0.2">
      <c r="A56" s="46" t="s">
        <v>555</v>
      </c>
      <c r="B56" s="35">
        <f t="shared" si="0"/>
        <v>21</v>
      </c>
      <c r="C56" s="35">
        <v>21</v>
      </c>
      <c r="D56" s="34">
        <v>0</v>
      </c>
    </row>
    <row r="57" spans="1:4" ht="15.5" x14ac:dyDescent="0.2">
      <c r="A57" s="46" t="s">
        <v>556</v>
      </c>
      <c r="B57" s="35">
        <f t="shared" si="0"/>
        <v>5</v>
      </c>
      <c r="C57" s="35">
        <v>5</v>
      </c>
      <c r="D57" s="34">
        <v>0</v>
      </c>
    </row>
    <row r="58" spans="1:4" ht="15.5" x14ac:dyDescent="0.2">
      <c r="A58" s="46" t="s">
        <v>557</v>
      </c>
      <c r="B58" s="35">
        <f t="shared" si="0"/>
        <v>20</v>
      </c>
      <c r="C58" s="35">
        <v>18</v>
      </c>
      <c r="D58" s="34">
        <v>2</v>
      </c>
    </row>
    <row r="59" spans="1:4" ht="15.5" x14ac:dyDescent="0.2">
      <c r="A59" s="46" t="s">
        <v>558</v>
      </c>
      <c r="B59" s="35">
        <f t="shared" si="0"/>
        <v>8</v>
      </c>
      <c r="C59" s="35">
        <v>2</v>
      </c>
      <c r="D59" s="34">
        <v>6</v>
      </c>
    </row>
    <row r="60" spans="1:4" ht="15.5" x14ac:dyDescent="0.2">
      <c r="A60" s="46" t="s">
        <v>209</v>
      </c>
      <c r="B60" s="35">
        <f t="shared" si="0"/>
        <v>19</v>
      </c>
      <c r="C60" s="35">
        <v>19</v>
      </c>
      <c r="D60" s="34">
        <v>0</v>
      </c>
    </row>
    <row r="61" spans="1:4" ht="15.5" x14ac:dyDescent="0.2">
      <c r="A61" s="46" t="s">
        <v>137</v>
      </c>
      <c r="B61" s="35">
        <f t="shared" si="0"/>
        <v>48</v>
      </c>
      <c r="C61" s="35">
        <v>42</v>
      </c>
      <c r="D61" s="34">
        <v>6</v>
      </c>
    </row>
    <row r="62" spans="1:4" ht="15.5" x14ac:dyDescent="0.2">
      <c r="A62" s="46" t="s">
        <v>559</v>
      </c>
      <c r="B62" s="35">
        <f t="shared" si="0"/>
        <v>81</v>
      </c>
      <c r="C62" s="35">
        <v>73</v>
      </c>
      <c r="D62" s="34">
        <v>8</v>
      </c>
    </row>
    <row r="63" spans="1:4" ht="15.5" x14ac:dyDescent="0.2">
      <c r="A63" s="46" t="s">
        <v>560</v>
      </c>
      <c r="B63" s="35">
        <f t="shared" si="0"/>
        <v>86</v>
      </c>
      <c r="C63" s="35">
        <v>83</v>
      </c>
      <c r="D63" s="34">
        <v>3</v>
      </c>
    </row>
    <row r="64" spans="1:4" ht="15.5" x14ac:dyDescent="0.2">
      <c r="A64" s="46" t="s">
        <v>561</v>
      </c>
      <c r="B64" s="35">
        <f t="shared" si="0"/>
        <v>9</v>
      </c>
      <c r="C64" s="35">
        <v>9</v>
      </c>
      <c r="D64" s="34">
        <v>0</v>
      </c>
    </row>
    <row r="65" spans="1:4" ht="15.5" x14ac:dyDescent="0.2">
      <c r="A65" s="46" t="s">
        <v>562</v>
      </c>
      <c r="B65" s="35">
        <f t="shared" si="0"/>
        <v>58</v>
      </c>
      <c r="C65" s="35">
        <v>58</v>
      </c>
      <c r="D65" s="34">
        <v>0</v>
      </c>
    </row>
    <row r="66" spans="1:4" ht="15.5" x14ac:dyDescent="0.2">
      <c r="A66" s="46" t="s">
        <v>563</v>
      </c>
      <c r="B66" s="35">
        <f t="shared" si="0"/>
        <v>4</v>
      </c>
      <c r="C66" s="35">
        <v>4</v>
      </c>
      <c r="D66" s="34">
        <v>0</v>
      </c>
    </row>
    <row r="67" spans="1:4" ht="15.5" x14ac:dyDescent="0.2">
      <c r="A67" s="46" t="s">
        <v>564</v>
      </c>
      <c r="B67" s="35">
        <f t="shared" si="0"/>
        <v>20</v>
      </c>
      <c r="C67" s="35">
        <v>19</v>
      </c>
      <c r="D67" s="34">
        <v>1</v>
      </c>
    </row>
    <row r="68" spans="1:4" ht="15.5" x14ac:dyDescent="0.2">
      <c r="A68" s="46" t="s">
        <v>565</v>
      </c>
      <c r="B68" s="35">
        <f t="shared" si="0"/>
        <v>2</v>
      </c>
      <c r="C68" s="35">
        <v>2</v>
      </c>
      <c r="D68" s="34">
        <v>0</v>
      </c>
    </row>
    <row r="69" spans="1:4" ht="15.5" x14ac:dyDescent="0.2">
      <c r="A69" s="46" t="s">
        <v>566</v>
      </c>
      <c r="B69" s="35">
        <f t="shared" si="0"/>
        <v>74</v>
      </c>
      <c r="C69" s="35">
        <v>68</v>
      </c>
      <c r="D69" s="34">
        <v>6</v>
      </c>
    </row>
    <row r="70" spans="1:4" ht="15.5" x14ac:dyDescent="0.2">
      <c r="A70" s="184" t="s">
        <v>147</v>
      </c>
      <c r="B70" s="35">
        <f t="shared" si="0"/>
        <v>19</v>
      </c>
      <c r="C70" s="35">
        <v>8</v>
      </c>
      <c r="D70" s="34">
        <v>11</v>
      </c>
    </row>
    <row r="71" spans="1:4" ht="15.5" x14ac:dyDescent="0.2">
      <c r="A71" s="46" t="s">
        <v>405</v>
      </c>
      <c r="B71" s="35">
        <f t="shared" si="0"/>
        <v>1</v>
      </c>
      <c r="C71" s="35">
        <v>1</v>
      </c>
      <c r="D71" s="34">
        <v>0</v>
      </c>
    </row>
    <row r="72" spans="1:4" ht="15.5" x14ac:dyDescent="0.2">
      <c r="A72" s="46" t="s">
        <v>148</v>
      </c>
      <c r="B72" s="35">
        <f t="shared" si="0"/>
        <v>147</v>
      </c>
      <c r="C72" s="35">
        <v>140</v>
      </c>
      <c r="D72" s="34">
        <v>7</v>
      </c>
    </row>
    <row r="73" spans="1:4" ht="15.5" x14ac:dyDescent="0.2">
      <c r="A73" s="218" t="s">
        <v>149</v>
      </c>
      <c r="B73" s="35">
        <f t="shared" si="0"/>
        <v>13</v>
      </c>
      <c r="C73" s="35">
        <v>13</v>
      </c>
      <c r="D73" s="34">
        <v>0</v>
      </c>
    </row>
    <row r="74" spans="1:4" ht="15.5" x14ac:dyDescent="0.2">
      <c r="A74" s="46" t="s">
        <v>567</v>
      </c>
      <c r="B74" s="35">
        <f t="shared" si="0"/>
        <v>26</v>
      </c>
      <c r="C74" s="35">
        <v>23</v>
      </c>
      <c r="D74" s="34">
        <v>3</v>
      </c>
    </row>
    <row r="75" spans="1:4" ht="15.5" x14ac:dyDescent="0.2">
      <c r="A75" s="46" t="s">
        <v>287</v>
      </c>
      <c r="B75" s="35">
        <f t="shared" si="0"/>
        <v>2559</v>
      </c>
      <c r="C75" s="35">
        <v>2470</v>
      </c>
      <c r="D75" s="34">
        <v>89</v>
      </c>
    </row>
    <row r="76" spans="1:4" ht="15.5" x14ac:dyDescent="0.2">
      <c r="A76" s="46" t="s">
        <v>568</v>
      </c>
      <c r="B76" s="35">
        <f t="shared" si="0"/>
        <v>251</v>
      </c>
      <c r="C76" s="35">
        <v>225</v>
      </c>
      <c r="D76" s="34">
        <v>26</v>
      </c>
    </row>
    <row r="77" spans="1:4" ht="15.5" x14ac:dyDescent="0.2">
      <c r="A77" s="46" t="s">
        <v>460</v>
      </c>
      <c r="B77" s="35">
        <f t="shared" ref="B77:B88" si="1">SUM(C77:D77)</f>
        <v>4</v>
      </c>
      <c r="C77" s="35">
        <v>4</v>
      </c>
      <c r="D77" s="34">
        <v>0</v>
      </c>
    </row>
    <row r="78" spans="1:4" ht="15.5" x14ac:dyDescent="0.2">
      <c r="A78" s="46" t="s">
        <v>569</v>
      </c>
      <c r="B78" s="35">
        <f t="shared" si="1"/>
        <v>7</v>
      </c>
      <c r="C78" s="35">
        <v>6</v>
      </c>
      <c r="D78" s="34">
        <v>1</v>
      </c>
    </row>
    <row r="79" spans="1:4" ht="15.5" x14ac:dyDescent="0.2">
      <c r="A79" s="46" t="s">
        <v>570</v>
      </c>
      <c r="B79" s="35">
        <f t="shared" si="1"/>
        <v>5</v>
      </c>
      <c r="C79" s="35">
        <v>3</v>
      </c>
      <c r="D79" s="34">
        <v>2</v>
      </c>
    </row>
    <row r="80" spans="1:4" ht="15.5" x14ac:dyDescent="0.2">
      <c r="A80" s="46" t="s">
        <v>571</v>
      </c>
      <c r="B80" s="35">
        <f t="shared" si="1"/>
        <v>123</v>
      </c>
      <c r="C80" s="35">
        <v>112</v>
      </c>
      <c r="D80" s="34">
        <v>11</v>
      </c>
    </row>
    <row r="81" spans="1:4" ht="15.5" x14ac:dyDescent="0.2">
      <c r="A81" s="46" t="s">
        <v>572</v>
      </c>
      <c r="B81" s="35">
        <f t="shared" si="1"/>
        <v>2</v>
      </c>
      <c r="C81" s="35">
        <v>2</v>
      </c>
      <c r="D81" s="34">
        <v>0</v>
      </c>
    </row>
    <row r="82" spans="1:4" ht="15.5" x14ac:dyDescent="0.2">
      <c r="A82" s="46" t="s">
        <v>573</v>
      </c>
      <c r="B82" s="35">
        <f t="shared" si="1"/>
        <v>8</v>
      </c>
      <c r="C82" s="35">
        <v>8</v>
      </c>
      <c r="D82" s="34">
        <v>0</v>
      </c>
    </row>
    <row r="83" spans="1:4" ht="15.5" x14ac:dyDescent="0.2">
      <c r="A83" s="46" t="s">
        <v>574</v>
      </c>
      <c r="B83" s="35">
        <f t="shared" si="1"/>
        <v>2</v>
      </c>
      <c r="C83" s="35">
        <v>2</v>
      </c>
      <c r="D83" s="34">
        <v>0</v>
      </c>
    </row>
    <row r="84" spans="1:4" ht="15.5" x14ac:dyDescent="0.2">
      <c r="A84" s="46" t="s">
        <v>575</v>
      </c>
      <c r="B84" s="35">
        <f t="shared" si="1"/>
        <v>11</v>
      </c>
      <c r="C84" s="35">
        <v>11</v>
      </c>
      <c r="D84" s="34">
        <v>0</v>
      </c>
    </row>
    <row r="85" spans="1:4" ht="15.5" x14ac:dyDescent="0.2">
      <c r="A85" s="46" t="s">
        <v>176</v>
      </c>
      <c r="B85" s="35">
        <f t="shared" si="1"/>
        <v>44</v>
      </c>
      <c r="C85" s="35">
        <v>20</v>
      </c>
      <c r="D85" s="34">
        <v>24</v>
      </c>
    </row>
    <row r="86" spans="1:4" ht="15.5" x14ac:dyDescent="0.2">
      <c r="A86" s="46" t="s">
        <v>576</v>
      </c>
      <c r="B86" s="35">
        <f t="shared" si="1"/>
        <v>175</v>
      </c>
      <c r="C86" s="35">
        <v>175</v>
      </c>
      <c r="D86" s="34">
        <v>0</v>
      </c>
    </row>
    <row r="87" spans="1:4" ht="15.5" x14ac:dyDescent="0.2">
      <c r="A87" s="46" t="s">
        <v>577</v>
      </c>
      <c r="B87" s="35">
        <f t="shared" si="1"/>
        <v>2</v>
      </c>
      <c r="C87" s="35">
        <v>2</v>
      </c>
      <c r="D87" s="34">
        <v>0</v>
      </c>
    </row>
    <row r="88" spans="1:4" ht="15.5" x14ac:dyDescent="0.2">
      <c r="A88" s="46" t="s">
        <v>578</v>
      </c>
      <c r="B88" s="35">
        <f t="shared" si="1"/>
        <v>11</v>
      </c>
      <c r="C88" s="35">
        <v>8</v>
      </c>
      <c r="D88" s="34">
        <v>3</v>
      </c>
    </row>
    <row r="89" spans="1:4" ht="15.5" x14ac:dyDescent="0.2">
      <c r="A89" s="46"/>
      <c r="B89" s="35"/>
      <c r="C89" s="35"/>
      <c r="D89" s="34"/>
    </row>
    <row r="90" spans="1:4" ht="15.5" x14ac:dyDescent="0.2">
      <c r="A90" s="185" t="s">
        <v>184</v>
      </c>
      <c r="B90" s="35">
        <f>SUM(C90:AK90)</f>
        <v>28</v>
      </c>
      <c r="C90" s="35">
        <v>22</v>
      </c>
      <c r="D90" s="34">
        <v>6</v>
      </c>
    </row>
    <row r="91" spans="1:4" ht="15.5" x14ac:dyDescent="0.2">
      <c r="A91" s="185" t="s">
        <v>183</v>
      </c>
      <c r="B91" s="35">
        <f>SUM(C91:AK91)</f>
        <v>37</v>
      </c>
      <c r="C91" s="35">
        <v>34</v>
      </c>
      <c r="D91" s="34">
        <v>3</v>
      </c>
    </row>
    <row r="92" spans="1:4" ht="16" thickBot="1" x14ac:dyDescent="0.25">
      <c r="A92" s="50"/>
      <c r="B92" s="50"/>
      <c r="C92" s="175"/>
      <c r="D92" s="176"/>
    </row>
    <row r="93" spans="1:4" ht="15.5" x14ac:dyDescent="0.2">
      <c r="A93" s="52" t="s">
        <v>186</v>
      </c>
      <c r="B93" s="7"/>
      <c r="C93" s="54"/>
      <c r="D93" s="54"/>
    </row>
  </sheetData>
  <mergeCells count="2">
    <mergeCell ref="B8:B9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'c-1'!Área_de_impresión</vt:lpstr>
      <vt:lpstr>'c-12'!Área_de_impresión</vt:lpstr>
      <vt:lpstr>'c-13'!Área_de_impresión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jleonce</dc:creator>
  <cp:lastModifiedBy>Juan Pablo León Cerdas</cp:lastModifiedBy>
  <dcterms:created xsi:type="dcterms:W3CDTF">2018-07-20T16:03:02Z</dcterms:created>
  <dcterms:modified xsi:type="dcterms:W3CDTF">2021-10-21T13:35:02Z</dcterms:modified>
</cp:coreProperties>
</file>