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leonce\Desktop\Llave maya\Teletrabajo\Entrada Neta\2022\Secuestro extorsivo\"/>
    </mc:Choice>
  </mc:AlternateContent>
  <xr:revisionPtr revIDLastSave="0" documentId="13_ncr:1_{134AB7A0-9C9A-4664-BA60-5EE78F3D1818}" xr6:coauthVersionLast="47" xr6:coauthVersionMax="47" xr10:uidLastSave="{00000000-0000-0000-0000-000000000000}"/>
  <bookViews>
    <workbookView xWindow="-110" yWindow="-110" windowWidth="19420" windowHeight="10300" xr2:uid="{9D62FBA2-C80C-4E12-BB9B-16023186A82A}"/>
  </bookViews>
  <sheets>
    <sheet name="Índice " sheetId="3" r:id="rId1"/>
    <sheet name="SE-01" sheetId="1" r:id="rId2"/>
    <sheet name="SE-02" sheetId="2" r:id="rId3"/>
  </sheets>
  <externalReferences>
    <externalReference r:id="rId4"/>
    <externalReference r:id="rId5"/>
  </externalReferences>
  <definedNames>
    <definedName name="_2Excel_BuiltIn__FilterDatabase_4_1" localSheetId="0">#REF!</definedName>
    <definedName name="_2Excel_BuiltIn__FilterDatabase_4_1">#REF!</definedName>
    <definedName name="_3Excel_BuiltIn__FilterDatabase_5_1" localSheetId="0">#REF!</definedName>
    <definedName name="_3Excel_BuiltIn__FilterDatabase_5_1">#REF!</definedName>
    <definedName name="_4Excel_BuiltIn__FilterDatabase_6_1" localSheetId="0">#REF!</definedName>
    <definedName name="_4Excel_BuiltIn__FilterDatabase_6_1">#REF!</definedName>
    <definedName name="CDOS">#REF!</definedName>
    <definedName name="civil">[1]C4!#REF!</definedName>
    <definedName name="ddd" localSheetId="0">#REF!</definedName>
    <definedName name="ddd">#REF!</definedName>
    <definedName name="EDER2">#REF!</definedName>
    <definedName name="Excel_BuiltIn__FilterDatabase_1" localSheetId="0">#REF!</definedName>
    <definedName name="Excel_BuiltIn__FilterDatabase_1">'[2]C-2'!#REF!</definedName>
    <definedName name="Excel_BuiltIn__FilterDatabase_2" localSheetId="0">#REF!</definedName>
    <definedName name="Excel_BuiltIn__FilterDatabase_2">#REF!</definedName>
    <definedName name="Excel_BuiltIn__FilterDatabase_2_1" localSheetId="0">#REF!</definedName>
    <definedName name="Excel_BuiltIn__FilterDatabase_2_1">#REF!</definedName>
    <definedName name="Excel_BuiltIn__FilterDatabase_2_2" localSheetId="0">#REF!</definedName>
    <definedName name="Excel_BuiltIn__FilterDatabase_2_2">#REF!</definedName>
    <definedName name="Excel_BuiltIn__FilterDatabase_2_3">#REF!</definedName>
    <definedName name="Excel_BuiltIn__FilterDatabase_2_4">#REF!</definedName>
    <definedName name="Excel_BuiltIn__FilterDatabase_2_5">#REF!</definedName>
    <definedName name="Excel_BuiltIn__FilterDatabase_2_6">#REF!</definedName>
    <definedName name="Excel_BuiltIn__FilterDatabase_2_7">#REF!</definedName>
    <definedName name="Excel_BuiltIn__FilterDatabase_3" localSheetId="0">#REF!</definedName>
    <definedName name="Excel_BuiltIn__FilterDatabase_3">#REF!</definedName>
    <definedName name="Excel_BuiltIn__FilterDatabase_3_1">#REF!</definedName>
    <definedName name="Excel_BuiltIn__FilterDatabase_3_1_1">#REF!</definedName>
    <definedName name="Excel_BuiltIn__FilterDatabase_3_1_2">#REF!</definedName>
    <definedName name="Excel_BuiltIn__FilterDatabase_3_1_3">#REF!</definedName>
    <definedName name="Excel_BuiltIn__FilterDatabase_4" localSheetId="0">[1]C4!#REF!</definedName>
    <definedName name="Excel_BuiltIn__FilterDatabase_4">#REF!</definedName>
    <definedName name="Excel_BuiltIn__FilterDatabase_4_1">#REF!</definedName>
    <definedName name="Excel_BuiltIn__FilterDatabase_4_2">#REF!</definedName>
    <definedName name="Excel_BuiltIn__FilterDatabase_4_3">#REF!</definedName>
    <definedName name="Excel_BuiltIn__FilterDatabase_5">#REF!</definedName>
    <definedName name="Excel_BuiltIn__FilterDatabase_5_1">#REF!</definedName>
    <definedName name="Excel_BuiltIn__FilterDatabase_5_2">#REF!</definedName>
    <definedName name="Excel_BuiltIn__FilterDatabase_5_3">#REF!</definedName>
    <definedName name="Excel_BuiltIn__FilterDatabase_6">#REF!</definedName>
    <definedName name="Excel_BuiltIn__FilterDatabase_7">#REF!</definedName>
    <definedName name="Excel_BuiltIn_Print_Area_1" localSheetId="0">#REF!</definedName>
    <definedName name="Excel_BuiltIn_Print_Area_1">#REF!</definedName>
    <definedName name="Excel_BuiltIn_Print_Area_1_1">"$C_81.$#REF!$#REF!:$#REF!$#REF!"</definedName>
    <definedName name="Excel_BuiltIn_Print_Area_4">"$c_84.$#REF!$#REF!:$#REF!$#REF!"</definedName>
    <definedName name="Excel_BuiltIn_Print_Area_7">"$c_86.$#REF!$#REF!:$#REF!$#REF!"</definedName>
    <definedName name="FOFO1" localSheetId="0">#REF!</definedName>
    <definedName name="FOFO1">#REF!</definedName>
    <definedName name="FOFO1_2">#REF!</definedName>
    <definedName name="FOFO1_3">#REF!</definedName>
    <definedName name="FOFO1_4">#REF!</definedName>
    <definedName name="FOFO1_5">#REF!</definedName>
    <definedName name="FOFO1_6">#REF!</definedName>
    <definedName name="FOFO2">#REF!</definedName>
    <definedName name="Nuevo" localSheetId="0">#REF!</definedName>
    <definedName name="Nuev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" i="1" l="1"/>
  <c r="D9" i="1"/>
  <c r="B9" i="1"/>
  <c r="A15" i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</calcChain>
</file>

<file path=xl/sharedStrings.xml><?xml version="1.0" encoding="utf-8"?>
<sst xmlns="http://schemas.openxmlformats.org/spreadsheetml/2006/main" count="249" uniqueCount="140">
  <si>
    <t>Total</t>
  </si>
  <si>
    <t>Año</t>
  </si>
  <si>
    <t>Cuadro N° 1</t>
  </si>
  <si>
    <t>Elaborado por: Subproceso de Estadística, Dirección de Planificación.</t>
  </si>
  <si>
    <t>Número de casos por tentativas</t>
  </si>
  <si>
    <t>Cuadro N° 2</t>
  </si>
  <si>
    <t>Provincia</t>
  </si>
  <si>
    <t>Lugar del secuestro</t>
  </si>
  <si>
    <t>Duración del secuestro</t>
  </si>
  <si>
    <t>Cantidad</t>
  </si>
  <si>
    <t>Sexo</t>
  </si>
  <si>
    <t>¿Fue(ron) liberada(s)?</t>
  </si>
  <si>
    <t>En caso de pago de rescate, ¿se tiene el dato de la cuantía de lo entregado?</t>
  </si>
  <si>
    <t>Imputados</t>
  </si>
  <si>
    <t>Nacionalidad</t>
  </si>
  <si>
    <t>Puntarenas</t>
  </si>
  <si>
    <t>San José</t>
  </si>
  <si>
    <t>Edad</t>
  </si>
  <si>
    <t>Cantón, distrito o barrio</t>
  </si>
  <si>
    <t>Desconocido</t>
  </si>
  <si>
    <t>Número de casos por Secuestro extorsivo</t>
  </si>
  <si>
    <t>Masculino</t>
  </si>
  <si>
    <t xml:space="preserve">Índice de Cuadros Estadísticos </t>
  </si>
  <si>
    <t>Número</t>
  </si>
  <si>
    <t>Nombre del Cuadro</t>
  </si>
  <si>
    <t>Secuestros extorsivos</t>
  </si>
  <si>
    <r>
      <t>Secuestros extorsivos:</t>
    </r>
    <r>
      <rPr>
        <sz val="12"/>
        <rFont val="Times New Roman"/>
        <family val="1"/>
      </rPr>
      <t xml:space="preserve">  Cantidad de casos y número de víctimas asociadas</t>
    </r>
  </si>
  <si>
    <r>
      <t>Por</t>
    </r>
    <r>
      <rPr>
        <sz val="12"/>
        <rFont val="Times New Roman"/>
        <family val="1"/>
      </rPr>
      <t>: el delito de Tentativa de Secuestro Extorsivo y Secuestro Extorsivo</t>
    </r>
  </si>
  <si>
    <r>
      <t>Secuestros extorsivos:</t>
    </r>
    <r>
      <rPr>
        <sz val="12"/>
        <rFont val="Times New Roman"/>
        <family val="1"/>
      </rPr>
      <t xml:space="preserve">  Detalle de las principales variables recopiladas</t>
    </r>
  </si>
  <si>
    <r>
      <t>Por</t>
    </r>
    <r>
      <rPr>
        <sz val="12"/>
        <rFont val="Times New Roman"/>
        <family val="1"/>
      </rPr>
      <t>: el delito de Secuestro Extorsivo</t>
    </r>
  </si>
  <si>
    <r>
      <t xml:space="preserve">Organismo de Investigación Judicial: </t>
    </r>
    <r>
      <rPr>
        <sz val="12"/>
        <color theme="1"/>
        <rFont val="Times New Roman"/>
        <family val="1"/>
      </rPr>
      <t>Cantidad de casos y número de víctimas asociadas</t>
    </r>
  </si>
  <si>
    <r>
      <rPr>
        <b/>
        <sz val="12"/>
        <color theme="1"/>
        <rFont val="Times New Roman"/>
        <family val="1"/>
      </rPr>
      <t>Por:</t>
    </r>
    <r>
      <rPr>
        <sz val="12"/>
        <color theme="1"/>
        <rFont val="Times New Roman"/>
        <family val="1"/>
      </rPr>
      <t xml:space="preserve"> los delitos de Tentativa de Secuestro Extorsivo y Secuestro Extorsivo</t>
    </r>
  </si>
  <si>
    <t>Cantidad de víctimas por secuestro extorsivo</t>
  </si>
  <si>
    <r>
      <rPr>
        <b/>
        <sz val="12"/>
        <color theme="1"/>
        <rFont val="Times New Roman"/>
        <family val="1"/>
      </rPr>
      <t>Por:</t>
    </r>
    <r>
      <rPr>
        <sz val="12"/>
        <color theme="1"/>
        <rFont val="Times New Roman"/>
        <family val="1"/>
      </rPr>
      <t xml:space="preserve"> el delito de Secuestro Extorsivo</t>
    </r>
  </si>
  <si>
    <t>Fiscalía asociada</t>
  </si>
  <si>
    <t xml:space="preserve">Oficina policial </t>
  </si>
  <si>
    <t>Limón</t>
  </si>
  <si>
    <t>Cartago</t>
  </si>
  <si>
    <t>Alajuela</t>
  </si>
  <si>
    <t>Femenina</t>
  </si>
  <si>
    <t>Fecha del Secuestro</t>
  </si>
  <si>
    <t>Sí</t>
  </si>
  <si>
    <t>Modalidad de la liberación (intervención policial, pago de rescate, otro)</t>
  </si>
  <si>
    <t>Costarricenses</t>
  </si>
  <si>
    <t>Nicaragüenses</t>
  </si>
  <si>
    <t>Submodalidad</t>
  </si>
  <si>
    <t>Deuda drogas</t>
  </si>
  <si>
    <t>6 días</t>
  </si>
  <si>
    <t>Durante: 2022</t>
  </si>
  <si>
    <r>
      <t>Durante</t>
    </r>
    <r>
      <rPr>
        <sz val="12"/>
        <rFont val="Times New Roman"/>
        <family val="1"/>
      </rPr>
      <t>: 2004-2022</t>
    </r>
  </si>
  <si>
    <r>
      <t>Durante</t>
    </r>
    <r>
      <rPr>
        <sz val="12"/>
        <rFont val="Times New Roman"/>
        <family val="1"/>
      </rPr>
      <t>: 2022</t>
    </r>
  </si>
  <si>
    <r>
      <rPr>
        <b/>
        <sz val="12"/>
        <color theme="1"/>
        <rFont val="Times New Roman"/>
        <family val="1"/>
      </rPr>
      <t>Periodo:</t>
    </r>
    <r>
      <rPr>
        <sz val="12"/>
        <color theme="1"/>
        <rFont val="Times New Roman"/>
        <family val="1"/>
      </rPr>
      <t xml:space="preserve"> 2004-2022      </t>
    </r>
  </si>
  <si>
    <r>
      <rPr>
        <b/>
        <sz val="12"/>
        <color theme="1"/>
        <rFont val="Times New Roman"/>
        <family val="1"/>
      </rPr>
      <t>Periodo:</t>
    </r>
    <r>
      <rPr>
        <sz val="12"/>
        <color theme="1"/>
        <rFont val="Times New Roman"/>
        <family val="1"/>
      </rPr>
      <t xml:space="preserve"> 2022</t>
    </r>
  </si>
  <si>
    <t>Delegación Regional Liberia</t>
  </si>
  <si>
    <t>Oficina Regional de Cóbano</t>
  </si>
  <si>
    <t>Oficina Regional de Grecia</t>
  </si>
  <si>
    <t>Delegación Regional de Limón</t>
  </si>
  <si>
    <t>Fue en el extranjero</t>
  </si>
  <si>
    <t>Subdelegación Regional de Sarapiquí</t>
  </si>
  <si>
    <t>Sección de Inspecciones Oculares y Recolección de Indicios</t>
  </si>
  <si>
    <t>Delegación Regional de Cartago</t>
  </si>
  <si>
    <t>29/08/2022</t>
  </si>
  <si>
    <t>24/09/2022</t>
  </si>
  <si>
    <t>25/09/2022</t>
  </si>
  <si>
    <t>02/10/2022</t>
  </si>
  <si>
    <t>08/12/2022</t>
  </si>
  <si>
    <t>Fiscalía de Sarapiquí</t>
  </si>
  <si>
    <t>Fiscalía de Cóbano</t>
  </si>
  <si>
    <t>Fiscalía Adjunta de Cartago</t>
  </si>
  <si>
    <t>Fiscalía Adjunta contra el Narcotráfico y Delitos Conexos</t>
  </si>
  <si>
    <t>Fiscalía del Primer Circuito Judicial de Guanacaste (Liberia)</t>
  </si>
  <si>
    <t xml:space="preserve">Fiscalía Adjunta del II Circuito Judicial San José </t>
  </si>
  <si>
    <t>Fiscalía Adjunta del I Circuito Judicial de la Zona Atlántica</t>
  </si>
  <si>
    <t>Guanacaste</t>
  </si>
  <si>
    <t>San José, Merced, alrededor del Museo de los Niños</t>
  </si>
  <si>
    <t>Liberia, Liberia</t>
  </si>
  <si>
    <t>Desamparados, Damas</t>
  </si>
  <si>
    <t>La Unión, San Diego</t>
  </si>
  <si>
    <t>Grecia, Tacares</t>
  </si>
  <si>
    <t>Tibás, Cinco Esquinas</t>
  </si>
  <si>
    <t>San José, San Sebastián, Paso Ancho</t>
  </si>
  <si>
    <t>Limón centro</t>
  </si>
  <si>
    <t>San José, Carmen</t>
  </si>
  <si>
    <t>San José, Aserrí</t>
  </si>
  <si>
    <t>Guatemala, Aeropuerto La Aurora</t>
  </si>
  <si>
    <t>Coronado, Dulce Nombre</t>
  </si>
  <si>
    <t>Moravia, San Jerónimo</t>
  </si>
  <si>
    <t>Cóbano, Santiago</t>
  </si>
  <si>
    <t>San José, San Francisco de Dos Ríos</t>
  </si>
  <si>
    <t>Cartago, Corralillo</t>
  </si>
  <si>
    <t>09 horas</t>
  </si>
  <si>
    <t>03 horas</t>
  </si>
  <si>
    <t>02 horas</t>
  </si>
  <si>
    <t>08 horas</t>
  </si>
  <si>
    <t>20 horas</t>
  </si>
  <si>
    <t>2 días</t>
  </si>
  <si>
    <t>5 días</t>
  </si>
  <si>
    <t>No</t>
  </si>
  <si>
    <t>50 000 colones</t>
  </si>
  <si>
    <t>6 000 dólares americanos</t>
  </si>
  <si>
    <t>Drogas</t>
  </si>
  <si>
    <t>30 000 dólares americanos</t>
  </si>
  <si>
    <t>25 000 colones</t>
  </si>
  <si>
    <t>Intervención policial</t>
  </si>
  <si>
    <t>Liberación</t>
  </si>
  <si>
    <t>Pago rescate</t>
  </si>
  <si>
    <t>Vehículo del ofendido</t>
  </si>
  <si>
    <t>50 000 000 colones y propiedades</t>
  </si>
  <si>
    <t>20 000 colones</t>
  </si>
  <si>
    <t>3 000 000 colones con dinero marcado</t>
  </si>
  <si>
    <t>1 000 dólares americanos</t>
  </si>
  <si>
    <t>Drogas / Ajuste de cuentas</t>
  </si>
  <si>
    <t>Pasional</t>
  </si>
  <si>
    <t>Venganza / Ajuste de cuentas</t>
  </si>
  <si>
    <t>Extorsión/ Préstamo de cuenta bancaria para estafa</t>
  </si>
  <si>
    <t>Caso de secuestro activo</t>
  </si>
  <si>
    <t>3 (1 detenido)</t>
  </si>
  <si>
    <t>En investigación</t>
  </si>
  <si>
    <t>2 Nicaragüenses y 1 Costarricense</t>
  </si>
  <si>
    <t>32- 16  - 27</t>
  </si>
  <si>
    <t>30-35-25</t>
  </si>
  <si>
    <t>43-37</t>
  </si>
  <si>
    <t>47-25-31-38-35</t>
  </si>
  <si>
    <t>34-55</t>
  </si>
  <si>
    <t>19 -62</t>
  </si>
  <si>
    <t>29-33</t>
  </si>
  <si>
    <t>16-20-20</t>
  </si>
  <si>
    <t>Costarricense</t>
  </si>
  <si>
    <t>4 Costarricenses y una Nicaragüense</t>
  </si>
  <si>
    <t>Se presume que hay involucrados colombianos, nicaragüenses y costarricenses</t>
  </si>
  <si>
    <t>Extorsión a Empresario</t>
  </si>
  <si>
    <t>Victimología</t>
  </si>
  <si>
    <t>Sección De Delitos Varios</t>
  </si>
  <si>
    <t>Secuestro expresas (conductor Uber)</t>
  </si>
  <si>
    <t>Otro o indeterminado</t>
  </si>
  <si>
    <t>Se desconoce</t>
  </si>
  <si>
    <t>Caso activo</t>
  </si>
  <si>
    <r>
      <t xml:space="preserve">Organismo de Investigación Judicial: </t>
    </r>
    <r>
      <rPr>
        <sz val="12"/>
        <color rgb="FF000000"/>
        <rFont val="Times New Roman"/>
        <family val="1"/>
      </rPr>
      <t>Detalle de las principales variables recopiladas</t>
    </r>
    <r>
      <rPr>
        <b/>
        <vertAlign val="superscript"/>
        <sz val="12"/>
        <color rgb="FF000000"/>
        <rFont val="Times New Roman"/>
        <family val="1"/>
      </rPr>
      <t>(1)</t>
    </r>
  </si>
  <si>
    <t>1-/ Información validada por la Unidad de Análisis Criminal de la Oficina de Planes y Operaciones del OIJ.</t>
  </si>
  <si>
    <t>Fiscalía Adjunta del I Circuito Judicial de Alajuela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</si>
</sst>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  <family val="2"/>
    </font>
    <font>
      <b/>
      <sz val="12"/>
      <color rgb="FF000000"/>
      <name val="Times New Roman"/>
      <family val="1"/>
    </font>
    <font>
      <sz val="12"/>
      <color rgb="FF000000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sz val="10"/>
      <color rgb="FF000000"/>
      <name val="Times New Roman"/>
      <family val="1"/>
    </font>
    <font>
      <b/>
      <vertAlign val="superscript"/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56">
    <xf numFmtId="0" fontId="0" fillId="0" borderId="0" xfId="0"/>
    <xf numFmtId="0" fontId="3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14" fontId="2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/>
    </xf>
    <xf numFmtId="0" fontId="8" fillId="0" borderId="0" xfId="1" applyFont="1"/>
    <xf numFmtId="0" fontId="8" fillId="0" borderId="0" xfId="1" applyFont="1" applyAlignment="1">
      <alignment vertical="center" wrapText="1"/>
    </xf>
    <xf numFmtId="0" fontId="9" fillId="2" borderId="0" xfId="1" applyFont="1" applyFill="1" applyAlignment="1">
      <alignment horizontal="center" vertical="center" wrapText="1"/>
    </xf>
    <xf numFmtId="0" fontId="8" fillId="2" borderId="0" xfId="1" applyFont="1" applyFill="1"/>
    <xf numFmtId="0" fontId="7" fillId="0" borderId="0" xfId="1" applyFont="1" applyAlignment="1">
      <alignment vertical="center"/>
    </xf>
    <xf numFmtId="0" fontId="7" fillId="0" borderId="4" xfId="1" applyFont="1" applyBorder="1" applyAlignment="1">
      <alignment vertical="center"/>
    </xf>
    <xf numFmtId="0" fontId="8" fillId="0" borderId="0" xfId="1" applyFont="1" applyAlignment="1">
      <alignment horizontal="center"/>
    </xf>
    <xf numFmtId="0" fontId="10" fillId="0" borderId="0" xfId="0" applyFont="1" applyAlignment="1">
      <alignment horizontal="left" vertical="center"/>
    </xf>
    <xf numFmtId="0" fontId="1" fillId="0" borderId="10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7" fillId="0" borderId="0" xfId="1" applyFont="1" applyAlignment="1">
      <alignment horizontal="center" vertical="center" wrapText="1"/>
    </xf>
    <xf numFmtId="0" fontId="7" fillId="0" borderId="4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</cellXfs>
  <cellStyles count="2">
    <cellStyle name="Normal" xfId="0" builtinId="0"/>
    <cellStyle name="Normal 3" xfId="1" xr:uid="{E52FDFD4-5D2B-4EE6-BAB5-0C1C2CB8CBD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jo112-btcsfc1\producci&#243;n\AREA%20PENAL\JUZGADOS%20PENALES%20JUVENILES\2008\Juzgados%20PJ%20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REVISION%202019\IV%20TRIMESTRE\Penal\Ministerio%20Publico%20Entrada%20Neta%202018%20Cuadr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1"/>
      <sheetName val="C2"/>
      <sheetName val="C3"/>
      <sheetName val="C4"/>
      <sheetName val="c_5"/>
      <sheetName val="c_7"/>
      <sheetName val="C_6"/>
      <sheetName val="Notificaciones y Comisiones"/>
      <sheetName val="doc inform"/>
      <sheetName val="Hoja1"/>
      <sheetName val="c5-a"/>
      <sheetName val="Notificaciones_y_Comisiones"/>
      <sheetName val="doc_inform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Índice"/>
      <sheetName val="C-1"/>
      <sheetName val="C-2"/>
      <sheetName val="C-3"/>
      <sheetName val="C-4"/>
      <sheetName val="C-5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593DDA-4C8F-42B9-8737-83DE8CC4666D}">
  <dimension ref="A1:V11"/>
  <sheetViews>
    <sheetView tabSelected="1" zoomScale="85" zoomScaleNormal="85" workbookViewId="0">
      <selection activeCell="B9" sqref="B9"/>
    </sheetView>
  </sheetViews>
  <sheetFormatPr baseColWidth="10" defaultColWidth="0" defaultRowHeight="15.75" customHeight="1" zeroHeight="1" x14ac:dyDescent="0.35"/>
  <cols>
    <col min="1" max="1" width="13.7265625" style="32" bestFit="1" customWidth="1"/>
    <col min="2" max="2" width="114.81640625" style="26" customWidth="1"/>
    <col min="3" max="22" width="0" style="26" hidden="1" customWidth="1"/>
    <col min="23" max="16384" width="11.54296875" style="26" hidden="1"/>
  </cols>
  <sheetData>
    <row r="1" spans="1:2" ht="18" customHeight="1" x14ac:dyDescent="0.35">
      <c r="A1" s="41" t="s">
        <v>22</v>
      </c>
      <c r="B1" s="41"/>
    </row>
    <row r="2" spans="1:2" ht="18" customHeight="1" x14ac:dyDescent="0.35">
      <c r="A2" s="41" t="s">
        <v>25</v>
      </c>
      <c r="B2" s="41"/>
    </row>
    <row r="3" spans="1:2" ht="18" customHeight="1" x14ac:dyDescent="0.35">
      <c r="A3" s="41" t="s">
        <v>48</v>
      </c>
      <c r="B3" s="41"/>
    </row>
    <row r="4" spans="1:2" ht="15.5" x14ac:dyDescent="0.35">
      <c r="A4" s="27"/>
      <c r="B4" s="27"/>
    </row>
    <row r="5" spans="1:2" s="29" customFormat="1" ht="15.5" x14ac:dyDescent="0.35">
      <c r="A5" s="28" t="s">
        <v>23</v>
      </c>
      <c r="B5" s="28" t="s">
        <v>24</v>
      </c>
    </row>
    <row r="6" spans="1:2" ht="15.5" x14ac:dyDescent="0.35">
      <c r="A6" s="41">
        <v>1</v>
      </c>
      <c r="B6" s="30" t="s">
        <v>26</v>
      </c>
    </row>
    <row r="7" spans="1:2" ht="15.5" x14ac:dyDescent="0.35">
      <c r="A7" s="41"/>
      <c r="B7" s="30" t="s">
        <v>27</v>
      </c>
    </row>
    <row r="8" spans="1:2" ht="15.5" x14ac:dyDescent="0.35">
      <c r="A8" s="42"/>
      <c r="B8" s="31" t="s">
        <v>49</v>
      </c>
    </row>
    <row r="9" spans="1:2" ht="15.5" x14ac:dyDescent="0.35">
      <c r="A9" s="43">
        <v>2</v>
      </c>
      <c r="B9" s="30" t="s">
        <v>28</v>
      </c>
    </row>
    <row r="10" spans="1:2" ht="15.5" x14ac:dyDescent="0.35">
      <c r="A10" s="41"/>
      <c r="B10" s="30" t="s">
        <v>29</v>
      </c>
    </row>
    <row r="11" spans="1:2" ht="15.5" x14ac:dyDescent="0.35">
      <c r="A11" s="42"/>
      <c r="B11" s="31" t="s">
        <v>50</v>
      </c>
    </row>
  </sheetData>
  <mergeCells count="5">
    <mergeCell ref="A1:B1"/>
    <mergeCell ref="A2:B2"/>
    <mergeCell ref="A3:B3"/>
    <mergeCell ref="A6:A8"/>
    <mergeCell ref="A9:A11"/>
  </mergeCells>
  <pageMargins left="0.75" right="0.75" top="1" bottom="1" header="0" footer="0"/>
  <pageSetup paperSize="9" scale="78" orientation="portrait" horizontalDpi="4294967294" vertic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31E175-836A-4473-BF24-A539025B4085}">
  <dimension ref="A1:H31"/>
  <sheetViews>
    <sheetView zoomScale="80" zoomScaleNormal="80" workbookViewId="0">
      <pane ySplit="7" topLeftCell="A8" activePane="bottomLeft" state="frozen"/>
      <selection pane="bottomLeft" activeCell="C14" sqref="C14"/>
    </sheetView>
  </sheetViews>
  <sheetFormatPr baseColWidth="10" defaultColWidth="0" defaultRowHeight="12.5" zeroHeight="1" x14ac:dyDescent="0.25"/>
  <cols>
    <col min="1" max="1" width="22.54296875" customWidth="1"/>
    <col min="2" max="4" width="22.54296875" style="5" customWidth="1"/>
    <col min="5" max="7" width="11.453125" hidden="1" customWidth="1"/>
    <col min="8" max="8" width="12.6328125" hidden="1" customWidth="1"/>
    <col min="9" max="16384" width="11.453125" hidden="1"/>
  </cols>
  <sheetData>
    <row r="1" spans="1:5" ht="18.75" customHeight="1" x14ac:dyDescent="0.3">
      <c r="A1" s="8" t="s">
        <v>2</v>
      </c>
      <c r="B1" s="1"/>
      <c r="C1" s="1"/>
      <c r="D1" s="1"/>
      <c r="E1" s="1"/>
    </row>
    <row r="2" spans="1:5" ht="18.75" customHeight="1" x14ac:dyDescent="0.35">
      <c r="A2" s="9"/>
      <c r="B2" s="1"/>
      <c r="C2" s="1"/>
      <c r="D2" s="1"/>
      <c r="E2" s="1"/>
    </row>
    <row r="3" spans="1:5" ht="15.75" customHeight="1" x14ac:dyDescent="0.25">
      <c r="A3" s="10" t="s">
        <v>30</v>
      </c>
      <c r="B3" s="7"/>
      <c r="C3" s="7"/>
      <c r="D3" s="7"/>
      <c r="E3" s="7"/>
    </row>
    <row r="4" spans="1:5" ht="15.75" customHeight="1" x14ac:dyDescent="0.25">
      <c r="A4" s="11" t="s">
        <v>31</v>
      </c>
      <c r="B4" s="6"/>
      <c r="C4" s="6"/>
      <c r="D4" s="6"/>
      <c r="E4" s="6"/>
    </row>
    <row r="5" spans="1:5" ht="15.75" customHeight="1" x14ac:dyDescent="0.25">
      <c r="A5" s="11" t="s">
        <v>51</v>
      </c>
      <c r="B5" s="6"/>
      <c r="C5" s="6"/>
      <c r="D5" s="6"/>
      <c r="E5" s="6"/>
    </row>
    <row r="6" spans="1:5" ht="15.75" customHeight="1" x14ac:dyDescent="0.25">
      <c r="A6" s="6"/>
      <c r="B6" s="6"/>
      <c r="C6" s="6"/>
      <c r="D6" s="6"/>
      <c r="E6" s="6"/>
    </row>
    <row r="7" spans="1:5" ht="48.75" customHeight="1" thickBot="1" x14ac:dyDescent="0.3">
      <c r="A7" s="2" t="s">
        <v>1</v>
      </c>
      <c r="B7" s="23" t="s">
        <v>20</v>
      </c>
      <c r="C7" s="24" t="s">
        <v>32</v>
      </c>
      <c r="D7" s="2" t="s">
        <v>4</v>
      </c>
    </row>
    <row r="8" spans="1:5" ht="15" x14ac:dyDescent="0.25">
      <c r="A8" s="14"/>
      <c r="B8" s="17"/>
      <c r="C8" s="14"/>
      <c r="D8" s="35"/>
    </row>
    <row r="9" spans="1:5" ht="15" customHeight="1" x14ac:dyDescent="0.25">
      <c r="A9" s="15" t="s">
        <v>0</v>
      </c>
      <c r="B9" s="18">
        <f>SUM(B11:B29)</f>
        <v>180</v>
      </c>
      <c r="C9" s="34">
        <f t="shared" ref="C9:D9" si="0">SUM(C11:C29)</f>
        <v>229</v>
      </c>
      <c r="D9" s="34">
        <f t="shared" si="0"/>
        <v>24</v>
      </c>
    </row>
    <row r="10" spans="1:5" ht="15" x14ac:dyDescent="0.25">
      <c r="A10" s="14"/>
      <c r="B10" s="19"/>
      <c r="C10" s="14"/>
      <c r="D10" s="36"/>
    </row>
    <row r="11" spans="1:5" ht="15.5" x14ac:dyDescent="0.25">
      <c r="A11" s="3">
        <v>2022</v>
      </c>
      <c r="B11" s="20">
        <v>17</v>
      </c>
      <c r="C11" s="3">
        <v>19</v>
      </c>
      <c r="D11" s="37">
        <v>0</v>
      </c>
    </row>
    <row r="12" spans="1:5" ht="15.5" x14ac:dyDescent="0.25">
      <c r="A12" s="3">
        <v>2021</v>
      </c>
      <c r="B12" s="20">
        <v>14</v>
      </c>
      <c r="C12" s="3">
        <v>17</v>
      </c>
      <c r="D12" s="37">
        <v>0</v>
      </c>
    </row>
    <row r="13" spans="1:5" ht="15.5" x14ac:dyDescent="0.25">
      <c r="A13" s="3">
        <v>2020</v>
      </c>
      <c r="B13" s="20">
        <v>7</v>
      </c>
      <c r="C13" s="3">
        <v>14</v>
      </c>
      <c r="D13" s="37">
        <v>7</v>
      </c>
    </row>
    <row r="14" spans="1:5" ht="15" customHeight="1" x14ac:dyDescent="0.25">
      <c r="A14" s="3">
        <v>2019</v>
      </c>
      <c r="B14" s="21">
        <v>13</v>
      </c>
      <c r="C14" s="4">
        <v>14</v>
      </c>
      <c r="D14" s="38">
        <v>1</v>
      </c>
    </row>
    <row r="15" spans="1:5" ht="15" customHeight="1" x14ac:dyDescent="0.25">
      <c r="A15" s="3">
        <f t="shared" ref="A15:A29" si="1">A14-1</f>
        <v>2018</v>
      </c>
      <c r="B15" s="21">
        <v>11</v>
      </c>
      <c r="C15" s="4">
        <v>15</v>
      </c>
      <c r="D15" s="38">
        <v>0</v>
      </c>
    </row>
    <row r="16" spans="1:5" ht="15" customHeight="1" x14ac:dyDescent="0.25">
      <c r="A16" s="3">
        <f t="shared" si="1"/>
        <v>2017</v>
      </c>
      <c r="B16" s="21">
        <v>10</v>
      </c>
      <c r="C16" s="4">
        <v>15</v>
      </c>
      <c r="D16" s="38">
        <v>1</v>
      </c>
    </row>
    <row r="17" spans="1:4" ht="15" customHeight="1" x14ac:dyDescent="0.25">
      <c r="A17" s="3">
        <f t="shared" si="1"/>
        <v>2016</v>
      </c>
      <c r="B17" s="21">
        <v>16</v>
      </c>
      <c r="C17" s="4">
        <v>17</v>
      </c>
      <c r="D17" s="38">
        <v>5</v>
      </c>
    </row>
    <row r="18" spans="1:4" ht="15" customHeight="1" x14ac:dyDescent="0.25">
      <c r="A18" s="3">
        <f t="shared" si="1"/>
        <v>2015</v>
      </c>
      <c r="B18" s="21">
        <v>11</v>
      </c>
      <c r="C18" s="4">
        <v>13</v>
      </c>
      <c r="D18" s="38">
        <v>2</v>
      </c>
    </row>
    <row r="19" spans="1:4" ht="15" customHeight="1" x14ac:dyDescent="0.25">
      <c r="A19" s="3">
        <f t="shared" si="1"/>
        <v>2014</v>
      </c>
      <c r="B19" s="21">
        <v>4</v>
      </c>
      <c r="C19" s="4">
        <v>4</v>
      </c>
      <c r="D19" s="38">
        <v>0</v>
      </c>
    </row>
    <row r="20" spans="1:4" ht="15" customHeight="1" x14ac:dyDescent="0.25">
      <c r="A20" s="3">
        <f t="shared" si="1"/>
        <v>2013</v>
      </c>
      <c r="B20" s="21">
        <v>4</v>
      </c>
      <c r="C20" s="4">
        <v>6</v>
      </c>
      <c r="D20" s="38">
        <v>1</v>
      </c>
    </row>
    <row r="21" spans="1:4" ht="15" customHeight="1" x14ac:dyDescent="0.25">
      <c r="A21" s="3">
        <f t="shared" si="1"/>
        <v>2012</v>
      </c>
      <c r="B21" s="21">
        <v>5</v>
      </c>
      <c r="C21" s="4">
        <v>7</v>
      </c>
      <c r="D21" s="38">
        <v>1</v>
      </c>
    </row>
    <row r="22" spans="1:4" ht="15" customHeight="1" x14ac:dyDescent="0.25">
      <c r="A22" s="3">
        <f t="shared" si="1"/>
        <v>2011</v>
      </c>
      <c r="B22" s="21">
        <v>12</v>
      </c>
      <c r="C22" s="4">
        <v>12</v>
      </c>
      <c r="D22" s="38">
        <v>0</v>
      </c>
    </row>
    <row r="23" spans="1:4" ht="15" customHeight="1" x14ac:dyDescent="0.25">
      <c r="A23" s="3">
        <f t="shared" si="1"/>
        <v>2010</v>
      </c>
      <c r="B23" s="21">
        <v>11</v>
      </c>
      <c r="C23" s="4">
        <v>11</v>
      </c>
      <c r="D23" s="38">
        <v>0</v>
      </c>
    </row>
    <row r="24" spans="1:4" ht="15" customHeight="1" x14ac:dyDescent="0.25">
      <c r="A24" s="3">
        <f t="shared" si="1"/>
        <v>2009</v>
      </c>
      <c r="B24" s="21">
        <v>5</v>
      </c>
      <c r="C24" s="4">
        <v>6</v>
      </c>
      <c r="D24" s="38">
        <v>0</v>
      </c>
    </row>
    <row r="25" spans="1:4" ht="15" customHeight="1" x14ac:dyDescent="0.25">
      <c r="A25" s="3">
        <f t="shared" si="1"/>
        <v>2008</v>
      </c>
      <c r="B25" s="21">
        <v>8</v>
      </c>
      <c r="C25" s="4">
        <v>10</v>
      </c>
      <c r="D25" s="38">
        <v>0</v>
      </c>
    </row>
    <row r="26" spans="1:4" ht="15" customHeight="1" x14ac:dyDescent="0.25">
      <c r="A26" s="3">
        <f t="shared" si="1"/>
        <v>2007</v>
      </c>
      <c r="B26" s="21">
        <v>8</v>
      </c>
      <c r="C26" s="4">
        <v>13</v>
      </c>
      <c r="D26" s="38">
        <v>1</v>
      </c>
    </row>
    <row r="27" spans="1:4" ht="15" customHeight="1" x14ac:dyDescent="0.25">
      <c r="A27" s="3">
        <f t="shared" si="1"/>
        <v>2006</v>
      </c>
      <c r="B27" s="21">
        <v>5</v>
      </c>
      <c r="C27" s="4">
        <v>8</v>
      </c>
      <c r="D27" s="38">
        <v>0</v>
      </c>
    </row>
    <row r="28" spans="1:4" ht="15" customHeight="1" x14ac:dyDescent="0.25">
      <c r="A28" s="3">
        <f t="shared" si="1"/>
        <v>2005</v>
      </c>
      <c r="B28" s="21">
        <v>11</v>
      </c>
      <c r="C28" s="4">
        <v>20</v>
      </c>
      <c r="D28" s="38">
        <v>2</v>
      </c>
    </row>
    <row r="29" spans="1:4" ht="15" customHeight="1" x14ac:dyDescent="0.25">
      <c r="A29" s="3">
        <f t="shared" si="1"/>
        <v>2004</v>
      </c>
      <c r="B29" s="21">
        <v>8</v>
      </c>
      <c r="C29" s="4">
        <v>8</v>
      </c>
      <c r="D29" s="38">
        <v>3</v>
      </c>
    </row>
    <row r="30" spans="1:4" ht="15" customHeight="1" thickBot="1" x14ac:dyDescent="0.3">
      <c r="A30" s="16"/>
      <c r="B30" s="22"/>
      <c r="C30" s="16"/>
      <c r="D30" s="39"/>
    </row>
    <row r="31" spans="1:4" ht="15" customHeight="1" x14ac:dyDescent="0.25">
      <c r="A31" s="33" t="s">
        <v>3</v>
      </c>
      <c r="B31" s="15"/>
      <c r="C31" s="15"/>
      <c r="D31" s="1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A08991-A225-44B0-B7B4-562B2B0972BF}">
  <dimension ref="A1:O30"/>
  <sheetViews>
    <sheetView zoomScale="70" zoomScaleNormal="70" workbookViewId="0">
      <pane xSplit="2" ySplit="9" topLeftCell="C10" activePane="bottomRight" state="frozen"/>
      <selection pane="topRight" activeCell="C1" sqref="C1"/>
      <selection pane="bottomLeft" activeCell="A10" sqref="A10"/>
      <selection pane="bottomRight" activeCell="B15" sqref="B15"/>
    </sheetView>
  </sheetViews>
  <sheetFormatPr baseColWidth="10" defaultColWidth="0" defaultRowHeight="16" customHeight="1" zeroHeight="1" x14ac:dyDescent="0.25"/>
  <cols>
    <col min="1" max="1" width="55" style="50" customWidth="1"/>
    <col min="2" max="2" width="64.26953125" style="50" bestFit="1" customWidth="1"/>
    <col min="3" max="4" width="16.90625" style="50" customWidth="1"/>
    <col min="5" max="5" width="55.453125" style="50" customWidth="1"/>
    <col min="6" max="6" width="18.36328125" style="50" customWidth="1"/>
    <col min="7" max="9" width="15.90625" style="50" customWidth="1"/>
    <col min="10" max="10" width="34.6328125" style="50" customWidth="1"/>
    <col min="11" max="12" width="40" style="50" customWidth="1"/>
    <col min="13" max="13" width="33.36328125" style="50" customWidth="1"/>
    <col min="14" max="14" width="42.08984375" style="50" customWidth="1"/>
    <col min="15" max="15" width="33.36328125" style="50" customWidth="1"/>
    <col min="16" max="16384" width="16.90625" style="50" hidden="1"/>
  </cols>
  <sheetData>
    <row r="1" spans="1:15" ht="18" customHeight="1" x14ac:dyDescent="0.25">
      <c r="A1" s="49" t="s">
        <v>5</v>
      </c>
      <c r="B1" s="49"/>
    </row>
    <row r="2" spans="1:15" ht="18" customHeight="1" x14ac:dyDescent="0.25">
      <c r="A2" s="49"/>
      <c r="B2" s="49"/>
    </row>
    <row r="3" spans="1:15" ht="18" customHeight="1" x14ac:dyDescent="0.25">
      <c r="A3" s="49" t="s">
        <v>137</v>
      </c>
      <c r="B3" s="49"/>
    </row>
    <row r="4" spans="1:15" ht="18" customHeight="1" x14ac:dyDescent="0.25">
      <c r="A4" s="11" t="s">
        <v>33</v>
      </c>
      <c r="B4" s="11"/>
    </row>
    <row r="5" spans="1:15" ht="18" customHeight="1" x14ac:dyDescent="0.25">
      <c r="A5" s="11" t="s">
        <v>52</v>
      </c>
      <c r="B5" s="11"/>
    </row>
    <row r="6" spans="1:15" ht="18" customHeight="1" x14ac:dyDescent="0.25">
      <c r="M6" s="51"/>
      <c r="N6" s="51"/>
      <c r="O6" s="51"/>
    </row>
    <row r="7" spans="1:15" ht="18" customHeight="1" thickBot="1" x14ac:dyDescent="0.3">
      <c r="A7" s="44" t="s">
        <v>35</v>
      </c>
      <c r="B7" s="44" t="s">
        <v>34</v>
      </c>
      <c r="C7" s="44" t="s">
        <v>40</v>
      </c>
      <c r="D7" s="48" t="s">
        <v>7</v>
      </c>
      <c r="E7" s="48"/>
      <c r="F7" s="44" t="s">
        <v>8</v>
      </c>
      <c r="G7" s="48" t="s">
        <v>131</v>
      </c>
      <c r="H7" s="48"/>
      <c r="I7" s="48"/>
      <c r="J7" s="48"/>
      <c r="K7" s="44" t="s">
        <v>12</v>
      </c>
      <c r="L7" s="44" t="s">
        <v>45</v>
      </c>
      <c r="M7" s="47" t="s">
        <v>13</v>
      </c>
      <c r="N7" s="47"/>
      <c r="O7" s="47"/>
    </row>
    <row r="8" spans="1:15" ht="26.5" customHeight="1" x14ac:dyDescent="0.25">
      <c r="A8" s="45"/>
      <c r="B8" s="45"/>
      <c r="C8" s="45"/>
      <c r="D8" s="45" t="s">
        <v>6</v>
      </c>
      <c r="E8" s="45" t="s">
        <v>18</v>
      </c>
      <c r="F8" s="45"/>
      <c r="G8" s="45" t="s">
        <v>9</v>
      </c>
      <c r="H8" s="45" t="s">
        <v>10</v>
      </c>
      <c r="I8" s="45" t="s">
        <v>11</v>
      </c>
      <c r="J8" s="45" t="s">
        <v>42</v>
      </c>
      <c r="K8" s="45"/>
      <c r="L8" s="45"/>
      <c r="M8" s="45" t="s">
        <v>9</v>
      </c>
      <c r="N8" s="45" t="s">
        <v>14</v>
      </c>
      <c r="O8" s="45" t="s">
        <v>17</v>
      </c>
    </row>
    <row r="9" spans="1:15" ht="26.5" customHeight="1" thickBot="1" x14ac:dyDescent="0.3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</row>
    <row r="10" spans="1:15" ht="18" customHeight="1" x14ac:dyDescent="0.25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</row>
    <row r="11" spans="1:15" ht="18" customHeight="1" x14ac:dyDescent="0.25">
      <c r="A11" s="50" t="s">
        <v>132</v>
      </c>
      <c r="B11" s="50" t="s">
        <v>69</v>
      </c>
      <c r="C11" s="13">
        <v>44589</v>
      </c>
      <c r="D11" s="4" t="s">
        <v>16</v>
      </c>
      <c r="E11" s="4" t="s">
        <v>74</v>
      </c>
      <c r="F11" s="4" t="s">
        <v>90</v>
      </c>
      <c r="G11" s="4">
        <v>1</v>
      </c>
      <c r="H11" s="4" t="s">
        <v>39</v>
      </c>
      <c r="I11" s="4" t="s">
        <v>41</v>
      </c>
      <c r="J11" s="4" t="s">
        <v>105</v>
      </c>
      <c r="K11" s="4" t="s">
        <v>98</v>
      </c>
      <c r="L11" s="4" t="s">
        <v>46</v>
      </c>
      <c r="M11" s="4">
        <v>3</v>
      </c>
      <c r="N11" s="4" t="s">
        <v>118</v>
      </c>
      <c r="O11" s="4" t="s">
        <v>119</v>
      </c>
    </row>
    <row r="12" spans="1:15" ht="18" customHeight="1" x14ac:dyDescent="0.25">
      <c r="A12" s="50" t="s">
        <v>53</v>
      </c>
      <c r="B12" s="50" t="s">
        <v>70</v>
      </c>
      <c r="C12" s="13">
        <v>44596</v>
      </c>
      <c r="D12" s="4" t="s">
        <v>73</v>
      </c>
      <c r="E12" s="4" t="s">
        <v>75</v>
      </c>
      <c r="F12" s="4" t="s">
        <v>91</v>
      </c>
      <c r="G12" s="4">
        <v>1</v>
      </c>
      <c r="H12" s="4" t="s">
        <v>21</v>
      </c>
      <c r="I12" s="4" t="s">
        <v>41</v>
      </c>
      <c r="J12" s="4" t="s">
        <v>105</v>
      </c>
      <c r="K12" s="4" t="s">
        <v>99</v>
      </c>
      <c r="L12" s="4" t="s">
        <v>111</v>
      </c>
      <c r="M12" s="4">
        <v>7</v>
      </c>
      <c r="N12" s="4" t="s">
        <v>19</v>
      </c>
      <c r="O12" s="4" t="s">
        <v>19</v>
      </c>
    </row>
    <row r="13" spans="1:15" ht="18" customHeight="1" x14ac:dyDescent="0.25">
      <c r="A13" s="50" t="s">
        <v>132</v>
      </c>
      <c r="B13" s="50" t="s">
        <v>69</v>
      </c>
      <c r="C13" s="13">
        <v>44630</v>
      </c>
      <c r="D13" s="4" t="s">
        <v>16</v>
      </c>
      <c r="E13" s="4" t="s">
        <v>76</v>
      </c>
      <c r="F13" s="4" t="s">
        <v>90</v>
      </c>
      <c r="G13" s="4">
        <v>1</v>
      </c>
      <c r="H13" s="4" t="s">
        <v>21</v>
      </c>
      <c r="I13" s="4" t="s">
        <v>41</v>
      </c>
      <c r="J13" s="4" t="s">
        <v>105</v>
      </c>
      <c r="K13" s="4" t="s">
        <v>100</v>
      </c>
      <c r="L13" s="4" t="s">
        <v>111</v>
      </c>
      <c r="M13" s="4" t="s">
        <v>116</v>
      </c>
      <c r="N13" s="4" t="s">
        <v>127</v>
      </c>
      <c r="O13" s="4" t="s">
        <v>120</v>
      </c>
    </row>
    <row r="14" spans="1:15" ht="18" customHeight="1" x14ac:dyDescent="0.25">
      <c r="A14" s="50" t="s">
        <v>132</v>
      </c>
      <c r="B14" s="50" t="s">
        <v>69</v>
      </c>
      <c r="C14" s="13">
        <v>44640</v>
      </c>
      <c r="D14" s="4" t="s">
        <v>37</v>
      </c>
      <c r="E14" s="4" t="s">
        <v>77</v>
      </c>
      <c r="F14" s="4" t="s">
        <v>47</v>
      </c>
      <c r="G14" s="4">
        <v>1</v>
      </c>
      <c r="H14" s="4" t="s">
        <v>21</v>
      </c>
      <c r="I14" s="4" t="s">
        <v>41</v>
      </c>
      <c r="J14" s="4" t="s">
        <v>103</v>
      </c>
      <c r="K14" s="4"/>
      <c r="L14" s="4" t="s">
        <v>112</v>
      </c>
      <c r="M14" s="4">
        <v>2</v>
      </c>
      <c r="N14" s="4" t="s">
        <v>43</v>
      </c>
      <c r="O14" s="4" t="s">
        <v>121</v>
      </c>
    </row>
    <row r="15" spans="1:15" ht="18" customHeight="1" x14ac:dyDescent="0.25">
      <c r="A15" s="50" t="s">
        <v>55</v>
      </c>
      <c r="B15" s="50" t="s">
        <v>139</v>
      </c>
      <c r="C15" s="13">
        <v>44679</v>
      </c>
      <c r="D15" s="4" t="s">
        <v>38</v>
      </c>
      <c r="E15" s="4" t="s">
        <v>78</v>
      </c>
      <c r="F15" s="4" t="s">
        <v>19</v>
      </c>
      <c r="G15" s="4">
        <v>1</v>
      </c>
      <c r="H15" s="4" t="s">
        <v>21</v>
      </c>
      <c r="I15" s="4" t="s">
        <v>41</v>
      </c>
      <c r="J15" s="4" t="s">
        <v>104</v>
      </c>
      <c r="K15" s="4"/>
      <c r="L15" s="4" t="s">
        <v>111</v>
      </c>
      <c r="M15" s="4" t="s">
        <v>19</v>
      </c>
      <c r="N15" s="4" t="s">
        <v>19</v>
      </c>
      <c r="O15" s="4" t="s">
        <v>19</v>
      </c>
    </row>
    <row r="16" spans="1:15" ht="18" customHeight="1" x14ac:dyDescent="0.25">
      <c r="A16" s="50" t="s">
        <v>132</v>
      </c>
      <c r="B16" s="50" t="s">
        <v>71</v>
      </c>
      <c r="C16" s="13">
        <v>44685</v>
      </c>
      <c r="D16" s="4" t="s">
        <v>16</v>
      </c>
      <c r="E16" s="4" t="s">
        <v>79</v>
      </c>
      <c r="F16" s="4" t="s">
        <v>95</v>
      </c>
      <c r="G16" s="4">
        <v>1</v>
      </c>
      <c r="H16" s="4" t="s">
        <v>21</v>
      </c>
      <c r="I16" s="4" t="s">
        <v>41</v>
      </c>
      <c r="J16" s="4" t="s">
        <v>105</v>
      </c>
      <c r="K16" s="4" t="s">
        <v>106</v>
      </c>
      <c r="L16" s="4" t="s">
        <v>133</v>
      </c>
      <c r="M16" s="4">
        <v>1</v>
      </c>
      <c r="N16" s="4" t="s">
        <v>127</v>
      </c>
      <c r="O16" s="4">
        <v>32</v>
      </c>
    </row>
    <row r="17" spans="1:15" ht="18" customHeight="1" x14ac:dyDescent="0.25">
      <c r="A17" s="50" t="s">
        <v>132</v>
      </c>
      <c r="B17" s="50" t="s">
        <v>69</v>
      </c>
      <c r="C17" s="13">
        <v>44734</v>
      </c>
      <c r="D17" s="4" t="s">
        <v>16</v>
      </c>
      <c r="E17" s="4" t="s">
        <v>80</v>
      </c>
      <c r="F17" s="4" t="s">
        <v>92</v>
      </c>
      <c r="G17" s="4">
        <v>1</v>
      </c>
      <c r="H17" s="4" t="s">
        <v>21</v>
      </c>
      <c r="I17" s="4" t="s">
        <v>41</v>
      </c>
      <c r="J17" s="4" t="s">
        <v>104</v>
      </c>
      <c r="K17" s="4"/>
      <c r="L17" s="4" t="s">
        <v>113</v>
      </c>
      <c r="M17" s="4">
        <v>5</v>
      </c>
      <c r="N17" s="4" t="s">
        <v>128</v>
      </c>
      <c r="O17" s="4" t="s">
        <v>122</v>
      </c>
    </row>
    <row r="18" spans="1:15" ht="18" customHeight="1" x14ac:dyDescent="0.25">
      <c r="A18" s="50" t="s">
        <v>56</v>
      </c>
      <c r="B18" s="50" t="s">
        <v>72</v>
      </c>
      <c r="C18" s="13">
        <v>44739</v>
      </c>
      <c r="D18" s="4" t="s">
        <v>36</v>
      </c>
      <c r="E18" s="4" t="s">
        <v>81</v>
      </c>
      <c r="F18" s="4" t="s">
        <v>96</v>
      </c>
      <c r="G18" s="4">
        <v>1</v>
      </c>
      <c r="H18" s="4" t="s">
        <v>21</v>
      </c>
      <c r="I18" s="4" t="s">
        <v>41</v>
      </c>
      <c r="J18" s="4" t="s">
        <v>104</v>
      </c>
      <c r="K18" s="4"/>
      <c r="L18" s="4" t="s">
        <v>111</v>
      </c>
      <c r="M18" s="4">
        <v>4</v>
      </c>
      <c r="N18" s="4" t="s">
        <v>43</v>
      </c>
      <c r="O18" s="4" t="s">
        <v>19</v>
      </c>
    </row>
    <row r="19" spans="1:15" ht="18" customHeight="1" x14ac:dyDescent="0.25">
      <c r="A19" s="50" t="s">
        <v>132</v>
      </c>
      <c r="B19" s="50" t="s">
        <v>69</v>
      </c>
      <c r="C19" s="13">
        <v>44751</v>
      </c>
      <c r="D19" s="4" t="s">
        <v>16</v>
      </c>
      <c r="E19" s="4" t="s">
        <v>82</v>
      </c>
      <c r="F19" s="4" t="s">
        <v>90</v>
      </c>
      <c r="G19" s="4">
        <v>1</v>
      </c>
      <c r="H19" s="4" t="s">
        <v>21</v>
      </c>
      <c r="I19" s="4" t="s">
        <v>41</v>
      </c>
      <c r="J19" s="4" t="s">
        <v>105</v>
      </c>
      <c r="K19" s="25" t="s">
        <v>102</v>
      </c>
      <c r="L19" s="4" t="s">
        <v>134</v>
      </c>
      <c r="M19" s="4">
        <v>2</v>
      </c>
      <c r="N19" s="4" t="s">
        <v>43</v>
      </c>
      <c r="O19" s="4">
        <v>25</v>
      </c>
    </row>
    <row r="20" spans="1:15" ht="18" customHeight="1" x14ac:dyDescent="0.25">
      <c r="A20" s="50" t="s">
        <v>132</v>
      </c>
      <c r="B20" s="50" t="s">
        <v>69</v>
      </c>
      <c r="C20" s="13">
        <v>44797</v>
      </c>
      <c r="D20" s="4" t="s">
        <v>16</v>
      </c>
      <c r="E20" s="4" t="s">
        <v>83</v>
      </c>
      <c r="F20" s="4" t="s">
        <v>93</v>
      </c>
      <c r="G20" s="4">
        <v>2</v>
      </c>
      <c r="H20" s="4" t="s">
        <v>21</v>
      </c>
      <c r="I20" s="4" t="s">
        <v>41</v>
      </c>
      <c r="J20" s="4" t="s">
        <v>104</v>
      </c>
      <c r="K20" s="25"/>
      <c r="L20" s="25" t="s">
        <v>134</v>
      </c>
      <c r="M20" s="4">
        <v>2</v>
      </c>
      <c r="N20" s="4" t="s">
        <v>43</v>
      </c>
      <c r="O20" s="4" t="s">
        <v>123</v>
      </c>
    </row>
    <row r="21" spans="1:15" ht="18" customHeight="1" x14ac:dyDescent="0.25">
      <c r="A21" s="50" t="s">
        <v>132</v>
      </c>
      <c r="B21" s="50" t="s">
        <v>57</v>
      </c>
      <c r="C21" s="13" t="s">
        <v>61</v>
      </c>
      <c r="D21" s="4" t="s">
        <v>38</v>
      </c>
      <c r="E21" s="4" t="s">
        <v>84</v>
      </c>
      <c r="F21" s="4" t="s">
        <v>47</v>
      </c>
      <c r="G21" s="4">
        <v>1</v>
      </c>
      <c r="H21" s="4" t="s">
        <v>21</v>
      </c>
      <c r="I21" s="4" t="s">
        <v>41</v>
      </c>
      <c r="J21" s="25" t="s">
        <v>105</v>
      </c>
      <c r="K21" s="25" t="s">
        <v>107</v>
      </c>
      <c r="L21" s="4" t="s">
        <v>130</v>
      </c>
      <c r="M21" s="4">
        <v>4</v>
      </c>
      <c r="N21" s="4" t="s">
        <v>19</v>
      </c>
      <c r="O21" s="4" t="s">
        <v>19</v>
      </c>
    </row>
    <row r="22" spans="1:15" ht="18" customHeight="1" x14ac:dyDescent="0.25">
      <c r="A22" s="50" t="s">
        <v>58</v>
      </c>
      <c r="B22" s="50" t="s">
        <v>66</v>
      </c>
      <c r="C22" s="13" t="s">
        <v>62</v>
      </c>
      <c r="D22" s="4" t="s">
        <v>16</v>
      </c>
      <c r="E22" s="4" t="s">
        <v>85</v>
      </c>
      <c r="F22" s="4" t="s">
        <v>95</v>
      </c>
      <c r="G22" s="4">
        <v>1</v>
      </c>
      <c r="H22" s="4" t="s">
        <v>21</v>
      </c>
      <c r="I22" s="4" t="s">
        <v>41</v>
      </c>
      <c r="J22" s="4" t="s">
        <v>104</v>
      </c>
      <c r="K22" s="25" t="s">
        <v>108</v>
      </c>
      <c r="L22" s="4" t="s">
        <v>111</v>
      </c>
      <c r="M22" s="4">
        <v>10</v>
      </c>
      <c r="N22" s="4" t="s">
        <v>43</v>
      </c>
      <c r="O22" s="4" t="s">
        <v>124</v>
      </c>
    </row>
    <row r="23" spans="1:15" ht="18" customHeight="1" x14ac:dyDescent="0.25">
      <c r="A23" s="50" t="s">
        <v>59</v>
      </c>
      <c r="B23" s="50" t="s">
        <v>71</v>
      </c>
      <c r="C23" s="13" t="s">
        <v>63</v>
      </c>
      <c r="D23" s="4" t="s">
        <v>16</v>
      </c>
      <c r="E23" s="4" t="s">
        <v>86</v>
      </c>
      <c r="F23" s="4" t="s">
        <v>95</v>
      </c>
      <c r="G23" s="4">
        <v>1</v>
      </c>
      <c r="H23" s="4" t="s">
        <v>21</v>
      </c>
      <c r="I23" s="4" t="s">
        <v>41</v>
      </c>
      <c r="J23" s="4" t="s">
        <v>104</v>
      </c>
      <c r="K23" s="4"/>
      <c r="L23" s="4" t="s">
        <v>113</v>
      </c>
      <c r="M23" s="4">
        <v>3</v>
      </c>
      <c r="N23" s="4" t="s">
        <v>43</v>
      </c>
      <c r="O23" s="4" t="s">
        <v>125</v>
      </c>
    </row>
    <row r="24" spans="1:15" ht="18" customHeight="1" x14ac:dyDescent="0.25">
      <c r="A24" s="50" t="s">
        <v>54</v>
      </c>
      <c r="B24" s="50" t="s">
        <v>67</v>
      </c>
      <c r="C24" s="13" t="s">
        <v>64</v>
      </c>
      <c r="D24" s="4" t="s">
        <v>15</v>
      </c>
      <c r="E24" s="4" t="s">
        <v>87</v>
      </c>
      <c r="F24" s="4" t="s">
        <v>94</v>
      </c>
      <c r="G24" s="4">
        <v>1</v>
      </c>
      <c r="H24" s="4" t="s">
        <v>21</v>
      </c>
      <c r="I24" s="4" t="s">
        <v>41</v>
      </c>
      <c r="J24" s="25" t="s">
        <v>105</v>
      </c>
      <c r="K24" s="4" t="s">
        <v>101</v>
      </c>
      <c r="L24" s="25" t="s">
        <v>134</v>
      </c>
      <c r="M24" s="4">
        <v>2</v>
      </c>
      <c r="N24" s="4" t="s">
        <v>44</v>
      </c>
      <c r="O24" s="4">
        <v>38</v>
      </c>
    </row>
    <row r="25" spans="1:15" ht="18" customHeight="1" x14ac:dyDescent="0.25">
      <c r="A25" s="50" t="s">
        <v>132</v>
      </c>
      <c r="B25" s="50" t="s">
        <v>69</v>
      </c>
      <c r="C25" s="13">
        <v>44853</v>
      </c>
      <c r="D25" s="4" t="s">
        <v>16</v>
      </c>
      <c r="E25" s="4" t="s">
        <v>88</v>
      </c>
      <c r="F25" s="4" t="s">
        <v>95</v>
      </c>
      <c r="G25" s="4">
        <v>1</v>
      </c>
      <c r="H25" s="4" t="s">
        <v>21</v>
      </c>
      <c r="I25" s="4" t="s">
        <v>41</v>
      </c>
      <c r="J25" s="25" t="s">
        <v>105</v>
      </c>
      <c r="K25" s="4" t="s">
        <v>109</v>
      </c>
      <c r="L25" s="4" t="s">
        <v>114</v>
      </c>
      <c r="M25" s="4">
        <v>3</v>
      </c>
      <c r="N25" s="4" t="s">
        <v>43</v>
      </c>
      <c r="O25" s="4" t="s">
        <v>126</v>
      </c>
    </row>
    <row r="26" spans="1:15" ht="18" customHeight="1" x14ac:dyDescent="0.25">
      <c r="A26" s="50" t="s">
        <v>60</v>
      </c>
      <c r="B26" s="50" t="s">
        <v>68</v>
      </c>
      <c r="C26" s="13">
        <v>44883</v>
      </c>
      <c r="D26" s="4" t="s">
        <v>37</v>
      </c>
      <c r="E26" s="4" t="s">
        <v>89</v>
      </c>
      <c r="F26" s="4" t="s">
        <v>19</v>
      </c>
      <c r="G26" s="4">
        <v>2</v>
      </c>
      <c r="H26" s="4" t="s">
        <v>39</v>
      </c>
      <c r="I26" s="4" t="s">
        <v>41</v>
      </c>
      <c r="J26" s="4" t="s">
        <v>19</v>
      </c>
      <c r="K26" s="4" t="s">
        <v>19</v>
      </c>
      <c r="L26" s="25" t="s">
        <v>134</v>
      </c>
      <c r="M26" s="4" t="s">
        <v>19</v>
      </c>
      <c r="N26" s="4" t="s">
        <v>19</v>
      </c>
      <c r="O26" s="4" t="s">
        <v>19</v>
      </c>
    </row>
    <row r="27" spans="1:15" ht="38.5" customHeight="1" x14ac:dyDescent="0.25">
      <c r="A27" s="50" t="s">
        <v>132</v>
      </c>
      <c r="B27" s="50" t="s">
        <v>69</v>
      </c>
      <c r="C27" s="13" t="s">
        <v>65</v>
      </c>
      <c r="D27" s="4" t="s">
        <v>16</v>
      </c>
      <c r="E27" s="4" t="s">
        <v>135</v>
      </c>
      <c r="F27" s="4" t="s">
        <v>136</v>
      </c>
      <c r="G27" s="4">
        <v>1</v>
      </c>
      <c r="H27" s="4" t="s">
        <v>39</v>
      </c>
      <c r="I27" s="4" t="s">
        <v>97</v>
      </c>
      <c r="J27" s="25" t="s">
        <v>105</v>
      </c>
      <c r="K27" s="4" t="s">
        <v>110</v>
      </c>
      <c r="L27" s="4" t="s">
        <v>115</v>
      </c>
      <c r="M27" s="4" t="s">
        <v>117</v>
      </c>
      <c r="N27" s="3" t="s">
        <v>129</v>
      </c>
      <c r="O27" s="4" t="s">
        <v>19</v>
      </c>
    </row>
    <row r="28" spans="1:15" ht="16" customHeight="1" thickBot="1" x14ac:dyDescent="0.3">
      <c r="A28" s="52"/>
      <c r="B28" s="5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</row>
    <row r="29" spans="1:15" ht="16" customHeight="1" x14ac:dyDescent="0.25">
      <c r="A29" s="55" t="s">
        <v>138</v>
      </c>
      <c r="B29" s="53"/>
      <c r="C29" s="54"/>
      <c r="D29" s="54"/>
      <c r="E29" s="54"/>
      <c r="F29" s="54"/>
      <c r="G29" s="54"/>
      <c r="H29" s="54"/>
      <c r="I29" s="54"/>
      <c r="J29" s="54"/>
      <c r="K29" s="54"/>
      <c r="L29" s="54"/>
      <c r="M29" s="54"/>
      <c r="N29" s="54"/>
      <c r="O29" s="54"/>
    </row>
    <row r="30" spans="1:15" ht="16" customHeight="1" x14ac:dyDescent="0.25">
      <c r="A30" s="40" t="s">
        <v>3</v>
      </c>
    </row>
  </sheetData>
  <mergeCells count="18">
    <mergeCell ref="G8:G9"/>
    <mergeCell ref="H8:H9"/>
    <mergeCell ref="A7:A9"/>
    <mergeCell ref="L7:L9"/>
    <mergeCell ref="B7:B9"/>
    <mergeCell ref="N8:N9"/>
    <mergeCell ref="K7:K9"/>
    <mergeCell ref="M7:O7"/>
    <mergeCell ref="O8:O9"/>
    <mergeCell ref="C7:C9"/>
    <mergeCell ref="I8:I9"/>
    <mergeCell ref="J8:J9"/>
    <mergeCell ref="M8:M9"/>
    <mergeCell ref="D7:E7"/>
    <mergeCell ref="G7:J7"/>
    <mergeCell ref="D8:D9"/>
    <mergeCell ref="E8:E9"/>
    <mergeCell ref="F7:F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Índice </vt:lpstr>
      <vt:lpstr>SE-01</vt:lpstr>
      <vt:lpstr>SE-02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Pablo León Cerdas</dc:creator>
  <cp:lastModifiedBy>Juan Pablo León Cerdas</cp:lastModifiedBy>
  <dcterms:created xsi:type="dcterms:W3CDTF">2020-07-07T19:06:07Z</dcterms:created>
  <dcterms:modified xsi:type="dcterms:W3CDTF">2023-08-18T21:14:07Z</dcterms:modified>
</cp:coreProperties>
</file>