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oder Judicial\2024\Anuario 2023\Cuadros estadísticos\OJAM\"/>
    </mc:Choice>
  </mc:AlternateContent>
  <xr:revisionPtr revIDLastSave="0" documentId="13_ncr:1_{74776C24-6696-4E1F-AE30-BD81CDA733EB}" xr6:coauthVersionLast="47" xr6:coauthVersionMax="47" xr10:uidLastSave="{00000000-0000-0000-0000-000000000000}"/>
  <bookViews>
    <workbookView xWindow="28690" yWindow="-110" windowWidth="29020" windowHeight="15700" xr2:uid="{00000000-000D-0000-FFFF-FFFF00000000}"/>
  </bookViews>
  <sheets>
    <sheet name="Índice" sheetId="3" r:id="rId1"/>
    <sheet name="c-1" sheetId="5" r:id="rId2"/>
    <sheet name="c-2" sheetId="4" r:id="rId3"/>
    <sheet name="c-3" sheetId="2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2" i="5" l="1"/>
  <c r="B11" i="4"/>
  <c r="B43" i="4"/>
  <c r="B40" i="4"/>
  <c r="B35" i="4"/>
  <c r="B32" i="4"/>
  <c r="B29" i="4"/>
  <c r="B22" i="4"/>
  <c r="B18" i="4"/>
  <c r="B13" i="4"/>
  <c r="B9" i="2" l="1"/>
</calcChain>
</file>

<file path=xl/sharedStrings.xml><?xml version="1.0" encoding="utf-8"?>
<sst xmlns="http://schemas.openxmlformats.org/spreadsheetml/2006/main" count="80" uniqueCount="73">
  <si>
    <t xml:space="preserve">Índice de Cuadros Estadísticos </t>
  </si>
  <si>
    <t xml:space="preserve">Oficina de Justicia Alternativa del Ministerio Público </t>
  </si>
  <si>
    <t>Número</t>
  </si>
  <si>
    <t>Nombre Del Cuadro</t>
  </si>
  <si>
    <r>
      <t>Oficina de Justicia Alternativa del Ministerio Público:</t>
    </r>
    <r>
      <rPr>
        <sz val="12"/>
        <color theme="1"/>
        <rFont val="Times New Roman"/>
        <family val="1"/>
      </rPr>
      <t xml:space="preserve"> Movimiento de Trabajo </t>
    </r>
  </si>
  <si>
    <r>
      <t>Por:</t>
    </r>
    <r>
      <rPr>
        <sz val="12"/>
        <color theme="1"/>
        <rFont val="Times New Roman"/>
        <family val="1"/>
      </rPr>
      <t xml:space="preserve"> Tipo de Audiencia</t>
    </r>
  </si>
  <si>
    <r>
      <t>Oficina De Justicia Alternativa Del Ministerio Público:</t>
    </r>
    <r>
      <rPr>
        <sz val="12"/>
        <color theme="1"/>
        <rFont val="Times New Roman"/>
        <family val="1"/>
      </rPr>
      <t xml:space="preserve"> Casos Entrados</t>
    </r>
  </si>
  <si>
    <r>
      <t xml:space="preserve">Según: </t>
    </r>
    <r>
      <rPr>
        <sz val="12"/>
        <color theme="1"/>
        <rFont val="Times New Roman"/>
        <family val="1"/>
      </rPr>
      <t>Despacho judicial</t>
    </r>
  </si>
  <si>
    <r>
      <t>Oficina De Justicia Alternativa Del Ministerio Público:</t>
    </r>
    <r>
      <rPr>
        <sz val="12"/>
        <color theme="1"/>
        <rFont val="Times New Roman"/>
        <family val="1"/>
      </rPr>
      <t xml:space="preserve"> Casos Terminados</t>
    </r>
  </si>
  <si>
    <r>
      <t xml:space="preserve">Según: </t>
    </r>
    <r>
      <rPr>
        <sz val="12"/>
        <color theme="1"/>
        <rFont val="Times New Roman"/>
        <family val="1"/>
      </rPr>
      <t>Motivo de Término</t>
    </r>
  </si>
  <si>
    <t>CUADRO Nº1</t>
  </si>
  <si>
    <t xml:space="preserve"> OFICINA DE JUSTICIA ALTERNATIVA DEL MINISTERIO PÚBLICO</t>
  </si>
  <si>
    <t xml:space="preserve"> MOVIMIENTO DE TRABAJO </t>
  </si>
  <si>
    <t>POR: TIPO DE AUDIENCIA</t>
  </si>
  <si>
    <t>VARIABLES</t>
  </si>
  <si>
    <t>AUDIENCIAS</t>
  </si>
  <si>
    <t>Ordinarias</t>
  </si>
  <si>
    <t>Expedientes en trámite para la aplicación de medidas alternas al iniciar el mes</t>
  </si>
  <si>
    <t>Total de casos entrados</t>
  </si>
  <si>
    <t xml:space="preserve">     Expedientes seleccionados "in situ"</t>
  </si>
  <si>
    <t xml:space="preserve">     Expedientes remitidos por las Fiscalías</t>
  </si>
  <si>
    <t>Justicia Restaurativa</t>
  </si>
  <si>
    <t>Total de casos reentrados</t>
  </si>
  <si>
    <t>Circulante Final</t>
  </si>
  <si>
    <t>Elaborado por: Subproceso de Estadística, Dirección de Planificación</t>
  </si>
  <si>
    <t>CUADRO Nº2</t>
  </si>
  <si>
    <t>CASOS ENTRADOS</t>
  </si>
  <si>
    <t>SEGÚN: DESPACHO JUDICIAL</t>
  </si>
  <si>
    <t>Despacho Judicial</t>
  </si>
  <si>
    <t>Cantidad</t>
  </si>
  <si>
    <t>TOTAL</t>
  </si>
  <si>
    <t>Fiscalía de Puriscal</t>
  </si>
  <si>
    <t>Circuito Judicial de Cartago</t>
  </si>
  <si>
    <t>1-/ La oficina judicial no actualizó la información en el sistema informático.</t>
  </si>
  <si>
    <t>CUADRO Nº3</t>
  </si>
  <si>
    <t>OFICINA DE JUSTICIA ALTERNATIVA DEL MINISTERIO PÚBLICO: CASOS TERMINADOS</t>
  </si>
  <si>
    <t>SEGÚN: MOTIVO DE TÉRMINO</t>
  </si>
  <si>
    <t xml:space="preserve">MOTIVO DE TÉRMINO </t>
  </si>
  <si>
    <t>Total</t>
  </si>
  <si>
    <t>Devuelto por Inadmisible</t>
  </si>
  <si>
    <t>Solicitud de Medida Alterna</t>
  </si>
  <si>
    <t>Durante: 2023</t>
  </si>
  <si>
    <r>
      <t xml:space="preserve">Durante: </t>
    </r>
    <r>
      <rPr>
        <sz val="12"/>
        <color theme="1"/>
        <rFont val="Times New Roman"/>
        <family val="1"/>
      </rPr>
      <t>2023</t>
    </r>
  </si>
  <si>
    <t>DURANTE:  2023</t>
  </si>
  <si>
    <t>DURANTE: 2023</t>
  </si>
  <si>
    <t>Información desconocida</t>
  </si>
  <si>
    <t>Fiscalía Adjunta del I Circuito Judicial de San José</t>
  </si>
  <si>
    <t>Juzgado Penal de Puriscal</t>
  </si>
  <si>
    <t>Fiscalía Adjunta del II Circuito Judicial de San José</t>
  </si>
  <si>
    <t>Oficina Rectora de Justicia Restaurativa II Circuito Judicial de San José</t>
  </si>
  <si>
    <t>Fiscalía Adjunta de Pavas</t>
  </si>
  <si>
    <t>Fiscalía Adjunta del III Circuito Judicial de San José</t>
  </si>
  <si>
    <t>Fiscalía de Hatillo</t>
  </si>
  <si>
    <t>Oficina Rectora de Justicia Restaurativa Pavas</t>
  </si>
  <si>
    <t>Tribunal Penal Sede Suroeste</t>
  </si>
  <si>
    <t>Fiscalía Adjunta del II Circuito Judicial de Alajuela</t>
  </si>
  <si>
    <t>Oficina Rectora de Justicia Restaurativa San Ramón</t>
  </si>
  <si>
    <t>Fiscalía Adjunta de Cartago</t>
  </si>
  <si>
    <t xml:space="preserve">Fiscalía de Tarrazú </t>
  </si>
  <si>
    <t>Oficina Rectora de Justicia Restaurativa Cartago</t>
  </si>
  <si>
    <t>Oficina Rectora de Justicia Restaurativa de Heredia</t>
  </si>
  <si>
    <t>Oficina Rectora de Justicia Restaurativa II Circuito Judicial de la Zona Atlántica</t>
  </si>
  <si>
    <t>I Circuito Judicial de San José</t>
  </si>
  <si>
    <t>II Circuito Judicial de San José</t>
  </si>
  <si>
    <t>III Circuito Judicial de San José</t>
  </si>
  <si>
    <t>II Circuito Judicial de Alajuela</t>
  </si>
  <si>
    <t>III Circuito Judicial de Alajuela</t>
  </si>
  <si>
    <t>Circuito Judicial de Heredia</t>
  </si>
  <si>
    <t>II Circuito Judicial de la Zona Atlántica</t>
  </si>
  <si>
    <t>Incompetencia o Remisión a otra Jurisdicción</t>
  </si>
  <si>
    <t xml:space="preserve">Total de casos terminados </t>
  </si>
  <si>
    <t>1-/Disminuye el circulante debido a inconsistencias por parte del sistema informático</t>
  </si>
  <si>
    <r>
      <t>Dato desconocido</t>
    </r>
    <r>
      <rPr>
        <sz val="8"/>
        <rFont val="Times New Roman"/>
        <family val="1"/>
      </rPr>
      <t>(1)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</si>
</sst>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sz val="12"/>
      <name val="Times New Roman"/>
      <family val="1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sz val="10"/>
      <name val="Arial"/>
      <family val="2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b/>
      <sz val="12"/>
      <color rgb="FFFF0000"/>
      <name val="Times New Roman"/>
      <family val="1"/>
    </font>
    <font>
      <sz val="8"/>
      <name val="Times New Roman"/>
      <family val="1"/>
    </font>
    <font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7">
    <xf numFmtId="0" fontId="0" fillId="0" borderId="0"/>
    <xf numFmtId="0" fontId="5" fillId="0" borderId="0"/>
    <xf numFmtId="0" fontId="5" fillId="0" borderId="0"/>
    <xf numFmtId="164" fontId="5" fillId="0" borderId="0" applyFont="0" applyFill="0" applyBorder="0" applyAlignment="0" applyProtection="0"/>
    <xf numFmtId="0" fontId="5" fillId="0" borderId="0" applyFill="0" applyBorder="0" applyAlignment="0" applyProtection="0"/>
    <xf numFmtId="0" fontId="5" fillId="0" borderId="0"/>
    <xf numFmtId="0" fontId="5" fillId="0" borderId="0" applyFill="0" applyBorder="0" applyAlignment="0" applyProtection="0"/>
  </cellStyleXfs>
  <cellXfs count="76">
    <xf numFmtId="0" fontId="0" fillId="0" borderId="0" xfId="0"/>
    <xf numFmtId="164" fontId="2" fillId="0" borderId="6" xfId="3" applyFont="1" applyFill="1" applyBorder="1" applyAlignment="1" applyProtection="1">
      <alignment vertical="center" wrapText="1"/>
    </xf>
    <xf numFmtId="0" fontId="1" fillId="0" borderId="7" xfId="2" applyFont="1" applyBorder="1" applyAlignment="1">
      <alignment horizontal="center" vertical="center"/>
    </xf>
    <xf numFmtId="0" fontId="6" fillId="0" borderId="0" xfId="0" applyFont="1"/>
    <xf numFmtId="0" fontId="8" fillId="2" borderId="0" xfId="0" applyFont="1" applyFill="1" applyAlignment="1">
      <alignment horizontal="center" vertical="center"/>
    </xf>
    <xf numFmtId="0" fontId="7" fillId="0" borderId="9" xfId="0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3" fillId="0" borderId="0" xfId="0" applyFont="1"/>
    <xf numFmtId="0" fontId="4" fillId="0" borderId="0" xfId="0" applyFont="1"/>
    <xf numFmtId="0" fontId="1" fillId="0" borderId="0" xfId="1" applyFont="1" applyAlignment="1">
      <alignment horizontal="center"/>
    </xf>
    <xf numFmtId="0" fontId="1" fillId="0" borderId="2" xfId="2" applyFont="1" applyBorder="1" applyAlignment="1">
      <alignment horizontal="center" vertical="center" wrapText="1"/>
    </xf>
    <xf numFmtId="0" fontId="1" fillId="0" borderId="6" xfId="2" applyFont="1" applyBorder="1" applyAlignment="1">
      <alignment horizontal="center" vertical="center"/>
    </xf>
    <xf numFmtId="0" fontId="1" fillId="0" borderId="6" xfId="2" applyFont="1" applyBorder="1" applyAlignment="1">
      <alignment horizontal="center" vertical="center" wrapText="1"/>
    </xf>
    <xf numFmtId="0" fontId="2" fillId="0" borderId="6" xfId="2" applyFont="1" applyBorder="1" applyAlignment="1">
      <alignment horizontal="left" vertical="center" wrapText="1"/>
    </xf>
    <xf numFmtId="0" fontId="2" fillId="0" borderId="3" xfId="2" applyFont="1" applyBorder="1" applyAlignment="1">
      <alignment horizontal="left" vertical="center" wrapText="1"/>
    </xf>
    <xf numFmtId="0" fontId="9" fillId="0" borderId="0" xfId="0" applyFont="1"/>
    <xf numFmtId="0" fontId="1" fillId="0" borderId="4" xfId="2" applyFont="1" applyBorder="1" applyAlignment="1">
      <alignment horizontal="center" vertical="center" wrapText="1"/>
    </xf>
    <xf numFmtId="0" fontId="1" fillId="0" borderId="10" xfId="2" applyFont="1" applyBorder="1" applyAlignment="1">
      <alignment horizontal="center" vertical="center" wrapText="1"/>
    </xf>
    <xf numFmtId="37" fontId="1" fillId="0" borderId="10" xfId="2" applyNumberFormat="1" applyFont="1" applyBorder="1" applyAlignment="1">
      <alignment horizontal="center" vertical="center"/>
    </xf>
    <xf numFmtId="0" fontId="1" fillId="0" borderId="0" xfId="5" applyFont="1" applyAlignment="1">
      <alignment horizontal="center"/>
    </xf>
    <xf numFmtId="0" fontId="2" fillId="0" borderId="0" xfId="5" applyFont="1" applyAlignment="1">
      <alignment horizontal="center"/>
    </xf>
    <xf numFmtId="0" fontId="10" fillId="0" borderId="7" xfId="2" applyFont="1" applyBorder="1" applyAlignment="1">
      <alignment horizontal="center" vertical="center"/>
    </xf>
    <xf numFmtId="0" fontId="10" fillId="0" borderId="10" xfId="2" applyFont="1" applyBorder="1" applyAlignment="1">
      <alignment horizontal="center" vertical="center" wrapText="1"/>
    </xf>
    <xf numFmtId="164" fontId="1" fillId="0" borderId="7" xfId="3" applyFont="1" applyFill="1" applyBorder="1" applyAlignment="1" applyProtection="1">
      <alignment horizontal="center" vertical="center" wrapText="1"/>
    </xf>
    <xf numFmtId="37" fontId="1" fillId="0" borderId="10" xfId="2" applyNumberFormat="1" applyFont="1" applyBorder="1" applyAlignment="1">
      <alignment horizontal="center" vertical="center" wrapText="1"/>
    </xf>
    <xf numFmtId="164" fontId="1" fillId="0" borderId="7" xfId="3" applyFont="1" applyFill="1" applyBorder="1" applyAlignment="1" applyProtection="1">
      <alignment vertical="center" wrapText="1"/>
    </xf>
    <xf numFmtId="0" fontId="2" fillId="0" borderId="7" xfId="2" applyFont="1" applyBorder="1" applyAlignment="1">
      <alignment horizontal="left" vertical="center" wrapText="1"/>
    </xf>
    <xf numFmtId="0" fontId="2" fillId="0" borderId="10" xfId="2" applyFont="1" applyBorder="1" applyAlignment="1">
      <alignment horizontal="center" vertical="top" wrapText="1"/>
    </xf>
    <xf numFmtId="37" fontId="2" fillId="0" borderId="10" xfId="6" applyNumberFormat="1" applyFont="1" applyFill="1" applyBorder="1" applyAlignment="1" applyProtection="1">
      <alignment horizontal="center" vertical="top" wrapText="1"/>
    </xf>
    <xf numFmtId="37" fontId="1" fillId="0" borderId="10" xfId="6" applyNumberFormat="1" applyFont="1" applyFill="1" applyBorder="1" applyAlignment="1" applyProtection="1">
      <alignment horizontal="center" vertical="top" wrapText="1"/>
    </xf>
    <xf numFmtId="37" fontId="2" fillId="0" borderId="10" xfId="2" applyNumberFormat="1" applyFont="1" applyBorder="1" applyAlignment="1">
      <alignment horizontal="center"/>
    </xf>
    <xf numFmtId="37" fontId="1" fillId="0" borderId="10" xfId="2" applyNumberFormat="1" applyFont="1" applyBorder="1" applyAlignment="1">
      <alignment horizontal="center"/>
    </xf>
    <xf numFmtId="0" fontId="2" fillId="0" borderId="0" xfId="2" applyFont="1" applyAlignment="1">
      <alignment horizontal="left" vertical="center" wrapText="1"/>
    </xf>
    <xf numFmtId="0" fontId="2" fillId="0" borderId="1" xfId="2" applyFont="1" applyBorder="1" applyAlignment="1">
      <alignment horizontal="left" vertical="center" wrapText="1"/>
    </xf>
    <xf numFmtId="37" fontId="2" fillId="0" borderId="11" xfId="2" applyNumberFormat="1" applyFont="1" applyBorder="1" applyAlignment="1">
      <alignment horizontal="center"/>
    </xf>
    <xf numFmtId="37" fontId="2" fillId="0" borderId="0" xfId="2" applyNumberFormat="1" applyFont="1" applyAlignment="1">
      <alignment horizontal="center"/>
    </xf>
    <xf numFmtId="0" fontId="2" fillId="0" borderId="10" xfId="2" applyFont="1" applyBorder="1" applyAlignment="1">
      <alignment horizontal="center" vertical="center" wrapText="1"/>
    </xf>
    <xf numFmtId="0" fontId="2" fillId="0" borderId="6" xfId="2" applyFont="1" applyBorder="1" applyAlignment="1">
      <alignment vertical="center" wrapText="1"/>
    </xf>
    <xf numFmtId="0" fontId="2" fillId="0" borderId="11" xfId="2" applyFont="1" applyBorder="1" applyAlignment="1">
      <alignment horizontal="center" vertical="center" wrapText="1"/>
    </xf>
    <xf numFmtId="37" fontId="2" fillId="0" borderId="10" xfId="2" applyNumberFormat="1" applyFont="1" applyBorder="1" applyAlignment="1">
      <alignment horizontal="center" vertical="top" wrapText="1"/>
    </xf>
    <xf numFmtId="0" fontId="1" fillId="0" borderId="10" xfId="2" applyFont="1" applyBorder="1" applyAlignment="1">
      <alignment horizontal="center" vertical="top" wrapText="1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1" fillId="0" borderId="0" xfId="1" applyFont="1" applyAlignment="1">
      <alignment horizontal="center"/>
    </xf>
    <xf numFmtId="0" fontId="1" fillId="0" borderId="0" xfId="5" applyFont="1" applyAlignment="1">
      <alignment horizontal="center"/>
    </xf>
    <xf numFmtId="0" fontId="1" fillId="0" borderId="5" xfId="2" applyFont="1" applyBorder="1" applyAlignment="1">
      <alignment horizontal="center" vertical="center"/>
    </xf>
    <xf numFmtId="0" fontId="1" fillId="0" borderId="9" xfId="2" applyFont="1" applyBorder="1" applyAlignment="1">
      <alignment horizontal="center" vertical="center"/>
    </xf>
    <xf numFmtId="0" fontId="1" fillId="0" borderId="11" xfId="2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2" fillId="0" borderId="8" xfId="0" applyFont="1" applyBorder="1" applyAlignment="1">
      <alignment horizontal="left"/>
    </xf>
    <xf numFmtId="0" fontId="12" fillId="0" borderId="0" xfId="0" applyFont="1" applyAlignment="1">
      <alignment horizontal="left"/>
    </xf>
    <xf numFmtId="0" fontId="1" fillId="0" borderId="2" xfId="2" applyFont="1" applyFill="1" applyBorder="1" applyAlignment="1">
      <alignment horizontal="center" vertical="center"/>
    </xf>
    <xf numFmtId="0" fontId="1" fillId="0" borderId="4" xfId="2" applyFont="1" applyFill="1" applyBorder="1" applyAlignment="1">
      <alignment horizontal="center" vertical="center"/>
    </xf>
    <xf numFmtId="0" fontId="1" fillId="0" borderId="4" xfId="2" applyFont="1" applyFill="1" applyBorder="1" applyAlignment="1">
      <alignment horizontal="center" vertical="center" wrapText="1"/>
    </xf>
    <xf numFmtId="0" fontId="1" fillId="0" borderId="6" xfId="2" applyFont="1" applyFill="1" applyBorder="1" applyAlignment="1">
      <alignment horizontal="center" vertical="center"/>
    </xf>
    <xf numFmtId="0" fontId="10" fillId="0" borderId="10" xfId="2" applyFont="1" applyFill="1" applyBorder="1" applyAlignment="1">
      <alignment horizontal="center" vertical="center" wrapText="1"/>
    </xf>
    <xf numFmtId="0" fontId="1" fillId="0" borderId="10" xfId="2" applyFont="1" applyFill="1" applyBorder="1" applyAlignment="1">
      <alignment horizontal="center" vertical="center"/>
    </xf>
    <xf numFmtId="37" fontId="1" fillId="0" borderId="6" xfId="2" applyNumberFormat="1" applyFont="1" applyFill="1" applyBorder="1" applyAlignment="1">
      <alignment horizontal="left" vertical="top" wrapText="1"/>
    </xf>
    <xf numFmtId="37" fontId="1" fillId="0" borderId="10" xfId="2" applyNumberFormat="1" applyFont="1" applyFill="1" applyBorder="1" applyAlignment="1">
      <alignment horizontal="center" vertical="center"/>
    </xf>
    <xf numFmtId="0" fontId="2" fillId="0" borderId="6" xfId="2" applyFont="1" applyFill="1" applyBorder="1" applyAlignment="1">
      <alignment horizontal="right" vertical="center" wrapText="1"/>
    </xf>
    <xf numFmtId="0" fontId="2" fillId="0" borderId="10" xfId="2" applyFont="1" applyFill="1" applyBorder="1" applyAlignment="1">
      <alignment horizontal="center" vertical="center"/>
    </xf>
    <xf numFmtId="0" fontId="2" fillId="0" borderId="10" xfId="2" applyFont="1" applyFill="1" applyBorder="1" applyAlignment="1">
      <alignment horizontal="right" vertical="center" wrapText="1"/>
    </xf>
    <xf numFmtId="0" fontId="9" fillId="0" borderId="0" xfId="0" applyFont="1" applyFill="1"/>
    <xf numFmtId="0" fontId="9" fillId="0" borderId="10" xfId="0" applyFont="1" applyFill="1" applyBorder="1"/>
    <xf numFmtId="0" fontId="2" fillId="0" borderId="6" xfId="2" applyFont="1" applyFill="1" applyBorder="1" applyAlignment="1">
      <alignment horizontal="left" vertical="center" wrapText="1"/>
    </xf>
    <xf numFmtId="0" fontId="1" fillId="0" borderId="3" xfId="2" applyFont="1" applyFill="1" applyBorder="1" applyAlignment="1">
      <alignment horizontal="left" vertical="center" wrapText="1"/>
    </xf>
    <xf numFmtId="37" fontId="1" fillId="0" borderId="11" xfId="2" applyNumberFormat="1" applyFont="1" applyFill="1" applyBorder="1" applyAlignment="1">
      <alignment horizontal="center" vertical="center"/>
    </xf>
    <xf numFmtId="0" fontId="12" fillId="0" borderId="0" xfId="2" applyFont="1" applyAlignment="1">
      <alignment horizontal="left" vertical="center" wrapText="1"/>
    </xf>
    <xf numFmtId="0" fontId="12" fillId="0" borderId="0" xfId="0" applyFont="1"/>
    <xf numFmtId="0" fontId="1" fillId="0" borderId="6" xfId="2" applyFont="1" applyFill="1" applyBorder="1" applyAlignment="1">
      <alignment horizontal="left" vertical="center" wrapText="1"/>
    </xf>
  </cellXfs>
  <cellStyles count="7">
    <cellStyle name="Euro" xfId="4" xr:uid="{00000000-0005-0000-0000-000000000000}"/>
    <cellStyle name="Euro 2" xfId="6" xr:uid="{381116BB-0735-4B98-BFDB-DE413DD9B57C}"/>
    <cellStyle name="Millares_INFORME MENSUAL DE LABORES DE JUSTICIA ALTERNATIVA DEL MINISTERIO PÚBLICO - JULIO 2013" xfId="3" xr:uid="{00000000-0005-0000-0000-000001000000}"/>
    <cellStyle name="Normal" xfId="0" builtinId="0"/>
    <cellStyle name="Normal_Defensa Civil (18-20)" xfId="1" xr:uid="{00000000-0005-0000-0000-000003000000}"/>
    <cellStyle name="Normal_Defensa Civil (18-20) 2" xfId="5" xr:uid="{1916AE55-5607-47F0-8048-A718233288A4}"/>
    <cellStyle name="Normal_INFORME MENSUAL DE LABORES DE JUSTICIA ALTERNATIVA DEL MINISTERIO PÚBLICO - JULIO 2013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155C4A-5BD7-468E-9EAE-34BD6536EE3E}">
  <dimension ref="A1:B14"/>
  <sheetViews>
    <sheetView tabSelected="1" workbookViewId="0">
      <selection activeCell="A3" sqref="A3:B3"/>
    </sheetView>
  </sheetViews>
  <sheetFormatPr baseColWidth="10" defaultColWidth="0" defaultRowHeight="14.5" zeroHeight="1" x14ac:dyDescent="0.35"/>
  <cols>
    <col min="1" max="1" width="8.54296875" bestFit="1" customWidth="1"/>
    <col min="2" max="2" width="74" bestFit="1" customWidth="1"/>
    <col min="3" max="16384" width="11.54296875" hidden="1"/>
  </cols>
  <sheetData>
    <row r="1" spans="1:2" ht="15" x14ac:dyDescent="0.35">
      <c r="A1" s="45" t="s">
        <v>0</v>
      </c>
      <c r="B1" s="45"/>
    </row>
    <row r="2" spans="1:2" ht="15" x14ac:dyDescent="0.35">
      <c r="A2" s="45" t="s">
        <v>1</v>
      </c>
      <c r="B2" s="45"/>
    </row>
    <row r="3" spans="1:2" ht="15" x14ac:dyDescent="0.35">
      <c r="A3" s="42" t="s">
        <v>41</v>
      </c>
      <c r="B3" s="42"/>
    </row>
    <row r="4" spans="1:2" ht="15.5" x14ac:dyDescent="0.35">
      <c r="A4" s="3"/>
      <c r="B4" s="3"/>
    </row>
    <row r="5" spans="1:2" ht="15" x14ac:dyDescent="0.35">
      <c r="A5" s="4" t="s">
        <v>2</v>
      </c>
      <c r="B5" s="4" t="s">
        <v>3</v>
      </c>
    </row>
    <row r="6" spans="1:2" ht="15.5" x14ac:dyDescent="0.35">
      <c r="A6" s="46">
        <v>1</v>
      </c>
      <c r="B6" s="5" t="s">
        <v>4</v>
      </c>
    </row>
    <row r="7" spans="1:2" ht="15.5" x14ac:dyDescent="0.35">
      <c r="A7" s="43"/>
      <c r="B7" s="6" t="s">
        <v>5</v>
      </c>
    </row>
    <row r="8" spans="1:2" ht="15.5" x14ac:dyDescent="0.35">
      <c r="A8" s="44"/>
      <c r="B8" s="7" t="s">
        <v>42</v>
      </c>
    </row>
    <row r="9" spans="1:2" ht="15.5" x14ac:dyDescent="0.35">
      <c r="A9" s="43">
        <v>2</v>
      </c>
      <c r="B9" s="6" t="s">
        <v>6</v>
      </c>
    </row>
    <row r="10" spans="1:2" ht="15.5" x14ac:dyDescent="0.35">
      <c r="A10" s="43"/>
      <c r="B10" s="6" t="s">
        <v>7</v>
      </c>
    </row>
    <row r="11" spans="1:2" ht="15.5" x14ac:dyDescent="0.35">
      <c r="A11" s="44"/>
      <c r="B11" s="7" t="s">
        <v>42</v>
      </c>
    </row>
    <row r="12" spans="1:2" ht="15.5" x14ac:dyDescent="0.35">
      <c r="A12" s="43">
        <v>3</v>
      </c>
      <c r="B12" s="6" t="s">
        <v>8</v>
      </c>
    </row>
    <row r="13" spans="1:2" ht="15.5" x14ac:dyDescent="0.35">
      <c r="A13" s="43"/>
      <c r="B13" s="6" t="s">
        <v>9</v>
      </c>
    </row>
    <row r="14" spans="1:2" ht="15.5" x14ac:dyDescent="0.35">
      <c r="A14" s="44"/>
      <c r="B14" s="7" t="s">
        <v>42</v>
      </c>
    </row>
  </sheetData>
  <mergeCells count="5">
    <mergeCell ref="A12:A14"/>
    <mergeCell ref="A1:B1"/>
    <mergeCell ref="A2:B2"/>
    <mergeCell ref="A6:A8"/>
    <mergeCell ref="A9:A1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C788BD-9C14-440E-825B-FF119CC1E170}">
  <dimension ref="A1:B35"/>
  <sheetViews>
    <sheetView zoomScaleNormal="100" workbookViewId="0">
      <selection activeCell="A13" sqref="A13"/>
    </sheetView>
  </sheetViews>
  <sheetFormatPr baseColWidth="10" defaultColWidth="0" defaultRowHeight="15.5" customHeight="1" zeroHeight="1" x14ac:dyDescent="0.35"/>
  <cols>
    <col min="1" max="1" width="61" style="16" customWidth="1"/>
    <col min="2" max="2" width="28.36328125" style="16" customWidth="1"/>
    <col min="3" max="3" width="11.54296875" style="16" hidden="1" customWidth="1"/>
    <col min="4" max="16384" width="11.54296875" style="16" hidden="1"/>
  </cols>
  <sheetData>
    <row r="1" spans="1:2" x14ac:dyDescent="0.35">
      <c r="A1" s="8" t="s">
        <v>10</v>
      </c>
      <c r="B1" s="8"/>
    </row>
    <row r="2" spans="1:2" x14ac:dyDescent="0.35">
      <c r="A2" s="9"/>
      <c r="B2" s="9"/>
    </row>
    <row r="3" spans="1:2" x14ac:dyDescent="0.35">
      <c r="A3" s="47" t="s">
        <v>11</v>
      </c>
      <c r="B3" s="47"/>
    </row>
    <row r="4" spans="1:2" x14ac:dyDescent="0.35">
      <c r="A4" s="47" t="s">
        <v>12</v>
      </c>
      <c r="B4" s="47"/>
    </row>
    <row r="5" spans="1:2" x14ac:dyDescent="0.35">
      <c r="A5" s="47" t="s">
        <v>13</v>
      </c>
      <c r="B5" s="47"/>
    </row>
    <row r="6" spans="1:2" x14ac:dyDescent="0.35">
      <c r="A6" s="47" t="s">
        <v>43</v>
      </c>
      <c r="B6" s="47"/>
    </row>
    <row r="7" spans="1:2" x14ac:dyDescent="0.35">
      <c r="A7" s="10"/>
      <c r="B7" s="10"/>
    </row>
    <row r="8" spans="1:2" x14ac:dyDescent="0.35">
      <c r="A8" s="57" t="s">
        <v>14</v>
      </c>
      <c r="B8" s="58" t="s">
        <v>15</v>
      </c>
    </row>
    <row r="9" spans="1:2" x14ac:dyDescent="0.35">
      <c r="A9" s="57"/>
      <c r="B9" s="59" t="s">
        <v>16</v>
      </c>
    </row>
    <row r="10" spans="1:2" x14ac:dyDescent="0.35">
      <c r="A10" s="60"/>
      <c r="B10" s="61"/>
    </row>
    <row r="11" spans="1:2" ht="31" x14ac:dyDescent="0.35">
      <c r="A11" s="1" t="s">
        <v>17</v>
      </c>
      <c r="B11" s="62">
        <v>0</v>
      </c>
    </row>
    <row r="12" spans="1:2" ht="18.75" customHeight="1" x14ac:dyDescent="0.35">
      <c r="A12" s="63" t="s">
        <v>18</v>
      </c>
      <c r="B12" s="64">
        <f>+B13+B14+B15+B16+B17</f>
        <v>297</v>
      </c>
    </row>
    <row r="13" spans="1:2" ht="17.25" customHeight="1" x14ac:dyDescent="0.35">
      <c r="A13" s="65" t="s">
        <v>20</v>
      </c>
      <c r="B13" s="66">
        <v>202</v>
      </c>
    </row>
    <row r="14" spans="1:2" ht="17.25" customHeight="1" x14ac:dyDescent="0.35">
      <c r="A14" s="65" t="s">
        <v>19</v>
      </c>
      <c r="B14" s="66">
        <v>91</v>
      </c>
    </row>
    <row r="15" spans="1:2" x14ac:dyDescent="0.35">
      <c r="A15" s="65" t="s">
        <v>69</v>
      </c>
      <c r="B15" s="66">
        <v>2</v>
      </c>
    </row>
    <row r="16" spans="1:2" x14ac:dyDescent="0.35">
      <c r="A16" s="65" t="s">
        <v>21</v>
      </c>
      <c r="B16" s="66">
        <v>0</v>
      </c>
    </row>
    <row r="17" spans="1:2" x14ac:dyDescent="0.35">
      <c r="A17" s="67" t="s">
        <v>45</v>
      </c>
      <c r="B17" s="66">
        <v>2</v>
      </c>
    </row>
    <row r="18" spans="1:2" x14ac:dyDescent="0.35">
      <c r="A18" s="68"/>
      <c r="B18" s="69"/>
    </row>
    <row r="19" spans="1:2" x14ac:dyDescent="0.35">
      <c r="A19" s="70" t="s">
        <v>22</v>
      </c>
      <c r="B19" s="66">
        <v>6</v>
      </c>
    </row>
    <row r="20" spans="1:2" x14ac:dyDescent="0.35">
      <c r="A20" s="75" t="s">
        <v>70</v>
      </c>
      <c r="B20" s="62">
        <v>299</v>
      </c>
    </row>
    <row r="21" spans="1:2" x14ac:dyDescent="0.35">
      <c r="A21" s="71" t="s">
        <v>23</v>
      </c>
      <c r="B21" s="72">
        <v>3</v>
      </c>
    </row>
    <row r="22" spans="1:2" x14ac:dyDescent="0.35">
      <c r="A22" s="55" t="s">
        <v>24</v>
      </c>
      <c r="B22" s="55"/>
    </row>
    <row r="23" spans="1:2" x14ac:dyDescent="0.35">
      <c r="A23" s="56" t="s">
        <v>71</v>
      </c>
      <c r="B23" s="56"/>
    </row>
    <row r="33" s="16" customFormat="1" ht="15.5" hidden="1" customHeight="1" x14ac:dyDescent="0.35"/>
    <row r="34" s="16" customFormat="1" ht="15.5" hidden="1" customHeight="1" x14ac:dyDescent="0.35"/>
    <row r="35" s="16" customFormat="1" ht="15.5" hidden="1" customHeight="1" x14ac:dyDescent="0.35"/>
  </sheetData>
  <mergeCells count="7">
    <mergeCell ref="A22:B22"/>
    <mergeCell ref="A23:B23"/>
    <mergeCell ref="A3:B3"/>
    <mergeCell ref="A4:B4"/>
    <mergeCell ref="A5:B5"/>
    <mergeCell ref="A6:B6"/>
    <mergeCell ref="A8:A9"/>
  </mergeCells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E449A2-748E-44AB-A1E2-6BEFD5391C9E}">
  <dimension ref="A1:B49"/>
  <sheetViews>
    <sheetView workbookViewId="0">
      <selection activeCell="A41" sqref="A41"/>
    </sheetView>
  </sheetViews>
  <sheetFormatPr baseColWidth="10" defaultColWidth="0" defaultRowHeight="15.5" zeroHeight="1" x14ac:dyDescent="0.35"/>
  <cols>
    <col min="1" max="1" width="70.81640625" style="16" customWidth="1"/>
    <col min="2" max="2" width="9.453125" style="16" bestFit="1" customWidth="1"/>
    <col min="3" max="16384" width="11.54296875" hidden="1"/>
  </cols>
  <sheetData>
    <row r="1" spans="1:2" x14ac:dyDescent="0.35">
      <c r="A1" s="8" t="s">
        <v>25</v>
      </c>
      <c r="B1" s="9"/>
    </row>
    <row r="2" spans="1:2" x14ac:dyDescent="0.35">
      <c r="A2" s="9"/>
      <c r="B2" s="9"/>
    </row>
    <row r="3" spans="1:2" x14ac:dyDescent="0.35">
      <c r="A3" s="48" t="s">
        <v>11</v>
      </c>
      <c r="B3" s="48"/>
    </row>
    <row r="4" spans="1:2" x14ac:dyDescent="0.35">
      <c r="A4" s="48" t="s">
        <v>26</v>
      </c>
      <c r="B4" s="48"/>
    </row>
    <row r="5" spans="1:2" x14ac:dyDescent="0.35">
      <c r="A5" s="48" t="s">
        <v>27</v>
      </c>
      <c r="B5" s="48"/>
    </row>
    <row r="6" spans="1:2" x14ac:dyDescent="0.35">
      <c r="A6" s="48" t="s">
        <v>44</v>
      </c>
      <c r="B6" s="48"/>
    </row>
    <row r="7" spans="1:2" x14ac:dyDescent="0.35">
      <c r="A7" s="20"/>
      <c r="B7" s="21"/>
    </row>
    <row r="8" spans="1:2" ht="14.5" x14ac:dyDescent="0.35">
      <c r="A8" s="49" t="s">
        <v>28</v>
      </c>
      <c r="B8" s="50" t="s">
        <v>29</v>
      </c>
    </row>
    <row r="9" spans="1:2" ht="14.5" x14ac:dyDescent="0.35">
      <c r="A9" s="49"/>
      <c r="B9" s="51"/>
    </row>
    <row r="10" spans="1:2" ht="15" x14ac:dyDescent="0.35">
      <c r="A10" s="22"/>
      <c r="B10" s="23"/>
    </row>
    <row r="11" spans="1:2" ht="15" x14ac:dyDescent="0.35">
      <c r="A11" s="24" t="s">
        <v>30</v>
      </c>
      <c r="B11" s="25">
        <f>+B13+B18+B22+B29+B32+B35+B40+B43+B46</f>
        <v>297</v>
      </c>
    </row>
    <row r="12" spans="1:2" ht="15" x14ac:dyDescent="0.35">
      <c r="A12" s="2"/>
      <c r="B12" s="18"/>
    </row>
    <row r="13" spans="1:2" ht="15" x14ac:dyDescent="0.35">
      <c r="A13" s="26" t="s">
        <v>62</v>
      </c>
      <c r="B13" s="19">
        <f>SUM(B14:B16)</f>
        <v>64</v>
      </c>
    </row>
    <row r="14" spans="1:2" x14ac:dyDescent="0.35">
      <c r="A14" s="33" t="s">
        <v>46</v>
      </c>
      <c r="B14" s="40">
        <v>39</v>
      </c>
    </row>
    <row r="15" spans="1:2" x14ac:dyDescent="0.35">
      <c r="A15" s="33" t="s">
        <v>31</v>
      </c>
      <c r="B15" s="28">
        <v>19</v>
      </c>
    </row>
    <row r="16" spans="1:2" x14ac:dyDescent="0.35">
      <c r="A16" s="33" t="s">
        <v>47</v>
      </c>
      <c r="B16" s="28">
        <v>6</v>
      </c>
    </row>
    <row r="17" spans="1:2" x14ac:dyDescent="0.35">
      <c r="A17" s="27"/>
      <c r="B17" s="28"/>
    </row>
    <row r="18" spans="1:2" ht="15" x14ac:dyDescent="0.35">
      <c r="A18" s="26" t="s">
        <v>63</v>
      </c>
      <c r="B18" s="41">
        <f>SUM(B19:B20)</f>
        <v>42</v>
      </c>
    </row>
    <row r="19" spans="1:2" x14ac:dyDescent="0.35">
      <c r="A19" s="33" t="s">
        <v>48</v>
      </c>
      <c r="B19" s="28">
        <v>8</v>
      </c>
    </row>
    <row r="20" spans="1:2" x14ac:dyDescent="0.35">
      <c r="A20" s="33" t="s">
        <v>49</v>
      </c>
      <c r="B20" s="29">
        <v>34</v>
      </c>
    </row>
    <row r="21" spans="1:2" x14ac:dyDescent="0.35">
      <c r="A21" s="27"/>
      <c r="B21" s="29"/>
    </row>
    <row r="22" spans="1:2" ht="15" x14ac:dyDescent="0.35">
      <c r="A22" s="26" t="s">
        <v>64</v>
      </c>
      <c r="B22" s="30">
        <f>SUM(B23:B27)</f>
        <v>68</v>
      </c>
    </row>
    <row r="23" spans="1:2" x14ac:dyDescent="0.35">
      <c r="A23" s="33" t="s">
        <v>50</v>
      </c>
      <c r="B23" s="29">
        <v>33</v>
      </c>
    </row>
    <row r="24" spans="1:2" x14ac:dyDescent="0.35">
      <c r="A24" s="33" t="s">
        <v>51</v>
      </c>
      <c r="B24" s="29">
        <v>6</v>
      </c>
    </row>
    <row r="25" spans="1:2" x14ac:dyDescent="0.35">
      <c r="A25" s="33" t="s">
        <v>52</v>
      </c>
      <c r="B25" s="29">
        <v>14</v>
      </c>
    </row>
    <row r="26" spans="1:2" x14ac:dyDescent="0.35">
      <c r="A26" s="33" t="s">
        <v>53</v>
      </c>
      <c r="B26" s="31">
        <v>14</v>
      </c>
    </row>
    <row r="27" spans="1:2" x14ac:dyDescent="0.35">
      <c r="A27" s="33" t="s">
        <v>54</v>
      </c>
      <c r="B27" s="31">
        <v>1</v>
      </c>
    </row>
    <row r="28" spans="1:2" x14ac:dyDescent="0.35">
      <c r="A28" s="27"/>
      <c r="B28" s="31"/>
    </row>
    <row r="29" spans="1:2" x14ac:dyDescent="0.35">
      <c r="A29" s="26" t="s">
        <v>65</v>
      </c>
      <c r="B29" s="32">
        <f>SUM(B30)</f>
        <v>20</v>
      </c>
    </row>
    <row r="30" spans="1:2" x14ac:dyDescent="0.35">
      <c r="A30" s="33" t="s">
        <v>55</v>
      </c>
      <c r="B30" s="31">
        <v>20</v>
      </c>
    </row>
    <row r="31" spans="1:2" x14ac:dyDescent="0.35">
      <c r="A31" s="27"/>
      <c r="B31" s="31"/>
    </row>
    <row r="32" spans="1:2" x14ac:dyDescent="0.35">
      <c r="A32" s="26" t="s">
        <v>66</v>
      </c>
      <c r="B32" s="32">
        <f>SUM(B33)</f>
        <v>1</v>
      </c>
    </row>
    <row r="33" spans="1:2" x14ac:dyDescent="0.35">
      <c r="A33" s="33" t="s">
        <v>56</v>
      </c>
      <c r="B33" s="31">
        <v>1</v>
      </c>
    </row>
    <row r="34" spans="1:2" x14ac:dyDescent="0.35">
      <c r="A34" s="27"/>
      <c r="B34" s="31"/>
    </row>
    <row r="35" spans="1:2" x14ac:dyDescent="0.35">
      <c r="A35" s="26" t="s">
        <v>32</v>
      </c>
      <c r="B35" s="32">
        <f>SUM(B36:B38)</f>
        <v>60</v>
      </c>
    </row>
    <row r="36" spans="1:2" x14ac:dyDescent="0.35">
      <c r="A36" s="33" t="s">
        <v>57</v>
      </c>
      <c r="B36" s="31">
        <v>39</v>
      </c>
    </row>
    <row r="37" spans="1:2" x14ac:dyDescent="0.35">
      <c r="A37" s="33" t="s">
        <v>58</v>
      </c>
      <c r="B37" s="31">
        <v>18</v>
      </c>
    </row>
    <row r="38" spans="1:2" x14ac:dyDescent="0.35">
      <c r="A38" s="33" t="s">
        <v>59</v>
      </c>
      <c r="B38" s="31">
        <v>3</v>
      </c>
    </row>
    <row r="39" spans="1:2" x14ac:dyDescent="0.35">
      <c r="A39" s="27"/>
      <c r="B39" s="31"/>
    </row>
    <row r="40" spans="1:2" x14ac:dyDescent="0.35">
      <c r="A40" s="26" t="s">
        <v>67</v>
      </c>
      <c r="B40" s="32">
        <f>SUM(B41)</f>
        <v>7</v>
      </c>
    </row>
    <row r="41" spans="1:2" x14ac:dyDescent="0.35">
      <c r="A41" s="33" t="s">
        <v>60</v>
      </c>
      <c r="B41" s="31">
        <v>7</v>
      </c>
    </row>
    <row r="42" spans="1:2" x14ac:dyDescent="0.35">
      <c r="A42" s="27"/>
      <c r="B42" s="31"/>
    </row>
    <row r="43" spans="1:2" x14ac:dyDescent="0.35">
      <c r="A43" s="26" t="s">
        <v>68</v>
      </c>
      <c r="B43" s="32">
        <f>SUM(B44)</f>
        <v>32</v>
      </c>
    </row>
    <row r="44" spans="1:2" ht="31" x14ac:dyDescent="0.35">
      <c r="A44" s="33" t="s">
        <v>61</v>
      </c>
      <c r="B44" s="31">
        <v>32</v>
      </c>
    </row>
    <row r="45" spans="1:2" x14ac:dyDescent="0.35">
      <c r="A45" s="27"/>
      <c r="B45" s="31"/>
    </row>
    <row r="46" spans="1:2" x14ac:dyDescent="0.35">
      <c r="A46" s="27" t="s">
        <v>72</v>
      </c>
      <c r="B46" s="31">
        <v>3</v>
      </c>
    </row>
    <row r="47" spans="1:2" x14ac:dyDescent="0.35">
      <c r="A47" s="34"/>
      <c r="B47" s="35"/>
    </row>
    <row r="48" spans="1:2" ht="14.5" customHeight="1" x14ac:dyDescent="0.35">
      <c r="A48" s="73" t="s">
        <v>33</v>
      </c>
      <c r="B48" s="36"/>
    </row>
    <row r="49" spans="1:2" x14ac:dyDescent="0.35">
      <c r="A49" s="74" t="s">
        <v>24</v>
      </c>
      <c r="B49" s="9"/>
    </row>
  </sheetData>
  <mergeCells count="6">
    <mergeCell ref="A3:B3"/>
    <mergeCell ref="A4:B4"/>
    <mergeCell ref="A5:B5"/>
    <mergeCell ref="A6:B6"/>
    <mergeCell ref="A8:A9"/>
    <mergeCell ref="B8:B9"/>
  </mergeCells>
  <pageMargins left="0.7" right="0.7" top="0.75" bottom="0.75" header="0.3" footer="0.3"/>
  <pageSetup paperSize="9" orientation="portrait" horizontalDpi="200" verticalDpi="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0"/>
  <sheetViews>
    <sheetView zoomScaleNormal="100" workbookViewId="0">
      <selection activeCell="A14" sqref="A14"/>
    </sheetView>
  </sheetViews>
  <sheetFormatPr baseColWidth="10" defaultColWidth="0" defaultRowHeight="15.5" zeroHeight="1" x14ac:dyDescent="0.35"/>
  <cols>
    <col min="1" max="1" width="51.54296875" style="3" customWidth="1"/>
    <col min="2" max="2" width="13.1796875" style="3" bestFit="1" customWidth="1"/>
    <col min="3" max="3" width="11.54296875" style="3" hidden="1" customWidth="1"/>
    <col min="4" max="16384" width="11.54296875" style="3" hidden="1"/>
  </cols>
  <sheetData>
    <row r="1" spans="1:2" x14ac:dyDescent="0.35">
      <c r="A1" s="8" t="s">
        <v>34</v>
      </c>
    </row>
    <row r="2" spans="1:2" x14ac:dyDescent="0.35"/>
    <row r="3" spans="1:2" ht="39" customHeight="1" x14ac:dyDescent="0.35">
      <c r="A3" s="52" t="s">
        <v>35</v>
      </c>
      <c r="B3" s="52"/>
    </row>
    <row r="4" spans="1:2" x14ac:dyDescent="0.35">
      <c r="A4" s="53" t="s">
        <v>36</v>
      </c>
      <c r="B4" s="53"/>
    </row>
    <row r="5" spans="1:2" x14ac:dyDescent="0.35">
      <c r="A5" s="54" t="s">
        <v>43</v>
      </c>
      <c r="B5" s="54"/>
    </row>
    <row r="6" spans="1:2" x14ac:dyDescent="0.35"/>
    <row r="7" spans="1:2" x14ac:dyDescent="0.35">
      <c r="A7" s="11" t="s">
        <v>37</v>
      </c>
      <c r="B7" s="17" t="s">
        <v>16</v>
      </c>
    </row>
    <row r="8" spans="1:2" x14ac:dyDescent="0.35">
      <c r="A8" s="13"/>
      <c r="B8" s="18"/>
    </row>
    <row r="9" spans="1:2" x14ac:dyDescent="0.35">
      <c r="A9" s="12" t="s">
        <v>38</v>
      </c>
      <c r="B9" s="18">
        <f>+SUM(B11:B13)</f>
        <v>299</v>
      </c>
    </row>
    <row r="10" spans="1:2" x14ac:dyDescent="0.35">
      <c r="A10" s="12"/>
      <c r="B10" s="18"/>
    </row>
    <row r="11" spans="1:2" x14ac:dyDescent="0.35">
      <c r="A11" s="38" t="s">
        <v>39</v>
      </c>
      <c r="B11" s="37">
        <v>10</v>
      </c>
    </row>
    <row r="12" spans="1:2" x14ac:dyDescent="0.35">
      <c r="A12" s="14" t="s">
        <v>40</v>
      </c>
      <c r="B12" s="37">
        <v>289</v>
      </c>
    </row>
    <row r="13" spans="1:2" x14ac:dyDescent="0.35">
      <c r="A13" s="15"/>
      <c r="B13" s="39"/>
    </row>
    <row r="14" spans="1:2" x14ac:dyDescent="0.35">
      <c r="A14" s="74" t="s">
        <v>24</v>
      </c>
    </row>
    <row r="17" s="3" customFormat="1" hidden="1" x14ac:dyDescent="0.35"/>
    <row r="18" s="3" customFormat="1" hidden="1" x14ac:dyDescent="0.35"/>
    <row r="19" s="3" customFormat="1" hidden="1" x14ac:dyDescent="0.35"/>
    <row r="20" s="3" customFormat="1" hidden="1" x14ac:dyDescent="0.35"/>
  </sheetData>
  <mergeCells count="3">
    <mergeCell ref="A3:B3"/>
    <mergeCell ref="A4:B4"/>
    <mergeCell ref="A5:B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Índice</vt:lpstr>
      <vt:lpstr>c-1</vt:lpstr>
      <vt:lpstr>c-2</vt:lpstr>
      <vt:lpstr>c-3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Daniel Esteban Monge Rodriguez</dc:creator>
  <cp:keywords/>
  <dc:description/>
  <cp:lastModifiedBy>María Gómez Rodríguez</cp:lastModifiedBy>
  <cp:revision/>
  <dcterms:created xsi:type="dcterms:W3CDTF">2023-03-24T22:22:11Z</dcterms:created>
  <dcterms:modified xsi:type="dcterms:W3CDTF">2024-04-19T20:55:09Z</dcterms:modified>
  <cp:category/>
  <cp:contentStatus/>
</cp:coreProperties>
</file>