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8_{EA423C07-045D-4E95-986A-0CB49D68DE58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Índice" sheetId="9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8" l="1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1" i="8" s="1"/>
  <c r="F11" i="8"/>
  <c r="E11" i="8"/>
  <c r="D11" i="8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1" i="7" s="1"/>
  <c r="F11" i="7"/>
  <c r="E11" i="7"/>
  <c r="D11" i="7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F12" i="6"/>
  <c r="E12" i="6"/>
  <c r="D12" i="6"/>
  <c r="C12" i="6"/>
  <c r="B16" i="5"/>
  <c r="B15" i="5"/>
  <c r="B14" i="5"/>
  <c r="F12" i="5"/>
  <c r="E12" i="5"/>
  <c r="D12" i="5"/>
  <c r="C12" i="5"/>
  <c r="B12" i="5"/>
  <c r="B16" i="4"/>
  <c r="B15" i="4"/>
  <c r="B14" i="4"/>
  <c r="E12" i="4"/>
  <c r="D12" i="4"/>
  <c r="C12" i="4"/>
  <c r="B12" i="4"/>
  <c r="B11" i="3"/>
  <c r="B19" i="2"/>
  <c r="B18" i="2"/>
  <c r="B17" i="2"/>
  <c r="B16" i="2"/>
  <c r="B15" i="2"/>
  <c r="B14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B16" i="1"/>
  <c r="C15" i="1"/>
  <c r="B15" i="1" s="1"/>
  <c r="H14" i="1"/>
  <c r="G14" i="1"/>
  <c r="F14" i="1"/>
  <c r="E14" i="1"/>
  <c r="D14" i="1"/>
  <c r="C14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<sst xmlns="http://schemas.openxmlformats.org/spreadsheetml/2006/main" count="337" uniqueCount="134">
  <si>
    <t/>
  </si>
  <si>
    <t>Número</t>
  </si>
  <si>
    <t>Nombre del cuadro</t>
  </si>
  <si>
    <t>1</t>
  </si>
  <si>
    <t>Movimiento de trabajo en la Sala Constitucional</t>
  </si>
  <si>
    <t>Por: Clase de asunto</t>
  </si>
  <si>
    <t>2</t>
  </si>
  <si>
    <t>Sala Constitucional: Casos terminados e interlocutorios</t>
  </si>
  <si>
    <t>Según: Motivo de término</t>
  </si>
  <si>
    <t>3</t>
  </si>
  <si>
    <t>Sala Constitucional: Duración promedio de los Casos Terminados</t>
  </si>
  <si>
    <t>Según: Clase de Asunto</t>
  </si>
  <si>
    <t>Por: Duración promedio</t>
  </si>
  <si>
    <t>4</t>
  </si>
  <si>
    <t>Sala Constitucional: Casos terminados sobre el fondo y duración promedio</t>
  </si>
  <si>
    <t>Por: Motivo de término</t>
  </si>
  <si>
    <t>5</t>
  </si>
  <si>
    <t>Sala Constitucional: Casos terminados rechazados y duración promedio</t>
  </si>
  <si>
    <t>Por: Motivo de término y Duración promedio</t>
  </si>
  <si>
    <t>6</t>
  </si>
  <si>
    <t>Sala Constitucional: Distribución de votos sobre el fondo</t>
  </si>
  <si>
    <t>Según: Intervalo de tiempo empleado</t>
  </si>
  <si>
    <t>7</t>
  </si>
  <si>
    <t>Sala Constitucional: Distribución de votos rechazados por el fondo</t>
  </si>
  <si>
    <t>8</t>
  </si>
  <si>
    <t>Sala Constitucional: Distribución de votos rechazados de plano</t>
  </si>
  <si>
    <t>CUADRO N° 1</t>
  </si>
  <si>
    <t>MOVIMIENTO DE TRABAJO EN LA SALA CONSTITUCIONAL</t>
  </si>
  <si>
    <t>POR: CLASE DE ASUNTO</t>
  </si>
  <si>
    <t>VARIABLE</t>
  </si>
  <si>
    <t>CLASE DE ASUNTO</t>
  </si>
  <si>
    <t>TOTAL</t>
  </si>
  <si>
    <t>Habeas Corpus</t>
  </si>
  <si>
    <t>Recurso de Amparo</t>
  </si>
  <si>
    <t>Acción de Inconstitucionalidad</t>
  </si>
  <si>
    <t>Conflicto Constitucional</t>
  </si>
  <si>
    <t>Consulta Legislativa</t>
  </si>
  <si>
    <t>Consulta Judicial</t>
  </si>
  <si>
    <t>Casos entrados</t>
  </si>
  <si>
    <t>Casos reentrados</t>
  </si>
  <si>
    <t>Casos terminados</t>
  </si>
  <si>
    <t>Circulante al finalizar</t>
  </si>
  <si>
    <t>En trámite</t>
  </si>
  <si>
    <t>Suspendido</t>
  </si>
  <si>
    <t>Elaborado por: Subproceso de Estadística, Dirección de Planificación.</t>
  </si>
  <si>
    <t>CUADRO N° 2</t>
  </si>
  <si>
    <t>SALA CONSTITUCIONAL: CASOS TERMINADOS E INTERLOCUTORIOS</t>
  </si>
  <si>
    <t>SEGÚN: MOTIVO DE TÉRMINO</t>
  </si>
  <si>
    <t xml:space="preserve">MOTIVO DE TÉRMINO </t>
  </si>
  <si>
    <t>Interlocutorios</t>
  </si>
  <si>
    <t>Con lugar</t>
  </si>
  <si>
    <t>Con lugar parcial</t>
  </si>
  <si>
    <t>Sin lugar</t>
  </si>
  <si>
    <t>RECHAZO DE</t>
  </si>
  <si>
    <t>CONSULTAS</t>
  </si>
  <si>
    <t>Archivado</t>
  </si>
  <si>
    <t>Acumulado</t>
  </si>
  <si>
    <t>Estese a lo Resuelto</t>
  </si>
  <si>
    <t>Desistido</t>
  </si>
  <si>
    <r>
      <t xml:space="preserve">Denegatoria de trámite </t>
    </r>
    <r>
      <rPr>
        <vertAlign val="superscript"/>
        <sz val="12"/>
        <rFont val="Times New Roman"/>
        <family val="1"/>
      </rPr>
      <t>(1)</t>
    </r>
  </si>
  <si>
    <t>Fondo</t>
  </si>
  <si>
    <t>Parcial de Fondo</t>
  </si>
  <si>
    <t>Plano</t>
  </si>
  <si>
    <t>Parcial de Plano</t>
  </si>
  <si>
    <t>Evacuadas</t>
  </si>
  <si>
    <t>No evacuadas</t>
  </si>
  <si>
    <t>Total</t>
  </si>
  <si>
    <t>Hábeas Corpus</t>
  </si>
  <si>
    <t>Recurso Amparo</t>
  </si>
  <si>
    <t>Acción Inconstitucionalidad</t>
  </si>
  <si>
    <t xml:space="preserve">1/ Motivo de término solicitado por la Sala Constitucional. </t>
  </si>
  <si>
    <t xml:space="preserve">Elaborado por: Subproceso de Estadística, Dirección de Planificación. </t>
  </si>
  <si>
    <t>CUADRO N° 3</t>
  </si>
  <si>
    <t>SALA CONSTITUCIONAL: DURACIÓN PROMEDIO DE LOS CASOS TERMINADOS</t>
  </si>
  <si>
    <t>SEGÚN: CLASE DE ASUNTO</t>
  </si>
  <si>
    <t>POR: DURACIÓN PROMEDIO</t>
  </si>
  <si>
    <t>DURACIÓN PROMEDIO</t>
  </si>
  <si>
    <r>
      <t xml:space="preserve">Total </t>
    </r>
    <r>
      <rPr>
        <b/>
        <vertAlign val="superscript"/>
        <sz val="12"/>
        <rFont val="Times New Roman"/>
        <family val="1"/>
      </rPr>
      <t>(1)</t>
    </r>
  </si>
  <si>
    <t>0 Meses 2 Semanas</t>
  </si>
  <si>
    <t xml:space="preserve">1-/ Se refiere al cálculo, considerando la totalidad de las resoluciones dictadas. </t>
  </si>
  <si>
    <t>CUADRO N° 4</t>
  </si>
  <si>
    <t xml:space="preserve"> SALA CONSTITUCIONAL : CASOS TERMINADOS SOBRE EL FONDO  Y DURACIÓN PROMEDIO</t>
  </si>
  <si>
    <t>POR: MOTIVO DE TÉRMINO</t>
  </si>
  <si>
    <t>VOTOS SOBRE EL FONDO</t>
  </si>
  <si>
    <t>TIPO DE RESOLUCIÓN</t>
  </si>
  <si>
    <t>1 Mes 0 Semanas</t>
  </si>
  <si>
    <t xml:space="preserve">Amparo </t>
  </si>
  <si>
    <t>CUADRO N° 5</t>
  </si>
  <si>
    <t>SALA CONSTITUCIONAL: CASOS TERMINADOS RECHAZADOS Y DURACIÓN PROMEDIO</t>
  </si>
  <si>
    <t>POR: MOTIVO DE TÉRMINO Y DURACIÓN PROMEDIO</t>
  </si>
  <si>
    <t>CASOS TERMINADOS RECHAZADOS</t>
  </si>
  <si>
    <t>MOTIVO DE TÉRMINO</t>
  </si>
  <si>
    <t>1 Mes 2 Semanas</t>
  </si>
  <si>
    <t>--</t>
  </si>
  <si>
    <t>2 Meses 0 Semanas</t>
  </si>
  <si>
    <t>1 Mes 1 Semana</t>
  </si>
  <si>
    <t xml:space="preserve">Elaborado por: Subproceso Estadística, Dirección de Planificación. </t>
  </si>
  <si>
    <t>CUADRO N° 6</t>
  </si>
  <si>
    <t xml:space="preserve">SALA CONSTITUCIONAL: DISTRIBUCIÓN DE VOTOS SOBRE EL FONDO </t>
  </si>
  <si>
    <t>SEGÚN: INTERVALO DE TIEMPO EMPLEADO</t>
  </si>
  <si>
    <t>(se excluyen los rechazos por el fondo)</t>
  </si>
  <si>
    <t>INTERVALO DE TIEMPO EMPLEADO</t>
  </si>
  <si>
    <t>Recurso de Habeas Corpus</t>
  </si>
  <si>
    <t>De 1 a 7 días</t>
  </si>
  <si>
    <t>De 8 a 14 días</t>
  </si>
  <si>
    <t>De 15 a 21 días</t>
  </si>
  <si>
    <t>De 22 a 30 días</t>
  </si>
  <si>
    <t>mes</t>
  </si>
  <si>
    <t>meses</t>
  </si>
  <si>
    <t xml:space="preserve">meses </t>
  </si>
  <si>
    <t>Elaborado por: Subproceso de Estadística, Dirección de Planificación</t>
  </si>
  <si>
    <t>CUADRO N° 7</t>
  </si>
  <si>
    <t xml:space="preserve"> </t>
  </si>
  <si>
    <t>SALA CONSTITUCIONAL : DISTRIBUCIÓN DE VOTOS RECHAZADOS POR EL FONDO</t>
  </si>
  <si>
    <t>CUADRO N° 8</t>
  </si>
  <si>
    <t>SALA CONSTITUCIONAL: DISTRIBUCIÓN DE VOTOS RECHAZADOS DE PLANO</t>
  </si>
  <si>
    <t>INTERVALOS DE TIEMPO EMPLEADO</t>
  </si>
  <si>
    <t>Índice de cuadros estadísticos  Sala Constitucional durante 2022</t>
  </si>
  <si>
    <t>Durante: 2022</t>
  </si>
  <si>
    <t>DURANTE: 2022</t>
  </si>
  <si>
    <t>0 Meses 3 Semanas</t>
  </si>
  <si>
    <t>7 Meses 2 Semanas</t>
  </si>
  <si>
    <t>32 Meses 0 Semanas</t>
  </si>
  <si>
    <t>37 Meses 0 Semanas</t>
  </si>
  <si>
    <t>34 Meses 1 Semana</t>
  </si>
  <si>
    <t>30 Meses 0 Semanas</t>
  </si>
  <si>
    <t>0 Meses 1 Semana</t>
  </si>
  <si>
    <t>26 Meses 0 Semanas</t>
  </si>
  <si>
    <t>2 Meses 2 Semanas</t>
  </si>
  <si>
    <t>1 Mes 3 Semanas</t>
  </si>
  <si>
    <t>51 Meses 3 Semanas</t>
  </si>
  <si>
    <t>Acción de inconstitucionalidad</t>
  </si>
  <si>
    <r>
      <t>Circulante al iniciar</t>
    </r>
    <r>
      <rPr>
        <vertAlign val="superscript"/>
        <sz val="12"/>
        <rFont val="Times New Roman"/>
        <family val="1"/>
      </rPr>
      <t>(1)</t>
    </r>
  </si>
  <si>
    <t>1/ Disminución en el circulante inicial de los recursos de Habeas Corpus y Amparo, pues se eliminan diversos expedientes durante el año por ser duplicados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</si>
</sst>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1" fillId="0" borderId="0"/>
  </cellStyleXfs>
  <cellXfs count="217">
    <xf numFmtId="0" fontId="0" fillId="0" borderId="0" xfId="0"/>
    <xf numFmtId="2" fontId="5" fillId="0" borderId="0" xfId="3" quotePrefix="1" applyNumberFormat="1" applyFont="1" applyAlignment="1">
      <alignment horizontal="center" vertical="center" wrapText="1"/>
    </xf>
    <xf numFmtId="3" fontId="5" fillId="0" borderId="8" xfId="1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12" fillId="2" borderId="2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9" xfId="0" applyFont="1" applyBorder="1"/>
    <xf numFmtId="0" fontId="13" fillId="0" borderId="11" xfId="0" applyFont="1" applyBorder="1"/>
    <xf numFmtId="0" fontId="13" fillId="0" borderId="15" xfId="0" applyFont="1" applyBorder="1"/>
    <xf numFmtId="0" fontId="13" fillId="0" borderId="15" xfId="0" applyFont="1" applyBorder="1" applyAlignment="1">
      <alignment wrapText="1"/>
    </xf>
    <xf numFmtId="0" fontId="2" fillId="0" borderId="0" xfId="4" applyFont="1"/>
    <xf numFmtId="0" fontId="5" fillId="0" borderId="0" xfId="4" applyFont="1"/>
    <xf numFmtId="0" fontId="5" fillId="0" borderId="5" xfId="4" applyFont="1" applyBorder="1"/>
    <xf numFmtId="0" fontId="2" fillId="0" borderId="18" xfId="4" applyFont="1" applyBorder="1" applyAlignment="1">
      <alignment horizontal="centerContinuous"/>
    </xf>
    <xf numFmtId="0" fontId="2" fillId="0" borderId="2" xfId="4" applyFont="1" applyBorder="1" applyAlignment="1">
      <alignment horizontal="centerContinuous"/>
    </xf>
    <xf numFmtId="0" fontId="2" fillId="0" borderId="1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4" xfId="4" applyFont="1" applyBorder="1" applyAlignment="1">
      <alignment horizontal="center" vertical="center" wrapText="1"/>
    </xf>
    <xf numFmtId="3" fontId="6" fillId="0" borderId="7" xfId="4" applyNumberFormat="1" applyFont="1" applyBorder="1" applyAlignment="1">
      <alignment horizontal="center"/>
    </xf>
    <xf numFmtId="3" fontId="6" fillId="0" borderId="0" xfId="4" applyNumberFormat="1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5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11" fillId="0" borderId="10" xfId="4" applyFont="1" applyBorder="1" applyAlignment="1">
      <alignment horizontal="center"/>
    </xf>
    <xf numFmtId="0" fontId="2" fillId="0" borderId="0" xfId="4" applyFont="1" applyAlignment="1">
      <alignment horizontal="center" vertical="center" wrapText="1"/>
    </xf>
    <xf numFmtId="0" fontId="5" fillId="0" borderId="14" xfId="4" applyFont="1" applyBorder="1"/>
    <xf numFmtId="3" fontId="6" fillId="0" borderId="7" xfId="4" applyNumberFormat="1" applyFont="1" applyBorder="1" applyAlignment="1">
      <alignment horizontal="center" vertical="center" wrapText="1"/>
    </xf>
    <xf numFmtId="3" fontId="6" fillId="0" borderId="0" xfId="4" applyNumberFormat="1" applyFont="1" applyAlignment="1">
      <alignment horizontal="center" vertical="center" wrapText="1"/>
    </xf>
    <xf numFmtId="3" fontId="2" fillId="0" borderId="8" xfId="1" applyNumberFormat="1" applyFont="1" applyBorder="1" applyAlignment="1" applyProtection="1">
      <alignment horizontal="center" vertical="center" wrapText="1"/>
      <protection locked="0"/>
    </xf>
    <xf numFmtId="3" fontId="2" fillId="0" borderId="9" xfId="1" applyNumberFormat="1" applyFont="1" applyBorder="1" applyAlignment="1" applyProtection="1">
      <alignment horizontal="center" vertical="center" wrapText="1"/>
      <protection locked="0"/>
    </xf>
    <xf numFmtId="3" fontId="2" fillId="0" borderId="0" xfId="1" applyNumberFormat="1" applyFont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center" vertical="center" wrapText="1"/>
    </xf>
    <xf numFmtId="3" fontId="5" fillId="0" borderId="0" xfId="1" applyNumberFormat="1" applyFont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4" fillId="0" borderId="0" xfId="0" applyFont="1"/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 vertical="top"/>
    </xf>
    <xf numFmtId="3" fontId="6" fillId="0" borderId="9" xfId="4" applyNumberFormat="1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/>
    </xf>
    <xf numFmtId="0" fontId="5" fillId="0" borderId="0" xfId="4" applyFont="1" applyAlignment="1">
      <alignment horizontal="left"/>
    </xf>
    <xf numFmtId="0" fontId="2" fillId="0" borderId="0" xfId="3" applyFont="1" applyAlignment="1">
      <alignment horizontal="left" vertical="center" wrapText="1"/>
    </xf>
    <xf numFmtId="0" fontId="2" fillId="0" borderId="0" xfId="3" applyFont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3" fontId="4" fillId="0" borderId="7" xfId="3" applyNumberFormat="1" applyFont="1" applyBorder="1" applyAlignment="1">
      <alignment horizontal="center" vertical="center" wrapText="1"/>
    </xf>
    <xf numFmtId="3" fontId="4" fillId="0" borderId="14" xfId="3" applyNumberFormat="1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3" fontId="2" fillId="0" borderId="8" xfId="3" applyNumberFormat="1" applyFont="1" applyBorder="1" applyAlignment="1">
      <alignment horizontal="center" vertical="center" wrapText="1"/>
    </xf>
    <xf numFmtId="3" fontId="2" fillId="0" borderId="0" xfId="3" applyNumberFormat="1" applyFont="1" applyAlignment="1">
      <alignment horizontal="center" vertical="center" wrapText="1"/>
    </xf>
    <xf numFmtId="3" fontId="2" fillId="0" borderId="16" xfId="3" applyNumberFormat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8" xfId="3" quotePrefix="1" applyFont="1" applyBorder="1" applyAlignment="1">
      <alignment horizontal="center" vertical="center" wrapText="1"/>
    </xf>
    <xf numFmtId="0" fontId="2" fillId="0" borderId="0" xfId="3" quotePrefix="1" applyFont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3" fontId="5" fillId="0" borderId="0" xfId="1" applyNumberFormat="1" applyFont="1" applyAlignment="1">
      <alignment horizontal="center" vertical="center" wrapText="1"/>
    </xf>
    <xf numFmtId="2" fontId="2" fillId="0" borderId="8" xfId="3" applyNumberFormat="1" applyFont="1" applyBorder="1" applyAlignment="1">
      <alignment horizontal="center" vertical="center" wrapText="1"/>
    </xf>
    <xf numFmtId="2" fontId="5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5" xfId="3" applyFont="1" applyBorder="1" applyAlignment="1">
      <alignment horizontal="left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5" xfId="1" applyNumberFormat="1" applyFont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center" vertical="center" wrapText="1"/>
    </xf>
    <xf numFmtId="2" fontId="5" fillId="0" borderId="5" xfId="3" applyNumberFormat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2" fillId="0" borderId="0" xfId="3" applyFont="1" applyAlignment="1">
      <alignment vertical="center" wrapText="1"/>
    </xf>
    <xf numFmtId="0" fontId="5" fillId="0" borderId="0" xfId="3" applyFont="1" applyAlignment="1">
      <alignment vertical="center" wrapText="1"/>
    </xf>
    <xf numFmtId="3" fontId="6" fillId="0" borderId="5" xfId="3" applyNumberFormat="1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3" fontId="4" fillId="0" borderId="8" xfId="3" applyNumberFormat="1" applyFont="1" applyBorder="1" applyAlignment="1">
      <alignment horizontal="center" vertical="center" wrapText="1"/>
    </xf>
    <xf numFmtId="3" fontId="4" fillId="0" borderId="9" xfId="3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3" fontId="5" fillId="0" borderId="0" xfId="3" applyNumberFormat="1" applyFont="1" applyAlignment="1">
      <alignment horizontal="center" vertical="center" wrapText="1"/>
    </xf>
    <xf numFmtId="0" fontId="5" fillId="0" borderId="5" xfId="3" applyFont="1" applyBorder="1" applyAlignment="1">
      <alignment vertical="center" wrapText="1"/>
    </xf>
    <xf numFmtId="0" fontId="2" fillId="0" borderId="10" xfId="3" applyFont="1" applyBorder="1" applyAlignment="1">
      <alignment vertical="center" wrapText="1"/>
    </xf>
    <xf numFmtId="0" fontId="5" fillId="0" borderId="10" xfId="3" applyFont="1" applyBorder="1" applyAlignment="1">
      <alignment vertical="center" wrapText="1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Continuous" vertical="center"/>
    </xf>
    <xf numFmtId="0" fontId="2" fillId="0" borderId="0" xfId="2" applyFont="1" applyAlignment="1">
      <alignment horizontal="center" vertical="center" wrapText="1"/>
    </xf>
    <xf numFmtId="0" fontId="2" fillId="0" borderId="2" xfId="2" applyFont="1" applyBorder="1" applyAlignment="1">
      <alignment horizontal="centerContinuous"/>
    </xf>
    <xf numFmtId="0" fontId="2" fillId="0" borderId="2" xfId="2" applyFont="1" applyBorder="1" applyAlignment="1">
      <alignment horizontal="center"/>
    </xf>
    <xf numFmtId="3" fontId="4" fillId="0" borderId="9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3" fontId="2" fillId="0" borderId="9" xfId="2" applyNumberFormat="1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 wrapText="1"/>
    </xf>
    <xf numFmtId="0" fontId="2" fillId="0" borderId="9" xfId="3" quotePrefix="1" applyFont="1" applyBorder="1" applyAlignment="1">
      <alignment horizontal="center" vertical="center" wrapText="1"/>
    </xf>
    <xf numFmtId="2" fontId="5" fillId="0" borderId="9" xfId="3" applyNumberFormat="1" applyFont="1" applyBorder="1" applyAlignment="1">
      <alignment horizontal="center" vertical="center" wrapText="1"/>
    </xf>
    <xf numFmtId="4" fontId="5" fillId="0" borderId="9" xfId="1" applyNumberFormat="1" applyFont="1" applyBorder="1" applyAlignment="1">
      <alignment horizontal="center" vertical="center" wrapText="1"/>
    </xf>
    <xf numFmtId="0" fontId="5" fillId="0" borderId="5" xfId="2" applyFont="1" applyBorder="1"/>
    <xf numFmtId="0" fontId="5" fillId="0" borderId="1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0" applyFont="1"/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5" fillId="0" borderId="0" xfId="0" applyFont="1"/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3" fontId="4" fillId="0" borderId="7" xfId="1" applyNumberFormat="1" applyFont="1" applyBorder="1" applyAlignment="1" applyProtection="1">
      <alignment horizontal="center" vertical="center" wrapText="1"/>
      <protection locked="0"/>
    </xf>
    <xf numFmtId="3" fontId="4" fillId="0" borderId="15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3" fontId="2" fillId="0" borderId="16" xfId="1" applyNumberFormat="1" applyFont="1" applyBorder="1" applyAlignment="1" applyProtection="1">
      <alignment horizontal="center" vertical="center" wrapText="1"/>
      <protection locked="0"/>
    </xf>
    <xf numFmtId="3" fontId="5" fillId="0" borderId="9" xfId="1" applyNumberFormat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3" fontId="2" fillId="0" borderId="10" xfId="1" applyNumberFormat="1" applyFont="1" applyBorder="1" applyAlignment="1" applyProtection="1">
      <alignment horizontal="center" vertical="center" wrapText="1"/>
      <protection locked="0"/>
    </xf>
    <xf numFmtId="3" fontId="5" fillId="0" borderId="10" xfId="1" applyNumberFormat="1" applyFont="1" applyBorder="1" applyAlignment="1" applyProtection="1">
      <alignment horizontal="center" vertical="center" wrapText="1"/>
      <protection locked="0"/>
    </xf>
    <xf numFmtId="3" fontId="5" fillId="0" borderId="11" xfId="1" applyNumberFormat="1" applyFont="1" applyBorder="1" applyAlignment="1" applyProtection="1">
      <alignment horizontal="center" vertical="center" wrapText="1"/>
      <protection locked="0"/>
    </xf>
    <xf numFmtId="3" fontId="2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2" applyFont="1"/>
    <xf numFmtId="4" fontId="2" fillId="0" borderId="8" xfId="1" applyNumberFormat="1" applyFont="1" applyBorder="1" applyAlignment="1">
      <alignment horizontal="center" vertical="center"/>
    </xf>
    <xf numFmtId="3" fontId="2" fillId="0" borderId="8" xfId="4" applyNumberFormat="1" applyFont="1" applyBorder="1" applyAlignment="1">
      <alignment horizontal="center" vertical="center"/>
    </xf>
    <xf numFmtId="3" fontId="2" fillId="0" borderId="0" xfId="4" applyNumberFormat="1" applyFont="1" applyAlignment="1">
      <alignment horizontal="center" vertical="center"/>
    </xf>
    <xf numFmtId="3" fontId="5" fillId="0" borderId="8" xfId="4" applyNumberFormat="1" applyFont="1" applyBorder="1" applyAlignment="1">
      <alignment horizontal="center" vertical="center"/>
    </xf>
    <xf numFmtId="3" fontId="5" fillId="0" borderId="0" xfId="4" applyNumberFormat="1" applyFont="1" applyAlignment="1">
      <alignment horizontal="center" vertical="center"/>
    </xf>
    <xf numFmtId="3" fontId="10" fillId="0" borderId="8" xfId="4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4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3" fontId="6" fillId="0" borderId="7" xfId="1" applyNumberFormat="1" applyFont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3" fontId="2" fillId="0" borderId="9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3" fontId="2" fillId="0" borderId="10" xfId="1" applyNumberFormat="1" applyFont="1" applyBorder="1" applyAlignment="1">
      <alignment horizontal="center" vertical="center" wrapText="1"/>
    </xf>
    <xf numFmtId="3" fontId="5" fillId="0" borderId="11" xfId="1" applyNumberFormat="1" applyFont="1" applyBorder="1" applyAlignment="1">
      <alignment horizontal="center" vertical="center" wrapText="1"/>
    </xf>
    <xf numFmtId="0" fontId="16" fillId="0" borderId="14" xfId="1" applyFont="1" applyBorder="1" applyAlignment="1">
      <alignment vertical="center"/>
    </xf>
    <xf numFmtId="0" fontId="16" fillId="0" borderId="14" xfId="1" applyFont="1" applyBorder="1" applyAlignment="1">
      <alignment vertical="center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6" fillId="0" borderId="0" xfId="1" applyFont="1" applyAlignment="1" applyProtection="1">
      <alignment horizontal="left" vertical="center" wrapText="1"/>
      <protection locked="0"/>
    </xf>
    <xf numFmtId="0" fontId="2" fillId="0" borderId="1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16" fillId="0" borderId="0" xfId="3" applyFont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center" vertical="center" wrapText="1"/>
    </xf>
    <xf numFmtId="0" fontId="2" fillId="0" borderId="0" xfId="4" applyFont="1" applyAlignment="1">
      <alignment horizontal="center" vertical="top"/>
    </xf>
    <xf numFmtId="0" fontId="5" fillId="0" borderId="0" xfId="4" applyFont="1" applyAlignment="1">
      <alignment horizontal="center"/>
    </xf>
    <xf numFmtId="0" fontId="2" fillId="0" borderId="14" xfId="4" applyFont="1" applyBorder="1" applyAlignment="1">
      <alignment horizontal="center" vertical="center" wrapText="1"/>
    </xf>
    <xf numFmtId="0" fontId="2" fillId="0" borderId="17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 wrapText="1"/>
    </xf>
    <xf numFmtId="0" fontId="2" fillId="0" borderId="0" xfId="4" applyFont="1" applyAlignment="1">
      <alignment horizontal="left"/>
    </xf>
    <xf numFmtId="0" fontId="2" fillId="0" borderId="7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16" fillId="0" borderId="0" xfId="4" applyFont="1" applyAlignment="1">
      <alignment horizontal="left" vertical="center" wrapText="1"/>
    </xf>
    <xf numFmtId="0" fontId="2" fillId="0" borderId="16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/>
    </xf>
  </cellXfs>
  <cellStyles count="6">
    <cellStyle name="Normal" xfId="0" builtinId="0"/>
    <cellStyle name="Normal 2" xfId="5" xr:uid="{BE82F918-0EBF-4C89-9B85-224197DD439C}"/>
    <cellStyle name="Normal_03-Sala Tercera 039-est-08" xfId="2" xr:uid="{4A213220-EF0C-4E67-87E4-655534CBB40E}"/>
    <cellStyle name="Normal_42-49 sala constitucional" xfId="3" xr:uid="{9742BADF-BB9D-49AB-ADAC-B7CB018A0422}"/>
    <cellStyle name="Normal_42-49 sala constitucional 2" xfId="4" xr:uid="{5C2E0058-D4C7-43F3-B23D-71334D0C633C}"/>
    <cellStyle name="Normal_cuadros salas" xfId="1" xr:uid="{13340546-9B8E-41E6-8B9A-B887DC2C3C3A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6F55-39A7-46A7-AC94-4630C455FE95}">
  <dimension ref="A1:B34"/>
  <sheetViews>
    <sheetView tabSelected="1" zoomScale="80" zoomScaleNormal="80" workbookViewId="0">
      <selection activeCell="B15" sqref="B15"/>
    </sheetView>
  </sheetViews>
  <sheetFormatPr baseColWidth="10" defaultColWidth="0" defaultRowHeight="13.5" customHeight="1" zeroHeight="1" x14ac:dyDescent="0.35"/>
  <cols>
    <col min="1" max="1" width="11.54296875" customWidth="1"/>
    <col min="2" max="2" width="62" bestFit="1" customWidth="1"/>
    <col min="3" max="16384" width="11.54296875" hidden="1"/>
  </cols>
  <sheetData>
    <row r="1" spans="1:2" ht="15.5" x14ac:dyDescent="0.35">
      <c r="A1" s="155" t="s">
        <v>117</v>
      </c>
      <c r="B1" s="155"/>
    </row>
    <row r="2" spans="1:2" ht="15.5" x14ac:dyDescent="0.35">
      <c r="A2" s="3" t="s">
        <v>0</v>
      </c>
      <c r="B2" s="3" t="s">
        <v>0</v>
      </c>
    </row>
    <row r="3" spans="1:2" ht="15.5" x14ac:dyDescent="0.35">
      <c r="A3" s="4" t="s">
        <v>1</v>
      </c>
      <c r="B3" s="5" t="s">
        <v>2</v>
      </c>
    </row>
    <row r="4" spans="1:2" ht="13.5" customHeight="1" x14ac:dyDescent="0.35">
      <c r="A4" s="153" t="s">
        <v>3</v>
      </c>
      <c r="B4" s="6" t="s">
        <v>4</v>
      </c>
    </row>
    <row r="5" spans="1:2" ht="13.5" customHeight="1" x14ac:dyDescent="0.35">
      <c r="A5" s="153"/>
      <c r="B5" s="6" t="s">
        <v>5</v>
      </c>
    </row>
    <row r="6" spans="1:2" ht="13.5" customHeight="1" x14ac:dyDescent="0.35">
      <c r="A6" s="154"/>
      <c r="B6" s="7" t="s">
        <v>118</v>
      </c>
    </row>
    <row r="7" spans="1:2" ht="13.5" customHeight="1" x14ac:dyDescent="0.35">
      <c r="A7" s="152" t="s">
        <v>6</v>
      </c>
      <c r="B7" s="8" t="s">
        <v>7</v>
      </c>
    </row>
    <row r="8" spans="1:2" ht="13.5" customHeight="1" x14ac:dyDescent="0.35">
      <c r="A8" s="153"/>
      <c r="B8" s="6" t="s">
        <v>8</v>
      </c>
    </row>
    <row r="9" spans="1:2" ht="13.5" customHeight="1" x14ac:dyDescent="0.35">
      <c r="A9" s="153"/>
      <c r="B9" s="6" t="s">
        <v>5</v>
      </c>
    </row>
    <row r="10" spans="1:2" ht="13.5" customHeight="1" x14ac:dyDescent="0.35">
      <c r="A10" s="154"/>
      <c r="B10" s="7" t="s">
        <v>118</v>
      </c>
    </row>
    <row r="11" spans="1:2" ht="13.5" customHeight="1" x14ac:dyDescent="0.35">
      <c r="A11" s="152" t="s">
        <v>9</v>
      </c>
      <c r="B11" s="8" t="s">
        <v>10</v>
      </c>
    </row>
    <row r="12" spans="1:2" ht="13.5" customHeight="1" x14ac:dyDescent="0.35">
      <c r="A12" s="153"/>
      <c r="B12" s="6" t="s">
        <v>11</v>
      </c>
    </row>
    <row r="13" spans="1:2" ht="13.5" customHeight="1" x14ac:dyDescent="0.35">
      <c r="A13" s="153"/>
      <c r="B13" s="6" t="s">
        <v>12</v>
      </c>
    </row>
    <row r="14" spans="1:2" ht="13.5" customHeight="1" x14ac:dyDescent="0.35">
      <c r="A14" s="154"/>
      <c r="B14" s="7" t="s">
        <v>118</v>
      </c>
    </row>
    <row r="15" spans="1:2" ht="13.5" customHeight="1" x14ac:dyDescent="0.35">
      <c r="A15" s="152" t="s">
        <v>13</v>
      </c>
      <c r="B15" s="9" t="s">
        <v>14</v>
      </c>
    </row>
    <row r="16" spans="1:2" ht="13.5" customHeight="1" x14ac:dyDescent="0.35">
      <c r="A16" s="153"/>
      <c r="B16" s="6" t="s">
        <v>11</v>
      </c>
    </row>
    <row r="17" spans="1:2" ht="13.5" customHeight="1" x14ac:dyDescent="0.35">
      <c r="A17" s="153"/>
      <c r="B17" s="6" t="s">
        <v>15</v>
      </c>
    </row>
    <row r="18" spans="1:2" ht="13.5" customHeight="1" x14ac:dyDescent="0.35">
      <c r="A18" s="154"/>
      <c r="B18" s="7" t="s">
        <v>118</v>
      </c>
    </row>
    <row r="19" spans="1:2" ht="13.5" customHeight="1" x14ac:dyDescent="0.35">
      <c r="A19" s="152" t="s">
        <v>16</v>
      </c>
      <c r="B19" s="9" t="s">
        <v>17</v>
      </c>
    </row>
    <row r="20" spans="1:2" ht="13.5" customHeight="1" x14ac:dyDescent="0.35">
      <c r="A20" s="153"/>
      <c r="B20" s="6" t="s">
        <v>11</v>
      </c>
    </row>
    <row r="21" spans="1:2" ht="13.5" customHeight="1" x14ac:dyDescent="0.35">
      <c r="A21" s="153"/>
      <c r="B21" s="6" t="s">
        <v>18</v>
      </c>
    </row>
    <row r="22" spans="1:2" ht="13.5" customHeight="1" x14ac:dyDescent="0.35">
      <c r="A22" s="154"/>
      <c r="B22" s="7" t="s">
        <v>118</v>
      </c>
    </row>
    <row r="23" spans="1:2" ht="13.5" customHeight="1" x14ac:dyDescent="0.35">
      <c r="A23" s="152" t="s">
        <v>19</v>
      </c>
      <c r="B23" s="8" t="s">
        <v>20</v>
      </c>
    </row>
    <row r="24" spans="1:2" ht="13.5" customHeight="1" x14ac:dyDescent="0.35">
      <c r="A24" s="153"/>
      <c r="B24" s="6" t="s">
        <v>21</v>
      </c>
    </row>
    <row r="25" spans="1:2" ht="13.5" customHeight="1" x14ac:dyDescent="0.35">
      <c r="A25" s="153"/>
      <c r="B25" s="6" t="s">
        <v>5</v>
      </c>
    </row>
    <row r="26" spans="1:2" ht="13.5" customHeight="1" x14ac:dyDescent="0.35">
      <c r="A26" s="154"/>
      <c r="B26" s="7" t="s">
        <v>118</v>
      </c>
    </row>
    <row r="27" spans="1:2" ht="13.5" customHeight="1" x14ac:dyDescent="0.35">
      <c r="A27" s="152" t="s">
        <v>22</v>
      </c>
      <c r="B27" s="8" t="s">
        <v>23</v>
      </c>
    </row>
    <row r="28" spans="1:2" ht="13.5" customHeight="1" x14ac:dyDescent="0.35">
      <c r="A28" s="153"/>
      <c r="B28" s="6" t="s">
        <v>21</v>
      </c>
    </row>
    <row r="29" spans="1:2" ht="13.5" customHeight="1" x14ac:dyDescent="0.35">
      <c r="A29" s="153"/>
      <c r="B29" s="6" t="s">
        <v>5</v>
      </c>
    </row>
    <row r="30" spans="1:2" ht="13.5" customHeight="1" x14ac:dyDescent="0.35">
      <c r="A30" s="154"/>
      <c r="B30" s="7" t="s">
        <v>118</v>
      </c>
    </row>
    <row r="31" spans="1:2" ht="13.5" customHeight="1" x14ac:dyDescent="0.35">
      <c r="A31" s="152" t="s">
        <v>24</v>
      </c>
      <c r="B31" s="6" t="s">
        <v>25</v>
      </c>
    </row>
    <row r="32" spans="1:2" ht="13.5" customHeight="1" x14ac:dyDescent="0.35">
      <c r="A32" s="153"/>
      <c r="B32" s="6" t="s">
        <v>21</v>
      </c>
    </row>
    <row r="33" spans="1:2" ht="13.5" customHeight="1" x14ac:dyDescent="0.35">
      <c r="A33" s="153"/>
      <c r="B33" s="6" t="s">
        <v>5</v>
      </c>
    </row>
    <row r="34" spans="1:2" ht="13.5" customHeight="1" x14ac:dyDescent="0.35">
      <c r="A34" s="154"/>
      <c r="B34" s="7" t="s">
        <v>118</v>
      </c>
    </row>
  </sheetData>
  <mergeCells count="9">
    <mergeCell ref="A23:A26"/>
    <mergeCell ref="A27:A30"/>
    <mergeCell ref="A31:A34"/>
    <mergeCell ref="A1:B1"/>
    <mergeCell ref="A4:A6"/>
    <mergeCell ref="A7:A10"/>
    <mergeCell ref="A11:A14"/>
    <mergeCell ref="A15:A18"/>
    <mergeCell ref="A19:A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zoomScale="80" zoomScaleNormal="80" workbookViewId="0">
      <selection activeCell="C13" sqref="C13:H13"/>
    </sheetView>
  </sheetViews>
  <sheetFormatPr baseColWidth="10" defaultColWidth="0" defaultRowHeight="17.149999999999999" customHeight="1" zeroHeight="1" x14ac:dyDescent="0.35"/>
  <cols>
    <col min="1" max="1" width="26.1796875" style="37" bestFit="1" customWidth="1"/>
    <col min="2" max="8" width="21" style="37" customWidth="1"/>
    <col min="9" max="16384" width="24.1796875" style="37" hidden="1"/>
  </cols>
  <sheetData>
    <row r="1" spans="1:8" ht="17.149999999999999" customHeight="1" x14ac:dyDescent="0.35">
      <c r="A1" s="161" t="s">
        <v>26</v>
      </c>
      <c r="B1" s="161"/>
      <c r="C1" s="161"/>
      <c r="D1" s="161"/>
      <c r="E1" s="161"/>
      <c r="F1" s="161"/>
      <c r="G1" s="161"/>
      <c r="H1" s="161"/>
    </row>
    <row r="2" spans="1:8" ht="17.149999999999999" customHeight="1" x14ac:dyDescent="0.35">
      <c r="A2" s="99"/>
      <c r="B2" s="99"/>
      <c r="C2" s="99"/>
      <c r="D2" s="99"/>
      <c r="E2" s="99"/>
      <c r="F2" s="99"/>
      <c r="G2" s="99"/>
      <c r="H2" s="99"/>
    </row>
    <row r="3" spans="1:8" ht="17.149999999999999" customHeight="1" x14ac:dyDescent="0.35">
      <c r="A3" s="162" t="s">
        <v>27</v>
      </c>
      <c r="B3" s="162"/>
      <c r="C3" s="162"/>
      <c r="D3" s="162"/>
      <c r="E3" s="162"/>
      <c r="F3" s="162"/>
      <c r="G3" s="162"/>
      <c r="H3" s="162"/>
    </row>
    <row r="4" spans="1:8" ht="17.149999999999999" customHeight="1" x14ac:dyDescent="0.35">
      <c r="A4" s="162" t="s">
        <v>28</v>
      </c>
      <c r="B4" s="162"/>
      <c r="C4" s="162"/>
      <c r="D4" s="162"/>
      <c r="E4" s="162"/>
      <c r="F4" s="162"/>
      <c r="G4" s="162"/>
      <c r="H4" s="162"/>
    </row>
    <row r="5" spans="1:8" ht="17.149999999999999" customHeight="1" x14ac:dyDescent="0.35">
      <c r="A5" s="162" t="s">
        <v>119</v>
      </c>
      <c r="B5" s="162"/>
      <c r="C5" s="162"/>
      <c r="D5" s="162"/>
      <c r="E5" s="162"/>
      <c r="F5" s="162"/>
      <c r="G5" s="162"/>
      <c r="H5" s="162"/>
    </row>
    <row r="6" spans="1:8" s="101" customFormat="1" ht="17.149999999999999" customHeight="1" x14ac:dyDescent="0.35">
      <c r="A6" s="100"/>
      <c r="B6" s="100"/>
      <c r="C6" s="100"/>
      <c r="D6" s="100"/>
      <c r="E6" s="100"/>
      <c r="F6" s="100"/>
      <c r="G6" s="100"/>
      <c r="H6" s="100"/>
    </row>
    <row r="7" spans="1:8" ht="17.149999999999999" customHeight="1" x14ac:dyDescent="0.35">
      <c r="A7" s="157" t="s">
        <v>29</v>
      </c>
      <c r="B7" s="159" t="s">
        <v>30</v>
      </c>
      <c r="C7" s="160"/>
      <c r="D7" s="160"/>
      <c r="E7" s="160"/>
      <c r="F7" s="160"/>
      <c r="G7" s="160"/>
      <c r="H7" s="160"/>
    </row>
    <row r="8" spans="1:8" ht="47.15" customHeight="1" x14ac:dyDescent="0.35">
      <c r="A8" s="158"/>
      <c r="B8" s="102" t="s">
        <v>31</v>
      </c>
      <c r="C8" s="103" t="s">
        <v>32</v>
      </c>
      <c r="D8" s="104" t="s">
        <v>33</v>
      </c>
      <c r="E8" s="104" t="s">
        <v>34</v>
      </c>
      <c r="F8" s="104" t="s">
        <v>35</v>
      </c>
      <c r="G8" s="105" t="s">
        <v>36</v>
      </c>
      <c r="H8" s="103" t="s">
        <v>37</v>
      </c>
    </row>
    <row r="9" spans="1:8" ht="17.149999999999999" customHeight="1" x14ac:dyDescent="0.35">
      <c r="A9" s="98"/>
      <c r="B9" s="106"/>
      <c r="C9" s="106"/>
      <c r="D9" s="106"/>
      <c r="E9" s="106"/>
      <c r="F9" s="107"/>
      <c r="G9" s="106"/>
      <c r="H9" s="107"/>
    </row>
    <row r="10" spans="1:8" ht="17.149999999999999" customHeight="1" x14ac:dyDescent="0.35">
      <c r="A10" s="108" t="s">
        <v>132</v>
      </c>
      <c r="B10" s="30">
        <f>SUM(C10:H10)</f>
        <v>2182</v>
      </c>
      <c r="C10" s="2">
        <v>99</v>
      </c>
      <c r="D10" s="2">
        <v>1865</v>
      </c>
      <c r="E10" s="2">
        <v>212</v>
      </c>
      <c r="F10" s="2">
        <v>0</v>
      </c>
      <c r="G10" s="2">
        <v>3</v>
      </c>
      <c r="H10" s="34">
        <v>3</v>
      </c>
    </row>
    <row r="11" spans="1:8" ht="17.149999999999999" customHeight="1" x14ac:dyDescent="0.35">
      <c r="A11" s="108" t="s">
        <v>38</v>
      </c>
      <c r="B11" s="109">
        <f t="shared" ref="B11:B13" si="0">SUM(C11:H11)</f>
        <v>28585</v>
      </c>
      <c r="C11" s="2">
        <v>2991</v>
      </c>
      <c r="D11" s="2">
        <v>25305</v>
      </c>
      <c r="E11" s="2">
        <v>248</v>
      </c>
      <c r="F11" s="110">
        <v>1</v>
      </c>
      <c r="G11" s="2">
        <v>26</v>
      </c>
      <c r="H11" s="110">
        <v>14</v>
      </c>
    </row>
    <row r="12" spans="1:8" ht="17.149999999999999" customHeight="1" x14ac:dyDescent="0.35">
      <c r="A12" s="108" t="s">
        <v>39</v>
      </c>
      <c r="B12" s="109">
        <f t="shared" si="0"/>
        <v>34</v>
      </c>
      <c r="C12" s="2">
        <v>7</v>
      </c>
      <c r="D12" s="2">
        <v>26</v>
      </c>
      <c r="E12" s="2">
        <v>1</v>
      </c>
      <c r="F12" s="110">
        <v>0</v>
      </c>
      <c r="G12" s="2">
        <v>0</v>
      </c>
      <c r="H12" s="110">
        <v>0</v>
      </c>
    </row>
    <row r="13" spans="1:8" ht="17.149999999999999" customHeight="1" x14ac:dyDescent="0.35">
      <c r="A13" s="108" t="s">
        <v>40</v>
      </c>
      <c r="B13" s="109">
        <f t="shared" si="0"/>
        <v>28725</v>
      </c>
      <c r="C13" s="2">
        <v>3042</v>
      </c>
      <c r="D13" s="2">
        <v>25366</v>
      </c>
      <c r="E13" s="2">
        <v>275</v>
      </c>
      <c r="F13" s="110">
        <v>1</v>
      </c>
      <c r="G13" s="2">
        <v>27</v>
      </c>
      <c r="H13" s="110">
        <v>14</v>
      </c>
    </row>
    <row r="14" spans="1:8" ht="17.149999999999999" customHeight="1" x14ac:dyDescent="0.35">
      <c r="A14" s="111" t="s">
        <v>41</v>
      </c>
      <c r="B14" s="118">
        <f>SUM(B10:B12)-B13</f>
        <v>2076</v>
      </c>
      <c r="C14" s="118">
        <f>SUM(C10:C12)-C13</f>
        <v>55</v>
      </c>
      <c r="D14" s="118">
        <f t="shared" ref="D14:H14" si="1">SUM(D10:D12)-D13</f>
        <v>1830</v>
      </c>
      <c r="E14" s="118">
        <f t="shared" si="1"/>
        <v>186</v>
      </c>
      <c r="F14" s="118">
        <f t="shared" si="1"/>
        <v>0</v>
      </c>
      <c r="G14" s="118">
        <f>SUM(G10:G12)-G13</f>
        <v>2</v>
      </c>
      <c r="H14" s="119">
        <f t="shared" si="1"/>
        <v>3</v>
      </c>
    </row>
    <row r="15" spans="1:8" ht="17.149999999999999" customHeight="1" x14ac:dyDescent="0.35">
      <c r="A15" s="112" t="s">
        <v>42</v>
      </c>
      <c r="B15" s="30">
        <f>SUM(C15:H15)</f>
        <v>1761</v>
      </c>
      <c r="C15" s="2">
        <f>(55)</f>
        <v>55</v>
      </c>
      <c r="D15" s="2">
        <v>1540</v>
      </c>
      <c r="E15" s="2">
        <v>161</v>
      </c>
      <c r="F15" s="2">
        <v>0</v>
      </c>
      <c r="G15" s="2">
        <v>2</v>
      </c>
      <c r="H15" s="110">
        <v>3</v>
      </c>
    </row>
    <row r="16" spans="1:8" ht="17.149999999999999" customHeight="1" x14ac:dyDescent="0.35">
      <c r="A16" s="113" t="s">
        <v>43</v>
      </c>
      <c r="B16" s="30">
        <f>SUM(C16:H16)</f>
        <v>315</v>
      </c>
      <c r="C16" s="2">
        <v>0</v>
      </c>
      <c r="D16" s="2">
        <v>290</v>
      </c>
      <c r="E16" s="2">
        <v>25</v>
      </c>
      <c r="F16" s="2">
        <v>0</v>
      </c>
      <c r="G16" s="2">
        <v>0</v>
      </c>
      <c r="H16" s="110">
        <v>0</v>
      </c>
    </row>
    <row r="17" spans="1:8" ht="17.149999999999999" customHeight="1" x14ac:dyDescent="0.35">
      <c r="A17" s="114"/>
      <c r="B17" s="115"/>
      <c r="C17" s="116"/>
      <c r="D17" s="116"/>
      <c r="E17" s="116"/>
      <c r="F17" s="116"/>
      <c r="G17" s="116"/>
      <c r="H17" s="117"/>
    </row>
    <row r="18" spans="1:8" ht="17.149999999999999" customHeight="1" x14ac:dyDescent="0.35">
      <c r="A18" s="156" t="s">
        <v>133</v>
      </c>
      <c r="B18" s="156"/>
      <c r="C18" s="156"/>
      <c r="D18" s="156"/>
      <c r="E18" s="156"/>
      <c r="F18" s="156"/>
      <c r="G18" s="156"/>
      <c r="H18" s="156"/>
    </row>
    <row r="19" spans="1:8" ht="17.149999999999999" customHeight="1" x14ac:dyDescent="0.35">
      <c r="A19" s="156" t="s">
        <v>44</v>
      </c>
      <c r="B19" s="156"/>
      <c r="C19" s="156"/>
      <c r="D19" s="156"/>
      <c r="E19" s="156"/>
      <c r="F19" s="156"/>
      <c r="G19" s="156"/>
      <c r="H19" s="156"/>
    </row>
  </sheetData>
  <mergeCells count="8">
    <mergeCell ref="A19:H19"/>
    <mergeCell ref="A18:H18"/>
    <mergeCell ref="A7:A8"/>
    <mergeCell ref="B7:H7"/>
    <mergeCell ref="A1:H1"/>
    <mergeCell ref="A3:H3"/>
    <mergeCell ref="A4:H4"/>
    <mergeCell ref="A5:H5"/>
  </mergeCells>
  <pageMargins left="0.7" right="0.7" top="0.75" bottom="0.75" header="0.3" footer="0.3"/>
  <pageSetup orientation="portrait" horizontalDpi="4294967294" verticalDpi="4294967294" r:id="rId1"/>
  <ignoredErrors>
    <ignoredError sqref="B11 B15:B16 B12:B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7149-34AB-4556-AEEE-1E5D79010E48}">
  <dimension ref="A1:Q1048576"/>
  <sheetViews>
    <sheetView zoomScale="80" zoomScaleNormal="80" workbookViewId="0">
      <pane xSplit="2" ySplit="12" topLeftCell="C13" activePane="bottomRight" state="frozen"/>
      <selection activeCell="B13" sqref="B13"/>
      <selection pane="topRight" activeCell="B13" sqref="B13"/>
      <selection pane="bottomLeft" activeCell="B13" sqref="B13"/>
      <selection pane="bottomRight" activeCell="Q12" sqref="Q12"/>
    </sheetView>
  </sheetViews>
  <sheetFormatPr baseColWidth="10" defaultColWidth="0" defaultRowHeight="15.5" zeroHeight="1" x14ac:dyDescent="0.35"/>
  <cols>
    <col min="1" max="1" width="53.453125" style="97" bestFit="1" customWidth="1"/>
    <col min="2" max="16" width="14.1796875" style="97" customWidth="1"/>
    <col min="17" max="17" width="11.453125" style="3" customWidth="1"/>
    <col min="18" max="16384" width="11.453125" style="3" hidden="1"/>
  </cols>
  <sheetData>
    <row r="1" spans="1:17" x14ac:dyDescent="0.35">
      <c r="A1" s="130" t="s">
        <v>45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7" x14ac:dyDescent="0.3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1:17" ht="15.65" customHeight="1" x14ac:dyDescent="0.35">
      <c r="A3" s="171" t="s">
        <v>46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5.65" customHeight="1" x14ac:dyDescent="0.35">
      <c r="A4" s="171" t="s">
        <v>47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</row>
    <row r="5" spans="1:17" ht="15.65" customHeight="1" x14ac:dyDescent="0.35">
      <c r="A5" s="171" t="s">
        <v>28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1:17" x14ac:dyDescent="0.35">
      <c r="A6" s="171" t="s">
        <v>119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1:17" x14ac:dyDescent="0.35">
      <c r="A7" s="132"/>
      <c r="B7" s="133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7" ht="15.65" customHeight="1" x14ac:dyDescent="0.35">
      <c r="A8" s="163" t="s">
        <v>30</v>
      </c>
      <c r="B8" s="166" t="s">
        <v>31</v>
      </c>
      <c r="C8" s="169" t="s">
        <v>48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2" t="s">
        <v>49</v>
      </c>
    </row>
    <row r="9" spans="1:17" ht="15.65" customHeight="1" x14ac:dyDescent="0.35">
      <c r="A9" s="164"/>
      <c r="B9" s="167"/>
      <c r="C9" s="166" t="s">
        <v>50</v>
      </c>
      <c r="D9" s="166" t="s">
        <v>51</v>
      </c>
      <c r="E9" s="166" t="s">
        <v>52</v>
      </c>
      <c r="F9" s="169" t="s">
        <v>53</v>
      </c>
      <c r="G9" s="170"/>
      <c r="H9" s="170"/>
      <c r="I9" s="175"/>
      <c r="J9" s="169" t="s">
        <v>54</v>
      </c>
      <c r="K9" s="175"/>
      <c r="L9" s="166" t="s">
        <v>55</v>
      </c>
      <c r="M9" s="166" t="s">
        <v>56</v>
      </c>
      <c r="N9" s="166" t="s">
        <v>57</v>
      </c>
      <c r="O9" s="166" t="s">
        <v>58</v>
      </c>
      <c r="P9" s="172" t="s">
        <v>59</v>
      </c>
      <c r="Q9" s="173"/>
    </row>
    <row r="10" spans="1:17" ht="30" x14ac:dyDescent="0.35">
      <c r="A10" s="165"/>
      <c r="B10" s="168"/>
      <c r="C10" s="168"/>
      <c r="D10" s="168"/>
      <c r="E10" s="168"/>
      <c r="F10" s="134" t="s">
        <v>60</v>
      </c>
      <c r="G10" s="134" t="s">
        <v>61</v>
      </c>
      <c r="H10" s="134" t="s">
        <v>62</v>
      </c>
      <c r="I10" s="134" t="s">
        <v>63</v>
      </c>
      <c r="J10" s="134" t="s">
        <v>64</v>
      </c>
      <c r="K10" s="134" t="s">
        <v>65</v>
      </c>
      <c r="L10" s="168"/>
      <c r="M10" s="168"/>
      <c r="N10" s="168"/>
      <c r="O10" s="168"/>
      <c r="P10" s="174"/>
      <c r="Q10" s="174"/>
    </row>
    <row r="11" spans="1:17" x14ac:dyDescent="0.35">
      <c r="A11" s="135"/>
      <c r="B11" s="136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8"/>
    </row>
    <row r="12" spans="1:17" x14ac:dyDescent="0.35">
      <c r="A12" s="132" t="s">
        <v>66</v>
      </c>
      <c r="B12" s="139">
        <f>SUM(B14:B19)</f>
        <v>30884</v>
      </c>
      <c r="C12" s="140">
        <f>SUM(C14:C19)</f>
        <v>8675</v>
      </c>
      <c r="D12" s="140">
        <f>SUM(D14:D19)</f>
        <v>2645</v>
      </c>
      <c r="E12" s="140">
        <f t="shared" ref="E12:P12" si="0">SUM(E14:E19)</f>
        <v>7137</v>
      </c>
      <c r="F12" s="140">
        <f>SUM(F14:F19)</f>
        <v>625</v>
      </c>
      <c r="G12" s="140">
        <f t="shared" si="0"/>
        <v>7</v>
      </c>
      <c r="H12" s="140">
        <f>SUM(H14:H19)</f>
        <v>8346</v>
      </c>
      <c r="I12" s="140">
        <f t="shared" si="0"/>
        <v>2</v>
      </c>
      <c r="J12" s="140">
        <f t="shared" si="0"/>
        <v>30</v>
      </c>
      <c r="K12" s="140">
        <f t="shared" si="0"/>
        <v>9</v>
      </c>
      <c r="L12" s="140">
        <f t="shared" si="0"/>
        <v>612</v>
      </c>
      <c r="M12" s="140">
        <f t="shared" si="0"/>
        <v>18</v>
      </c>
      <c r="N12" s="140">
        <f t="shared" si="0"/>
        <v>608</v>
      </c>
      <c r="O12" s="140">
        <f t="shared" si="0"/>
        <v>1</v>
      </c>
      <c r="P12" s="140">
        <f t="shared" si="0"/>
        <v>10</v>
      </c>
      <c r="Q12" s="141">
        <f t="shared" ref="Q12" si="1">SUM(Q14:Q19)</f>
        <v>2159</v>
      </c>
    </row>
    <row r="13" spans="1:17" x14ac:dyDescent="0.35">
      <c r="A13" s="132"/>
      <c r="B13" s="139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</row>
    <row r="14" spans="1:17" x14ac:dyDescent="0.35">
      <c r="A14" s="142" t="s">
        <v>67</v>
      </c>
      <c r="B14" s="139">
        <f>SUM(C14:Q14)</f>
        <v>3162</v>
      </c>
      <c r="C14" s="58">
        <v>307</v>
      </c>
      <c r="D14" s="58">
        <v>683</v>
      </c>
      <c r="E14" s="58">
        <v>1316</v>
      </c>
      <c r="F14" s="58">
        <v>27</v>
      </c>
      <c r="G14" s="58">
        <v>0</v>
      </c>
      <c r="H14" s="58">
        <v>468</v>
      </c>
      <c r="I14" s="58">
        <v>0</v>
      </c>
      <c r="J14" s="58">
        <v>0</v>
      </c>
      <c r="K14" s="58">
        <v>0</v>
      </c>
      <c r="L14" s="58">
        <v>109</v>
      </c>
      <c r="M14" s="58">
        <v>6</v>
      </c>
      <c r="N14" s="58">
        <v>126</v>
      </c>
      <c r="O14" s="58">
        <v>0</v>
      </c>
      <c r="P14" s="58">
        <v>0</v>
      </c>
      <c r="Q14" s="143">
        <v>120</v>
      </c>
    </row>
    <row r="15" spans="1:17" x14ac:dyDescent="0.35">
      <c r="A15" s="142" t="s">
        <v>68</v>
      </c>
      <c r="B15" s="139">
        <f t="shared" ref="B15:B19" si="2">SUM(C15:Q15)</f>
        <v>27370</v>
      </c>
      <c r="C15" s="58">
        <v>8362</v>
      </c>
      <c r="D15" s="58">
        <v>1953</v>
      </c>
      <c r="E15" s="58">
        <v>5794</v>
      </c>
      <c r="F15" s="58">
        <v>580</v>
      </c>
      <c r="G15" s="58">
        <v>3</v>
      </c>
      <c r="H15" s="58">
        <v>7687</v>
      </c>
      <c r="I15" s="58">
        <v>1</v>
      </c>
      <c r="J15" s="58">
        <v>0</v>
      </c>
      <c r="K15" s="58">
        <v>0</v>
      </c>
      <c r="L15" s="58">
        <v>503</v>
      </c>
      <c r="M15" s="58">
        <v>7</v>
      </c>
      <c r="N15" s="58">
        <v>476</v>
      </c>
      <c r="O15" s="58">
        <v>0</v>
      </c>
      <c r="P15" s="58">
        <v>0</v>
      </c>
      <c r="Q15" s="143">
        <v>2004</v>
      </c>
    </row>
    <row r="16" spans="1:17" x14ac:dyDescent="0.35">
      <c r="A16" s="142" t="s">
        <v>69</v>
      </c>
      <c r="B16" s="139">
        <f t="shared" si="2"/>
        <v>310</v>
      </c>
      <c r="C16" s="58">
        <v>6</v>
      </c>
      <c r="D16" s="58">
        <v>9</v>
      </c>
      <c r="E16" s="58">
        <v>27</v>
      </c>
      <c r="F16" s="58">
        <v>18</v>
      </c>
      <c r="G16" s="58">
        <v>4</v>
      </c>
      <c r="H16" s="58">
        <v>189</v>
      </c>
      <c r="I16" s="58">
        <v>1</v>
      </c>
      <c r="J16" s="58">
        <v>0</v>
      </c>
      <c r="K16" s="58">
        <v>0</v>
      </c>
      <c r="L16" s="58">
        <v>0</v>
      </c>
      <c r="M16" s="58">
        <v>4</v>
      </c>
      <c r="N16" s="58">
        <v>6</v>
      </c>
      <c r="O16" s="58">
        <v>1</v>
      </c>
      <c r="P16" s="58">
        <v>10</v>
      </c>
      <c r="Q16" s="143">
        <v>35</v>
      </c>
    </row>
    <row r="17" spans="1:17" x14ac:dyDescent="0.35">
      <c r="A17" s="142" t="s">
        <v>35</v>
      </c>
      <c r="B17" s="139">
        <f t="shared" si="2"/>
        <v>1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1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143">
        <v>0</v>
      </c>
    </row>
    <row r="18" spans="1:17" x14ac:dyDescent="0.35">
      <c r="A18" s="142" t="s">
        <v>36</v>
      </c>
      <c r="B18" s="139">
        <f t="shared" si="2"/>
        <v>27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1</v>
      </c>
      <c r="I18" s="58">
        <v>0</v>
      </c>
      <c r="J18" s="58">
        <v>23</v>
      </c>
      <c r="K18" s="58">
        <v>2</v>
      </c>
      <c r="L18" s="58">
        <v>0</v>
      </c>
      <c r="M18" s="58">
        <v>1</v>
      </c>
      <c r="N18" s="58">
        <v>0</v>
      </c>
      <c r="O18" s="58">
        <v>0</v>
      </c>
      <c r="P18" s="58">
        <v>0</v>
      </c>
      <c r="Q18" s="143">
        <v>0</v>
      </c>
    </row>
    <row r="19" spans="1:17" x14ac:dyDescent="0.35">
      <c r="A19" s="144" t="s">
        <v>37</v>
      </c>
      <c r="B19" s="139">
        <f t="shared" si="2"/>
        <v>14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7</v>
      </c>
      <c r="K19" s="58">
        <v>7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143">
        <v>0</v>
      </c>
    </row>
    <row r="20" spans="1:17" x14ac:dyDescent="0.35">
      <c r="A20" s="145"/>
      <c r="B20" s="146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147"/>
    </row>
    <row r="21" spans="1:17" ht="15.65" customHeight="1" x14ac:dyDescent="0.35">
      <c r="A21" s="148" t="s">
        <v>70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</row>
    <row r="22" spans="1:17" ht="15.65" customHeight="1" x14ac:dyDescent="0.35">
      <c r="A22" s="150" t="s">
        <v>71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</row>
    <row r="1048576" ht="43.4" hidden="1" customHeight="1" x14ac:dyDescent="0.35"/>
  </sheetData>
  <mergeCells count="18">
    <mergeCell ref="N9:N10"/>
    <mergeCell ref="O9:O10"/>
    <mergeCell ref="A8:A10"/>
    <mergeCell ref="B8:B10"/>
    <mergeCell ref="C8:P8"/>
    <mergeCell ref="A6:Q6"/>
    <mergeCell ref="A3:Q3"/>
    <mergeCell ref="A4:Q4"/>
    <mergeCell ref="A5:Q5"/>
    <mergeCell ref="Q8:Q10"/>
    <mergeCell ref="C9:C10"/>
    <mergeCell ref="D9:D10"/>
    <mergeCell ref="E9:E10"/>
    <mergeCell ref="P9:P10"/>
    <mergeCell ref="F9:I9"/>
    <mergeCell ref="J9:K9"/>
    <mergeCell ref="L9:L10"/>
    <mergeCell ref="M9:M10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76E7-4C36-4F14-BBE3-81C67CA6A7B2}">
  <dimension ref="A1:D18"/>
  <sheetViews>
    <sheetView zoomScale="80" zoomScaleNormal="80" workbookViewId="0">
      <selection activeCell="C13" sqref="C13:C15"/>
    </sheetView>
  </sheetViews>
  <sheetFormatPr baseColWidth="10" defaultColWidth="0" defaultRowHeight="15.5" zeroHeight="1" x14ac:dyDescent="0.35"/>
  <cols>
    <col min="1" max="1" width="42.453125" style="3" customWidth="1"/>
    <col min="2" max="2" width="21" style="3" customWidth="1"/>
    <col min="3" max="3" width="25.81640625" style="3" bestFit="1" customWidth="1"/>
    <col min="4" max="4" width="0" style="3" hidden="1" customWidth="1"/>
    <col min="5" max="16384" width="11.453125" style="3" hidden="1"/>
  </cols>
  <sheetData>
    <row r="1" spans="1:3" x14ac:dyDescent="0.35">
      <c r="A1" s="81" t="s">
        <v>72</v>
      </c>
      <c r="B1" s="82"/>
      <c r="C1" s="82"/>
    </row>
    <row r="2" spans="1:3" x14ac:dyDescent="0.35">
      <c r="A2" s="81"/>
      <c r="B2" s="82"/>
      <c r="C2" s="82"/>
    </row>
    <row r="3" spans="1:3" ht="17.899999999999999" customHeight="1" x14ac:dyDescent="0.35">
      <c r="A3" s="181" t="s">
        <v>73</v>
      </c>
      <c r="B3" s="181"/>
      <c r="C3" s="181"/>
    </row>
    <row r="4" spans="1:3" ht="17.899999999999999" customHeight="1" x14ac:dyDescent="0.35">
      <c r="A4" s="180" t="s">
        <v>74</v>
      </c>
      <c r="B4" s="180"/>
      <c r="C4" s="180"/>
    </row>
    <row r="5" spans="1:3" ht="17.899999999999999" customHeight="1" x14ac:dyDescent="0.35">
      <c r="A5" s="180" t="s">
        <v>75</v>
      </c>
      <c r="B5" s="180"/>
      <c r="C5" s="180"/>
    </row>
    <row r="6" spans="1:3" ht="17.899999999999999" customHeight="1" x14ac:dyDescent="0.35">
      <c r="A6" s="83" t="s">
        <v>119</v>
      </c>
      <c r="B6" s="83"/>
      <c r="C6" s="83"/>
    </row>
    <row r="7" spans="1:3" x14ac:dyDescent="0.35">
      <c r="A7" s="84"/>
      <c r="B7" s="84"/>
      <c r="C7" s="84"/>
    </row>
    <row r="8" spans="1:3" x14ac:dyDescent="0.35">
      <c r="A8" s="176" t="s">
        <v>30</v>
      </c>
      <c r="B8" s="178" t="s">
        <v>31</v>
      </c>
      <c r="C8" s="85" t="s">
        <v>76</v>
      </c>
    </row>
    <row r="9" spans="1:3" ht="18.5" x14ac:dyDescent="0.35">
      <c r="A9" s="177"/>
      <c r="B9" s="179"/>
      <c r="C9" s="86" t="s">
        <v>77</v>
      </c>
    </row>
    <row r="10" spans="1:3" x14ac:dyDescent="0.35">
      <c r="A10" s="45"/>
      <c r="B10" s="87"/>
      <c r="C10" s="88"/>
    </row>
    <row r="11" spans="1:3" x14ac:dyDescent="0.35">
      <c r="A11" s="44" t="s">
        <v>66</v>
      </c>
      <c r="B11" s="89">
        <f>SUM(B13:B15)</f>
        <v>28683</v>
      </c>
      <c r="C11" s="90" t="s">
        <v>120</v>
      </c>
    </row>
    <row r="12" spans="1:3" x14ac:dyDescent="0.35">
      <c r="A12" s="44"/>
      <c r="B12" s="89"/>
      <c r="C12" s="91"/>
    </row>
    <row r="13" spans="1:3" x14ac:dyDescent="0.35">
      <c r="A13" s="57" t="s">
        <v>67</v>
      </c>
      <c r="B13" s="51">
        <v>3042</v>
      </c>
      <c r="C13" s="92" t="s">
        <v>78</v>
      </c>
    </row>
    <row r="14" spans="1:3" x14ac:dyDescent="0.35">
      <c r="A14" s="57" t="s">
        <v>68</v>
      </c>
      <c r="B14" s="51">
        <v>25366</v>
      </c>
      <c r="C14" s="92" t="s">
        <v>120</v>
      </c>
    </row>
    <row r="15" spans="1:3" x14ac:dyDescent="0.35">
      <c r="A15" s="57" t="s">
        <v>69</v>
      </c>
      <c r="B15" s="51">
        <v>275</v>
      </c>
      <c r="C15" s="93" t="s">
        <v>121</v>
      </c>
    </row>
    <row r="16" spans="1:3" x14ac:dyDescent="0.35">
      <c r="A16" s="94"/>
      <c r="B16" s="95"/>
      <c r="C16" s="95"/>
    </row>
    <row r="17" spans="1:3" x14ac:dyDescent="0.35">
      <c r="A17" s="120" t="s">
        <v>79</v>
      </c>
      <c r="B17" s="96"/>
      <c r="C17" s="96"/>
    </row>
    <row r="18" spans="1:3" x14ac:dyDescent="0.35">
      <c r="A18" s="120" t="s">
        <v>71</v>
      </c>
      <c r="B18" s="97"/>
      <c r="C18" s="97"/>
    </row>
  </sheetData>
  <mergeCells count="5">
    <mergeCell ref="A8:A9"/>
    <mergeCell ref="B8:B9"/>
    <mergeCell ref="A5:C5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7033-E585-4330-98EF-48C4DA16E6B5}">
  <dimension ref="A1:I18"/>
  <sheetViews>
    <sheetView zoomScale="80" zoomScaleNormal="80" workbookViewId="0">
      <selection activeCell="D14" sqref="D14"/>
    </sheetView>
  </sheetViews>
  <sheetFormatPr baseColWidth="10" defaultColWidth="0" defaultRowHeight="15.5" zeroHeight="1" x14ac:dyDescent="0.35"/>
  <cols>
    <col min="1" max="1" width="30.54296875" style="3" customWidth="1"/>
    <col min="2" max="5" width="20.54296875" style="3" customWidth="1"/>
    <col min="6" max="6" width="25.453125" style="3" customWidth="1"/>
    <col min="7" max="9" width="20.54296875" style="3" customWidth="1"/>
    <col min="10" max="16384" width="11.453125" style="3" hidden="1"/>
  </cols>
  <sheetData>
    <row r="1" spans="1:9" x14ac:dyDescent="0.35">
      <c r="A1" s="43" t="s">
        <v>80</v>
      </c>
      <c r="B1" s="68"/>
      <c r="C1" s="61"/>
      <c r="D1" s="61"/>
      <c r="E1" s="61"/>
      <c r="F1" s="68"/>
      <c r="G1" s="68"/>
      <c r="H1" s="69"/>
      <c r="I1" s="69"/>
    </row>
    <row r="2" spans="1:9" x14ac:dyDescent="0.35">
      <c r="A2" s="43"/>
      <c r="B2" s="68"/>
      <c r="C2" s="61"/>
      <c r="D2" s="61"/>
      <c r="E2" s="61"/>
      <c r="F2" s="68"/>
      <c r="G2" s="68"/>
      <c r="H2" s="69"/>
      <c r="I2" s="69"/>
    </row>
    <row r="3" spans="1:9" ht="15.65" customHeight="1" x14ac:dyDescent="0.35">
      <c r="A3" s="182" t="s">
        <v>81</v>
      </c>
      <c r="B3" s="182"/>
      <c r="C3" s="182"/>
      <c r="D3" s="182"/>
      <c r="E3" s="182"/>
      <c r="F3" s="182"/>
      <c r="G3" s="182"/>
      <c r="H3" s="182"/>
      <c r="I3" s="182"/>
    </row>
    <row r="4" spans="1:9" x14ac:dyDescent="0.35">
      <c r="A4" s="182" t="s">
        <v>74</v>
      </c>
      <c r="B4" s="182"/>
      <c r="C4" s="182"/>
      <c r="D4" s="182"/>
      <c r="E4" s="182"/>
      <c r="F4" s="182"/>
      <c r="G4" s="182"/>
      <c r="H4" s="182"/>
      <c r="I4" s="182"/>
    </row>
    <row r="5" spans="1:9" x14ac:dyDescent="0.35">
      <c r="A5" s="182" t="s">
        <v>82</v>
      </c>
      <c r="B5" s="182"/>
      <c r="C5" s="182"/>
      <c r="D5" s="182"/>
      <c r="E5" s="182"/>
      <c r="F5" s="182"/>
      <c r="G5" s="182"/>
      <c r="H5" s="182"/>
      <c r="I5" s="182"/>
    </row>
    <row r="6" spans="1:9" x14ac:dyDescent="0.35">
      <c r="A6" s="182" t="s">
        <v>119</v>
      </c>
      <c r="B6" s="182"/>
      <c r="C6" s="182"/>
      <c r="D6" s="182"/>
      <c r="E6" s="182"/>
      <c r="F6" s="182"/>
      <c r="G6" s="182"/>
      <c r="H6" s="182"/>
      <c r="I6" s="182"/>
    </row>
    <row r="7" spans="1:9" x14ac:dyDescent="0.35">
      <c r="A7" s="44"/>
      <c r="B7" s="70"/>
      <c r="C7" s="71"/>
      <c r="D7" s="71"/>
      <c r="E7" s="71"/>
      <c r="F7" s="71"/>
      <c r="G7" s="71"/>
      <c r="H7" s="71"/>
      <c r="I7" s="71"/>
    </row>
    <row r="8" spans="1:9" x14ac:dyDescent="0.35">
      <c r="A8" s="163" t="s">
        <v>30</v>
      </c>
      <c r="B8" s="186" t="s">
        <v>83</v>
      </c>
      <c r="C8" s="187"/>
      <c r="D8" s="187"/>
      <c r="E8" s="187"/>
      <c r="F8" s="186" t="s">
        <v>76</v>
      </c>
      <c r="G8" s="187"/>
      <c r="H8" s="187"/>
      <c r="I8" s="187"/>
    </row>
    <row r="9" spans="1:9" x14ac:dyDescent="0.35">
      <c r="A9" s="184"/>
      <c r="B9" s="188" t="s">
        <v>31</v>
      </c>
      <c r="C9" s="186" t="s">
        <v>84</v>
      </c>
      <c r="D9" s="187"/>
      <c r="E9" s="187"/>
      <c r="F9" s="188" t="s">
        <v>31</v>
      </c>
      <c r="G9" s="190" t="s">
        <v>84</v>
      </c>
      <c r="H9" s="191"/>
      <c r="I9" s="191"/>
    </row>
    <row r="10" spans="1:9" x14ac:dyDescent="0.35">
      <c r="A10" s="185"/>
      <c r="B10" s="189"/>
      <c r="C10" s="46" t="s">
        <v>50</v>
      </c>
      <c r="D10" s="72" t="s">
        <v>51</v>
      </c>
      <c r="E10" s="46" t="s">
        <v>52</v>
      </c>
      <c r="F10" s="189"/>
      <c r="G10" s="72" t="s">
        <v>50</v>
      </c>
      <c r="H10" s="72" t="s">
        <v>51</v>
      </c>
      <c r="I10" s="46" t="s">
        <v>52</v>
      </c>
    </row>
    <row r="11" spans="1:9" x14ac:dyDescent="0.35">
      <c r="A11" s="44"/>
      <c r="B11" s="73"/>
      <c r="C11" s="74"/>
      <c r="D11" s="75"/>
      <c r="E11" s="75"/>
      <c r="F11" s="76"/>
      <c r="G11" s="45"/>
      <c r="H11" s="45"/>
      <c r="I11" s="45"/>
    </row>
    <row r="12" spans="1:9" x14ac:dyDescent="0.35">
      <c r="A12" s="44" t="s">
        <v>66</v>
      </c>
      <c r="B12" s="51">
        <f>SUM(B14:B16)</f>
        <v>18457</v>
      </c>
      <c r="C12" s="52">
        <f>SUM(C14:C16)</f>
        <v>8675</v>
      </c>
      <c r="D12" s="52">
        <f>SUM(D14:D16)</f>
        <v>2645</v>
      </c>
      <c r="E12" s="52">
        <f>SUM(E14:E16)</f>
        <v>7137</v>
      </c>
      <c r="F12" s="54" t="s">
        <v>95</v>
      </c>
      <c r="G12" s="44" t="s">
        <v>120</v>
      </c>
      <c r="H12" s="44" t="s">
        <v>95</v>
      </c>
      <c r="I12" s="44" t="s">
        <v>85</v>
      </c>
    </row>
    <row r="13" spans="1:9" x14ac:dyDescent="0.35">
      <c r="A13" s="44"/>
      <c r="B13" s="51"/>
      <c r="C13" s="52"/>
      <c r="D13" s="52"/>
      <c r="E13" s="52"/>
      <c r="F13" s="55"/>
      <c r="G13" s="56"/>
      <c r="H13" s="56"/>
      <c r="I13" s="56"/>
    </row>
    <row r="14" spans="1:9" x14ac:dyDescent="0.35">
      <c r="A14" s="69" t="s">
        <v>67</v>
      </c>
      <c r="B14" s="51">
        <f>SUM(C14:E14)</f>
        <v>2306</v>
      </c>
      <c r="C14" s="77">
        <v>307</v>
      </c>
      <c r="D14" s="77">
        <v>683</v>
      </c>
      <c r="E14" s="77">
        <v>1316</v>
      </c>
      <c r="F14" s="54" t="s">
        <v>78</v>
      </c>
      <c r="G14" s="61" t="s">
        <v>78</v>
      </c>
      <c r="H14" s="61" t="s">
        <v>78</v>
      </c>
      <c r="I14" s="61" t="s">
        <v>78</v>
      </c>
    </row>
    <row r="15" spans="1:9" x14ac:dyDescent="0.35">
      <c r="A15" s="69" t="s">
        <v>86</v>
      </c>
      <c r="B15" s="51">
        <f>SUM(C15:E15)</f>
        <v>16109</v>
      </c>
      <c r="C15" s="77">
        <v>8362</v>
      </c>
      <c r="D15" s="77">
        <v>1953</v>
      </c>
      <c r="E15" s="77">
        <v>5794</v>
      </c>
      <c r="F15" s="54" t="s">
        <v>85</v>
      </c>
      <c r="G15" s="61" t="s">
        <v>120</v>
      </c>
      <c r="H15" s="61" t="s">
        <v>92</v>
      </c>
      <c r="I15" s="61" t="s">
        <v>85</v>
      </c>
    </row>
    <row r="16" spans="1:9" x14ac:dyDescent="0.35">
      <c r="A16" s="69" t="s">
        <v>69</v>
      </c>
      <c r="B16" s="51">
        <f>SUM(C16:E16)</f>
        <v>42</v>
      </c>
      <c r="C16" s="77">
        <v>6</v>
      </c>
      <c r="D16" s="77">
        <v>9</v>
      </c>
      <c r="E16" s="77">
        <v>27</v>
      </c>
      <c r="F16" s="59" t="s">
        <v>122</v>
      </c>
      <c r="G16" s="61" t="s">
        <v>123</v>
      </c>
      <c r="H16" s="60" t="s">
        <v>124</v>
      </c>
      <c r="I16" s="60" t="s">
        <v>125</v>
      </c>
    </row>
    <row r="17" spans="1:9" x14ac:dyDescent="0.35">
      <c r="A17" s="78"/>
      <c r="B17" s="79"/>
      <c r="C17" s="78"/>
      <c r="D17" s="78"/>
      <c r="E17" s="78"/>
      <c r="F17" s="80"/>
      <c r="G17" s="78"/>
      <c r="H17" s="78"/>
      <c r="I17" s="78"/>
    </row>
    <row r="18" spans="1:9" x14ac:dyDescent="0.35">
      <c r="A18" s="183" t="s">
        <v>71</v>
      </c>
      <c r="B18" s="183"/>
      <c r="C18" s="183"/>
      <c r="D18" s="183"/>
      <c r="E18" s="183"/>
      <c r="F18" s="183"/>
      <c r="G18" s="183"/>
      <c r="H18" s="183"/>
      <c r="I18" s="183"/>
    </row>
  </sheetData>
  <mergeCells count="12">
    <mergeCell ref="A6:I6"/>
    <mergeCell ref="A3:I3"/>
    <mergeCell ref="A4:I4"/>
    <mergeCell ref="A5:I5"/>
    <mergeCell ref="A18:I18"/>
    <mergeCell ref="A8:A10"/>
    <mergeCell ref="B8:E8"/>
    <mergeCell ref="F8:I8"/>
    <mergeCell ref="B9:B10"/>
    <mergeCell ref="C9:E9"/>
    <mergeCell ref="F9:F10"/>
    <mergeCell ref="G9:I9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D704-4C04-4028-81BB-23D8AB9B36D4}">
  <dimension ref="A1:K18"/>
  <sheetViews>
    <sheetView zoomScale="80" zoomScaleNormal="80" workbookViewId="0">
      <selection activeCell="D14" sqref="D14"/>
    </sheetView>
  </sheetViews>
  <sheetFormatPr baseColWidth="10" defaultColWidth="0" defaultRowHeight="15.5" zeroHeight="1" x14ac:dyDescent="0.35"/>
  <cols>
    <col min="1" max="1" width="29.453125" style="3" customWidth="1"/>
    <col min="2" max="6" width="12.453125" style="3" customWidth="1"/>
    <col min="7" max="11" width="20.54296875" style="3" customWidth="1"/>
    <col min="12" max="16384" width="36.54296875" style="3" hidden="1"/>
  </cols>
  <sheetData>
    <row r="1" spans="1:11" x14ac:dyDescent="0.35">
      <c r="A1" s="198" t="s">
        <v>87</v>
      </c>
      <c r="B1" s="198"/>
      <c r="C1" s="198"/>
      <c r="D1" s="198"/>
      <c r="E1" s="198"/>
      <c r="F1" s="198"/>
      <c r="G1" s="198"/>
      <c r="H1" s="198"/>
      <c r="I1" s="198"/>
      <c r="J1" s="198"/>
      <c r="K1" s="43"/>
    </row>
    <row r="2" spans="1:11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5.65" customHeight="1" x14ac:dyDescent="0.35">
      <c r="A3" s="182" t="s">
        <v>88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5.65" customHeight="1" x14ac:dyDescent="0.35">
      <c r="A4" s="182" t="s">
        <v>74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</row>
    <row r="5" spans="1:11" ht="15.65" customHeight="1" x14ac:dyDescent="0.35">
      <c r="A5" s="182" t="s">
        <v>89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x14ac:dyDescent="0.35">
      <c r="A6" s="182" t="s">
        <v>119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11" x14ac:dyDescent="0.3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35">
      <c r="A8" s="176" t="s">
        <v>30</v>
      </c>
      <c r="B8" s="186" t="s">
        <v>90</v>
      </c>
      <c r="C8" s="187"/>
      <c r="D8" s="187"/>
      <c r="E8" s="187"/>
      <c r="F8" s="193"/>
      <c r="G8" s="194" t="s">
        <v>76</v>
      </c>
      <c r="H8" s="194"/>
      <c r="I8" s="194"/>
      <c r="J8" s="194"/>
      <c r="K8" s="186"/>
    </row>
    <row r="9" spans="1:11" ht="15.65" customHeight="1" x14ac:dyDescent="0.35">
      <c r="A9" s="177"/>
      <c r="B9" s="188" t="s">
        <v>31</v>
      </c>
      <c r="C9" s="186" t="s">
        <v>91</v>
      </c>
      <c r="D9" s="187"/>
      <c r="E9" s="187"/>
      <c r="F9" s="193"/>
      <c r="G9" s="196" t="s">
        <v>31</v>
      </c>
      <c r="H9" s="190" t="s">
        <v>90</v>
      </c>
      <c r="I9" s="191"/>
      <c r="J9" s="191"/>
      <c r="K9" s="191"/>
    </row>
    <row r="10" spans="1:11" ht="30" x14ac:dyDescent="0.35">
      <c r="A10" s="192"/>
      <c r="B10" s="195"/>
      <c r="C10" s="46" t="s">
        <v>60</v>
      </c>
      <c r="D10" s="46" t="s">
        <v>61</v>
      </c>
      <c r="E10" s="46" t="s">
        <v>62</v>
      </c>
      <c r="F10" s="46" t="s">
        <v>63</v>
      </c>
      <c r="G10" s="197"/>
      <c r="H10" s="46" t="s">
        <v>60</v>
      </c>
      <c r="I10" s="46" t="s">
        <v>61</v>
      </c>
      <c r="J10" s="46" t="s">
        <v>62</v>
      </c>
      <c r="K10" s="47" t="s">
        <v>63</v>
      </c>
    </row>
    <row r="11" spans="1:11" ht="16.399999999999999" customHeight="1" x14ac:dyDescent="0.35">
      <c r="A11" s="45"/>
      <c r="B11" s="48"/>
      <c r="C11" s="49"/>
      <c r="D11" s="49"/>
      <c r="E11" s="49"/>
      <c r="F11" s="49"/>
      <c r="G11" s="50"/>
      <c r="H11" s="44"/>
      <c r="I11" s="44"/>
      <c r="J11" s="44"/>
      <c r="K11" s="44"/>
    </row>
    <row r="12" spans="1:11" ht="16.399999999999999" customHeight="1" x14ac:dyDescent="0.35">
      <c r="A12" s="44" t="s">
        <v>66</v>
      </c>
      <c r="B12" s="51">
        <f>SUM(B14:B16)</f>
        <v>8978</v>
      </c>
      <c r="C12" s="52">
        <f>SUM(C14:C16)</f>
        <v>625</v>
      </c>
      <c r="D12" s="52">
        <f>SUM(D14:D16)</f>
        <v>7</v>
      </c>
      <c r="E12" s="52">
        <f>SUM(E14:E16)</f>
        <v>8344</v>
      </c>
      <c r="F12" s="53">
        <f>SUM(F14:F16)</f>
        <v>2</v>
      </c>
      <c r="G12" s="54" t="s">
        <v>126</v>
      </c>
      <c r="H12" s="44" t="s">
        <v>120</v>
      </c>
      <c r="I12" s="44" t="s">
        <v>92</v>
      </c>
      <c r="J12" s="44" t="s">
        <v>126</v>
      </c>
      <c r="K12" s="44" t="s">
        <v>127</v>
      </c>
    </row>
    <row r="13" spans="1:11" ht="16.399999999999999" customHeight="1" x14ac:dyDescent="0.35">
      <c r="A13" s="44"/>
      <c r="B13" s="51"/>
      <c r="C13" s="52"/>
      <c r="D13" s="52"/>
      <c r="E13" s="52"/>
      <c r="F13" s="52"/>
      <c r="G13" s="55"/>
      <c r="H13" s="56"/>
      <c r="I13" s="56"/>
      <c r="J13" s="56"/>
      <c r="K13" s="56"/>
    </row>
    <row r="14" spans="1:11" ht="16.399999999999999" customHeight="1" x14ac:dyDescent="0.35">
      <c r="A14" s="57" t="s">
        <v>67</v>
      </c>
      <c r="B14" s="51">
        <f>SUM(C14:F14)</f>
        <v>495</v>
      </c>
      <c r="C14" s="58">
        <v>27</v>
      </c>
      <c r="D14" s="58">
        <v>0</v>
      </c>
      <c r="E14" s="58">
        <v>468</v>
      </c>
      <c r="F14" s="58">
        <v>0</v>
      </c>
      <c r="G14" s="59" t="s">
        <v>126</v>
      </c>
      <c r="H14" s="92" t="s">
        <v>126</v>
      </c>
      <c r="I14" s="1" t="s">
        <v>93</v>
      </c>
      <c r="J14" s="60" t="s">
        <v>126</v>
      </c>
      <c r="K14" s="1" t="s">
        <v>93</v>
      </c>
    </row>
    <row r="15" spans="1:11" ht="16.399999999999999" customHeight="1" x14ac:dyDescent="0.35">
      <c r="A15" s="57" t="s">
        <v>33</v>
      </c>
      <c r="B15" s="51">
        <f>SUM(C15:F15)</f>
        <v>8271</v>
      </c>
      <c r="C15" s="58">
        <v>580</v>
      </c>
      <c r="D15" s="58">
        <v>3</v>
      </c>
      <c r="E15" s="58">
        <v>7687</v>
      </c>
      <c r="F15" s="58">
        <v>1</v>
      </c>
      <c r="G15" s="59" t="s">
        <v>126</v>
      </c>
      <c r="H15" s="61" t="s">
        <v>78</v>
      </c>
      <c r="I15" s="1" t="s">
        <v>94</v>
      </c>
      <c r="J15" s="60" t="s">
        <v>126</v>
      </c>
      <c r="K15" s="60" t="s">
        <v>126</v>
      </c>
    </row>
    <row r="16" spans="1:11" ht="16.399999999999999" customHeight="1" x14ac:dyDescent="0.35">
      <c r="A16" s="57" t="s">
        <v>34</v>
      </c>
      <c r="B16" s="51">
        <f>SUM(C16:F16)</f>
        <v>212</v>
      </c>
      <c r="C16" s="58">
        <v>18</v>
      </c>
      <c r="D16" s="58">
        <v>4</v>
      </c>
      <c r="E16" s="58">
        <v>189</v>
      </c>
      <c r="F16" s="58">
        <v>1</v>
      </c>
      <c r="G16" s="121" t="s">
        <v>128</v>
      </c>
      <c r="H16" s="60" t="s">
        <v>121</v>
      </c>
      <c r="I16" s="60" t="s">
        <v>95</v>
      </c>
      <c r="J16" s="61" t="s">
        <v>129</v>
      </c>
      <c r="K16" s="61" t="s">
        <v>130</v>
      </c>
    </row>
    <row r="17" spans="1:11" ht="16.399999999999999" customHeight="1" x14ac:dyDescent="0.35">
      <c r="A17" s="62"/>
      <c r="B17" s="63"/>
      <c r="C17" s="64"/>
      <c r="D17" s="64"/>
      <c r="E17" s="64"/>
      <c r="F17" s="64"/>
      <c r="G17" s="65"/>
      <c r="H17" s="66"/>
      <c r="I17" s="66"/>
      <c r="J17" s="67"/>
      <c r="K17" s="67"/>
    </row>
    <row r="18" spans="1:11" ht="16.399999999999999" customHeight="1" x14ac:dyDescent="0.35">
      <c r="A18" s="183" t="s">
        <v>96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61"/>
    </row>
  </sheetData>
  <mergeCells count="13">
    <mergeCell ref="A1:J1"/>
    <mergeCell ref="A3:K3"/>
    <mergeCell ref="A4:K4"/>
    <mergeCell ref="A5:K5"/>
    <mergeCell ref="A6:K6"/>
    <mergeCell ref="A18:J18"/>
    <mergeCell ref="A8:A10"/>
    <mergeCell ref="B8:F8"/>
    <mergeCell ref="G8:K8"/>
    <mergeCell ref="B9:B10"/>
    <mergeCell ref="G9:G10"/>
    <mergeCell ref="H9:K9"/>
    <mergeCell ref="C9:F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B9C6-53D0-4BDD-8EBA-43CE32E0CCE9}">
  <dimension ref="A1:F194"/>
  <sheetViews>
    <sheetView zoomScale="80" zoomScaleNormal="80" workbookViewId="0">
      <pane ySplit="12" topLeftCell="A61" activePane="bottomLeft" state="frozen"/>
      <selection activeCell="B13" sqref="B13"/>
      <selection pane="bottomLeft" activeCell="C19" sqref="C19"/>
    </sheetView>
  </sheetViews>
  <sheetFormatPr baseColWidth="10" defaultColWidth="0" defaultRowHeight="15.5" zeroHeight="1" x14ac:dyDescent="0.35"/>
  <cols>
    <col min="1" max="2" width="9" style="3" customWidth="1"/>
    <col min="3" max="6" width="20.54296875" style="3" customWidth="1"/>
    <col min="7" max="16384" width="11.453125" style="3" hidden="1"/>
  </cols>
  <sheetData>
    <row r="1" spans="1:6" x14ac:dyDescent="0.35">
      <c r="A1" s="207" t="s">
        <v>97</v>
      </c>
      <c r="B1" s="207"/>
      <c r="C1" s="207"/>
      <c r="D1" s="207"/>
      <c r="E1" s="207"/>
      <c r="F1" s="11"/>
    </row>
    <row r="2" spans="1:6" x14ac:dyDescent="0.35">
      <c r="A2" s="38"/>
      <c r="B2" s="38"/>
      <c r="C2" s="38"/>
      <c r="D2" s="38"/>
      <c r="E2" s="38"/>
      <c r="F2" s="11"/>
    </row>
    <row r="3" spans="1:6" x14ac:dyDescent="0.35">
      <c r="A3" s="200" t="s">
        <v>98</v>
      </c>
      <c r="B3" s="200"/>
      <c r="C3" s="200"/>
      <c r="D3" s="200"/>
      <c r="E3" s="200"/>
      <c r="F3" s="200"/>
    </row>
    <row r="4" spans="1:6" x14ac:dyDescent="0.35">
      <c r="A4" s="200" t="s">
        <v>99</v>
      </c>
      <c r="B4" s="200"/>
      <c r="C4" s="200"/>
      <c r="D4" s="200"/>
      <c r="E4" s="200"/>
      <c r="F4" s="200"/>
    </row>
    <row r="5" spans="1:6" x14ac:dyDescent="0.35">
      <c r="A5" s="200" t="s">
        <v>28</v>
      </c>
      <c r="B5" s="200"/>
      <c r="C5" s="200"/>
      <c r="D5" s="200"/>
      <c r="E5" s="200"/>
      <c r="F5" s="200"/>
    </row>
    <row r="6" spans="1:6" x14ac:dyDescent="0.35">
      <c r="A6" s="200" t="s">
        <v>119</v>
      </c>
      <c r="B6" s="200"/>
      <c r="C6" s="200"/>
      <c r="D6" s="200"/>
      <c r="E6" s="200"/>
      <c r="F6" s="200"/>
    </row>
    <row r="7" spans="1:6" x14ac:dyDescent="0.35">
      <c r="A7" s="201" t="s">
        <v>100</v>
      </c>
      <c r="B7" s="201"/>
      <c r="C7" s="201"/>
      <c r="D7" s="201"/>
      <c r="E7" s="201"/>
      <c r="F7" s="201"/>
    </row>
    <row r="8" spans="1:6" x14ac:dyDescent="0.35">
      <c r="A8" s="39"/>
      <c r="B8" s="39"/>
      <c r="C8" s="39"/>
      <c r="D8" s="39"/>
      <c r="E8" s="39"/>
      <c r="F8" s="11"/>
    </row>
    <row r="9" spans="1:6" x14ac:dyDescent="0.35">
      <c r="A9" s="203" t="s">
        <v>101</v>
      </c>
      <c r="B9" s="204"/>
      <c r="C9" s="208" t="s">
        <v>31</v>
      </c>
      <c r="D9" s="210" t="s">
        <v>30</v>
      </c>
      <c r="E9" s="210"/>
      <c r="F9" s="210"/>
    </row>
    <row r="10" spans="1:6" ht="30" x14ac:dyDescent="0.35">
      <c r="A10" s="205"/>
      <c r="B10" s="206"/>
      <c r="C10" s="209"/>
      <c r="D10" s="15" t="s">
        <v>102</v>
      </c>
      <c r="E10" s="16" t="s">
        <v>33</v>
      </c>
      <c r="F10" s="15" t="s">
        <v>131</v>
      </c>
    </row>
    <row r="11" spans="1:6" x14ac:dyDescent="0.35">
      <c r="A11" s="17"/>
      <c r="B11" s="17"/>
      <c r="C11" s="28"/>
      <c r="D11" s="40"/>
      <c r="E11" s="29"/>
      <c r="F11" s="29"/>
    </row>
    <row r="12" spans="1:6" x14ac:dyDescent="0.35">
      <c r="A12" s="199" t="s">
        <v>66</v>
      </c>
      <c r="B12" s="199"/>
      <c r="C12" s="30">
        <f>SUM(C14:C70)</f>
        <v>18457</v>
      </c>
      <c r="D12" s="30">
        <f>SUM(D14:D70)</f>
        <v>2306</v>
      </c>
      <c r="E12" s="30">
        <f t="shared" ref="E12:F12" si="0">SUM(E14:E70)</f>
        <v>16109</v>
      </c>
      <c r="F12" s="30">
        <f t="shared" si="0"/>
        <v>42</v>
      </c>
    </row>
    <row r="13" spans="1:6" x14ac:dyDescent="0.35">
      <c r="A13" s="20"/>
      <c r="B13" s="20"/>
      <c r="C13" s="2"/>
      <c r="D13" s="34"/>
      <c r="E13" s="34"/>
      <c r="F13" s="34"/>
    </row>
    <row r="14" spans="1:6" x14ac:dyDescent="0.35">
      <c r="A14" s="202" t="s">
        <v>103</v>
      </c>
      <c r="B14" s="202"/>
      <c r="C14" s="2">
        <f>SUM(D14:F14)</f>
        <v>2725</v>
      </c>
      <c r="D14" s="34">
        <v>1131</v>
      </c>
      <c r="E14" s="34">
        <v>1594</v>
      </c>
      <c r="F14" s="34">
        <v>0</v>
      </c>
    </row>
    <row r="15" spans="1:6" x14ac:dyDescent="0.35">
      <c r="A15" s="202" t="s">
        <v>104</v>
      </c>
      <c r="B15" s="202"/>
      <c r="C15" s="2">
        <f t="shared" ref="C15:C63" si="1">SUM(D15:F15)</f>
        <v>5667</v>
      </c>
      <c r="D15" s="34">
        <v>672</v>
      </c>
      <c r="E15" s="34">
        <v>4995</v>
      </c>
      <c r="F15" s="34">
        <v>0</v>
      </c>
    </row>
    <row r="16" spans="1:6" x14ac:dyDescent="0.35">
      <c r="A16" s="202" t="s">
        <v>105</v>
      </c>
      <c r="B16" s="202"/>
      <c r="C16" s="2">
        <f t="shared" si="1"/>
        <v>3863</v>
      </c>
      <c r="D16" s="34">
        <v>256</v>
      </c>
      <c r="E16" s="34">
        <v>3607</v>
      </c>
      <c r="F16" s="34">
        <v>0</v>
      </c>
    </row>
    <row r="17" spans="1:6" x14ac:dyDescent="0.35">
      <c r="A17" s="202" t="s">
        <v>106</v>
      </c>
      <c r="B17" s="202"/>
      <c r="C17" s="2">
        <f t="shared" si="1"/>
        <v>1406</v>
      </c>
      <c r="D17" s="34">
        <v>75</v>
      </c>
      <c r="E17" s="34">
        <v>1331</v>
      </c>
      <c r="F17" s="34">
        <v>0</v>
      </c>
    </row>
    <row r="18" spans="1:6" x14ac:dyDescent="0.35">
      <c r="A18" s="22">
        <v>1</v>
      </c>
      <c r="B18" s="21" t="s">
        <v>107</v>
      </c>
      <c r="C18" s="2">
        <f t="shared" si="1"/>
        <v>3740</v>
      </c>
      <c r="D18" s="34">
        <v>151</v>
      </c>
      <c r="E18" s="34">
        <v>3589</v>
      </c>
      <c r="F18" s="34">
        <v>0</v>
      </c>
    </row>
    <row r="19" spans="1:6" x14ac:dyDescent="0.35">
      <c r="A19" s="22">
        <v>2</v>
      </c>
      <c r="B19" s="21" t="s">
        <v>108</v>
      </c>
      <c r="C19" s="2">
        <f t="shared" si="1"/>
        <v>686</v>
      </c>
      <c r="D19" s="34">
        <v>15</v>
      </c>
      <c r="E19" s="34">
        <v>670</v>
      </c>
      <c r="F19" s="34">
        <v>1</v>
      </c>
    </row>
    <row r="20" spans="1:6" x14ac:dyDescent="0.35">
      <c r="A20" s="22">
        <v>3</v>
      </c>
      <c r="B20" s="21" t="s">
        <v>108</v>
      </c>
      <c r="C20" s="2">
        <f t="shared" si="1"/>
        <v>181</v>
      </c>
      <c r="D20" s="34">
        <v>3</v>
      </c>
      <c r="E20" s="34">
        <v>178</v>
      </c>
      <c r="F20" s="34">
        <v>0</v>
      </c>
    </row>
    <row r="21" spans="1:6" x14ac:dyDescent="0.35">
      <c r="A21" s="22">
        <v>4</v>
      </c>
      <c r="B21" s="21" t="s">
        <v>108</v>
      </c>
      <c r="C21" s="2">
        <f t="shared" si="1"/>
        <v>51</v>
      </c>
      <c r="D21" s="34">
        <v>2</v>
      </c>
      <c r="E21" s="34">
        <v>49</v>
      </c>
      <c r="F21" s="34">
        <v>0</v>
      </c>
    </row>
    <row r="22" spans="1:6" x14ac:dyDescent="0.35">
      <c r="A22" s="22">
        <v>5</v>
      </c>
      <c r="B22" s="21" t="s">
        <v>108</v>
      </c>
      <c r="C22" s="2">
        <f t="shared" si="1"/>
        <v>28</v>
      </c>
      <c r="D22" s="34">
        <v>1</v>
      </c>
      <c r="E22" s="34">
        <v>26</v>
      </c>
      <c r="F22" s="34">
        <v>1</v>
      </c>
    </row>
    <row r="23" spans="1:6" x14ac:dyDescent="0.35">
      <c r="A23" s="22">
        <v>6</v>
      </c>
      <c r="B23" s="21" t="s">
        <v>108</v>
      </c>
      <c r="C23" s="2">
        <f t="shared" si="1"/>
        <v>8</v>
      </c>
      <c r="D23" s="34">
        <v>0</v>
      </c>
      <c r="E23" s="34">
        <v>7</v>
      </c>
      <c r="F23" s="34">
        <v>1</v>
      </c>
    </row>
    <row r="24" spans="1:6" x14ac:dyDescent="0.35">
      <c r="A24" s="22">
        <v>7</v>
      </c>
      <c r="B24" s="21" t="s">
        <v>108</v>
      </c>
      <c r="C24" s="2">
        <f t="shared" si="1"/>
        <v>7</v>
      </c>
      <c r="D24" s="34">
        <v>0</v>
      </c>
      <c r="E24" s="34">
        <v>6</v>
      </c>
      <c r="F24" s="34">
        <v>1</v>
      </c>
    </row>
    <row r="25" spans="1:6" x14ac:dyDescent="0.35">
      <c r="A25" s="22">
        <v>8</v>
      </c>
      <c r="B25" s="21" t="s">
        <v>108</v>
      </c>
      <c r="C25" s="2">
        <f t="shared" si="1"/>
        <v>3</v>
      </c>
      <c r="D25" s="34">
        <v>0</v>
      </c>
      <c r="E25" s="34">
        <v>3</v>
      </c>
      <c r="F25" s="34">
        <v>0</v>
      </c>
    </row>
    <row r="26" spans="1:6" x14ac:dyDescent="0.35">
      <c r="A26" s="22">
        <v>9</v>
      </c>
      <c r="B26" s="21" t="s">
        <v>108</v>
      </c>
      <c r="C26" s="2">
        <f t="shared" si="1"/>
        <v>5</v>
      </c>
      <c r="D26" s="34">
        <v>0</v>
      </c>
      <c r="E26" s="34">
        <v>5</v>
      </c>
      <c r="F26" s="34">
        <v>0</v>
      </c>
    </row>
    <row r="27" spans="1:6" x14ac:dyDescent="0.35">
      <c r="A27" s="22">
        <v>10</v>
      </c>
      <c r="B27" s="21" t="s">
        <v>108</v>
      </c>
      <c r="C27" s="2">
        <f t="shared" si="1"/>
        <v>1</v>
      </c>
      <c r="D27" s="34">
        <v>0</v>
      </c>
      <c r="E27" s="34">
        <v>1</v>
      </c>
      <c r="F27" s="34">
        <v>0</v>
      </c>
    </row>
    <row r="28" spans="1:6" x14ac:dyDescent="0.35">
      <c r="A28" s="22">
        <v>11</v>
      </c>
      <c r="B28" s="21" t="s">
        <v>108</v>
      </c>
      <c r="C28" s="2">
        <f t="shared" si="1"/>
        <v>4</v>
      </c>
      <c r="D28" s="34">
        <v>0</v>
      </c>
      <c r="E28" s="34">
        <v>3</v>
      </c>
      <c r="F28" s="34">
        <v>1</v>
      </c>
    </row>
    <row r="29" spans="1:6" x14ac:dyDescent="0.35">
      <c r="A29" s="22">
        <v>12</v>
      </c>
      <c r="B29" s="21" t="s">
        <v>108</v>
      </c>
      <c r="C29" s="2">
        <f t="shared" si="1"/>
        <v>4</v>
      </c>
      <c r="D29" s="34">
        <v>0</v>
      </c>
      <c r="E29" s="34">
        <v>1</v>
      </c>
      <c r="F29" s="34">
        <v>3</v>
      </c>
    </row>
    <row r="30" spans="1:6" x14ac:dyDescent="0.35">
      <c r="A30" s="22">
        <v>13</v>
      </c>
      <c r="B30" s="21" t="s">
        <v>108</v>
      </c>
      <c r="C30" s="2">
        <f t="shared" si="1"/>
        <v>4</v>
      </c>
      <c r="D30" s="34">
        <v>0</v>
      </c>
      <c r="E30" s="34">
        <v>2</v>
      </c>
      <c r="F30" s="34">
        <v>2</v>
      </c>
    </row>
    <row r="31" spans="1:6" x14ac:dyDescent="0.35">
      <c r="A31" s="22">
        <v>14</v>
      </c>
      <c r="B31" s="21" t="s">
        <v>108</v>
      </c>
      <c r="C31" s="2">
        <f t="shared" si="1"/>
        <v>1</v>
      </c>
      <c r="D31" s="34">
        <v>0</v>
      </c>
      <c r="E31" s="34">
        <v>1</v>
      </c>
      <c r="F31" s="34">
        <v>0</v>
      </c>
    </row>
    <row r="32" spans="1:6" x14ac:dyDescent="0.35">
      <c r="A32" s="22">
        <v>15</v>
      </c>
      <c r="B32" s="21" t="s">
        <v>108</v>
      </c>
      <c r="C32" s="2">
        <f t="shared" si="1"/>
        <v>2</v>
      </c>
      <c r="D32" s="34">
        <v>0</v>
      </c>
      <c r="E32" s="34">
        <v>2</v>
      </c>
      <c r="F32" s="34">
        <v>0</v>
      </c>
    </row>
    <row r="33" spans="1:6" x14ac:dyDescent="0.35">
      <c r="A33" s="22">
        <v>16</v>
      </c>
      <c r="B33" s="21" t="s">
        <v>108</v>
      </c>
      <c r="C33" s="2">
        <f t="shared" si="1"/>
        <v>3</v>
      </c>
      <c r="D33" s="34">
        <v>0</v>
      </c>
      <c r="E33" s="34">
        <v>2</v>
      </c>
      <c r="F33" s="34">
        <v>1</v>
      </c>
    </row>
    <row r="34" spans="1:6" x14ac:dyDescent="0.35">
      <c r="A34" s="22">
        <v>21</v>
      </c>
      <c r="B34" s="21" t="s">
        <v>108</v>
      </c>
      <c r="C34" s="2">
        <f t="shared" si="1"/>
        <v>2</v>
      </c>
      <c r="D34" s="34">
        <v>0</v>
      </c>
      <c r="E34" s="34">
        <v>1</v>
      </c>
      <c r="F34" s="34">
        <v>1</v>
      </c>
    </row>
    <row r="35" spans="1:6" x14ac:dyDescent="0.35">
      <c r="A35" s="22">
        <v>22</v>
      </c>
      <c r="B35" s="21" t="s">
        <v>108</v>
      </c>
      <c r="C35" s="2">
        <f t="shared" si="1"/>
        <v>2</v>
      </c>
      <c r="D35" s="34">
        <v>0</v>
      </c>
      <c r="E35" s="34">
        <v>0</v>
      </c>
      <c r="F35" s="34">
        <v>2</v>
      </c>
    </row>
    <row r="36" spans="1:6" x14ac:dyDescent="0.35">
      <c r="A36" s="22">
        <v>23</v>
      </c>
      <c r="B36" s="21" t="s">
        <v>108</v>
      </c>
      <c r="C36" s="2">
        <f t="shared" si="1"/>
        <v>2</v>
      </c>
      <c r="D36" s="34">
        <v>0</v>
      </c>
      <c r="E36" s="34">
        <v>2</v>
      </c>
      <c r="F36" s="34">
        <v>0</v>
      </c>
    </row>
    <row r="37" spans="1:6" x14ac:dyDescent="0.35">
      <c r="A37" s="22">
        <v>24</v>
      </c>
      <c r="B37" s="21" t="s">
        <v>108</v>
      </c>
      <c r="C37" s="2">
        <f t="shared" si="1"/>
        <v>2</v>
      </c>
      <c r="D37" s="34">
        <v>0</v>
      </c>
      <c r="E37" s="34">
        <v>0</v>
      </c>
      <c r="F37" s="34">
        <v>2</v>
      </c>
    </row>
    <row r="38" spans="1:6" x14ac:dyDescent="0.35">
      <c r="A38" s="22">
        <v>25</v>
      </c>
      <c r="B38" s="21" t="s">
        <v>108</v>
      </c>
      <c r="C38" s="2">
        <f t="shared" si="1"/>
        <v>1</v>
      </c>
      <c r="D38" s="34">
        <v>0</v>
      </c>
      <c r="E38" s="34">
        <v>1</v>
      </c>
      <c r="F38" s="34">
        <v>0</v>
      </c>
    </row>
    <row r="39" spans="1:6" x14ac:dyDescent="0.35">
      <c r="A39" s="22">
        <v>26</v>
      </c>
      <c r="B39" s="21" t="s">
        <v>108</v>
      </c>
      <c r="C39" s="2">
        <f t="shared" si="1"/>
        <v>2</v>
      </c>
      <c r="D39" s="34">
        <v>0</v>
      </c>
      <c r="E39" s="34">
        <v>1</v>
      </c>
      <c r="F39" s="34">
        <v>1</v>
      </c>
    </row>
    <row r="40" spans="1:6" x14ac:dyDescent="0.35">
      <c r="A40" s="22">
        <v>27</v>
      </c>
      <c r="B40" s="21" t="s">
        <v>108</v>
      </c>
      <c r="C40" s="2">
        <f t="shared" si="1"/>
        <v>2</v>
      </c>
      <c r="D40" s="34">
        <v>0</v>
      </c>
      <c r="E40" s="34">
        <v>0</v>
      </c>
      <c r="F40" s="34">
        <v>2</v>
      </c>
    </row>
    <row r="41" spans="1:6" x14ac:dyDescent="0.35">
      <c r="A41" s="22">
        <v>29</v>
      </c>
      <c r="B41" s="21" t="s">
        <v>108</v>
      </c>
      <c r="C41" s="2">
        <f t="shared" si="1"/>
        <v>2</v>
      </c>
      <c r="D41" s="34">
        <v>0</v>
      </c>
      <c r="E41" s="34">
        <v>0</v>
      </c>
      <c r="F41" s="34">
        <v>2</v>
      </c>
    </row>
    <row r="42" spans="1:6" x14ac:dyDescent="0.35">
      <c r="A42" s="22">
        <v>30</v>
      </c>
      <c r="B42" s="21" t="s">
        <v>108</v>
      </c>
      <c r="C42" s="2">
        <f t="shared" si="1"/>
        <v>2</v>
      </c>
      <c r="D42" s="34">
        <v>0</v>
      </c>
      <c r="E42" s="34">
        <v>2</v>
      </c>
      <c r="F42" s="34">
        <v>0</v>
      </c>
    </row>
    <row r="43" spans="1:6" x14ac:dyDescent="0.35">
      <c r="A43" s="22">
        <v>31</v>
      </c>
      <c r="B43" s="21" t="s">
        <v>108</v>
      </c>
      <c r="C43" s="2">
        <f t="shared" si="1"/>
        <v>2</v>
      </c>
      <c r="D43" s="34">
        <v>0</v>
      </c>
      <c r="E43" s="34">
        <v>2</v>
      </c>
      <c r="F43" s="34">
        <v>0</v>
      </c>
    </row>
    <row r="44" spans="1:6" x14ac:dyDescent="0.35">
      <c r="A44" s="22">
        <v>32</v>
      </c>
      <c r="B44" s="21" t="s">
        <v>108</v>
      </c>
      <c r="C44" s="2">
        <f t="shared" si="1"/>
        <v>6</v>
      </c>
      <c r="D44" s="34">
        <v>0</v>
      </c>
      <c r="E44" s="34">
        <v>5</v>
      </c>
      <c r="F44" s="34">
        <v>1</v>
      </c>
    </row>
    <row r="45" spans="1:6" x14ac:dyDescent="0.35">
      <c r="A45" s="22">
        <v>33</v>
      </c>
      <c r="B45" s="21" t="s">
        <v>108</v>
      </c>
      <c r="C45" s="2">
        <f t="shared" si="1"/>
        <v>2</v>
      </c>
      <c r="D45" s="34">
        <v>0</v>
      </c>
      <c r="E45" s="34">
        <v>2</v>
      </c>
      <c r="F45" s="34">
        <v>0</v>
      </c>
    </row>
    <row r="46" spans="1:6" x14ac:dyDescent="0.35">
      <c r="A46" s="22">
        <v>34</v>
      </c>
      <c r="B46" s="21" t="s">
        <v>108</v>
      </c>
      <c r="C46" s="2">
        <f t="shared" si="1"/>
        <v>4</v>
      </c>
      <c r="D46" s="34">
        <v>0</v>
      </c>
      <c r="E46" s="34">
        <v>1</v>
      </c>
      <c r="F46" s="34">
        <v>3</v>
      </c>
    </row>
    <row r="47" spans="1:6" x14ac:dyDescent="0.35">
      <c r="A47" s="22">
        <v>36</v>
      </c>
      <c r="B47" s="21" t="s">
        <v>109</v>
      </c>
      <c r="C47" s="2">
        <f t="shared" si="1"/>
        <v>1</v>
      </c>
      <c r="D47" s="34">
        <v>0</v>
      </c>
      <c r="E47" s="34">
        <v>0</v>
      </c>
      <c r="F47" s="34">
        <v>1</v>
      </c>
    </row>
    <row r="48" spans="1:6" x14ac:dyDescent="0.35">
      <c r="A48" s="22">
        <v>38</v>
      </c>
      <c r="B48" s="21" t="s">
        <v>108</v>
      </c>
      <c r="C48" s="2">
        <f t="shared" si="1"/>
        <v>3</v>
      </c>
      <c r="D48" s="34">
        <v>0</v>
      </c>
      <c r="E48" s="34">
        <v>2</v>
      </c>
      <c r="F48" s="34">
        <v>1</v>
      </c>
    </row>
    <row r="49" spans="1:6" x14ac:dyDescent="0.35">
      <c r="A49" s="22">
        <v>39</v>
      </c>
      <c r="B49" s="21" t="s">
        <v>108</v>
      </c>
      <c r="C49" s="2">
        <f t="shared" si="1"/>
        <v>3</v>
      </c>
      <c r="D49" s="34">
        <v>0</v>
      </c>
      <c r="E49" s="34">
        <v>0</v>
      </c>
      <c r="F49" s="34">
        <v>3</v>
      </c>
    </row>
    <row r="50" spans="1:6" x14ac:dyDescent="0.35">
      <c r="A50" s="22">
        <v>40</v>
      </c>
      <c r="B50" s="21" t="s">
        <v>108</v>
      </c>
      <c r="C50" s="2">
        <f t="shared" si="1"/>
        <v>1</v>
      </c>
      <c r="D50" s="34">
        <v>0</v>
      </c>
      <c r="E50" s="34">
        <v>0</v>
      </c>
      <c r="F50" s="34">
        <v>1</v>
      </c>
    </row>
    <row r="51" spans="1:6" x14ac:dyDescent="0.35">
      <c r="A51" s="22">
        <v>41</v>
      </c>
      <c r="B51" s="21" t="s">
        <v>108</v>
      </c>
      <c r="C51" s="2">
        <f t="shared" si="1"/>
        <v>2</v>
      </c>
      <c r="D51" s="34">
        <v>0</v>
      </c>
      <c r="E51" s="34">
        <v>0</v>
      </c>
      <c r="F51" s="34">
        <v>2</v>
      </c>
    </row>
    <row r="52" spans="1:6" x14ac:dyDescent="0.35">
      <c r="A52" s="22">
        <v>42</v>
      </c>
      <c r="B52" s="21" t="s">
        <v>108</v>
      </c>
      <c r="C52" s="2">
        <f t="shared" si="1"/>
        <v>1</v>
      </c>
      <c r="D52" s="34">
        <v>0</v>
      </c>
      <c r="E52" s="34">
        <v>0</v>
      </c>
      <c r="F52" s="34">
        <v>1</v>
      </c>
    </row>
    <row r="53" spans="1:6" x14ac:dyDescent="0.35">
      <c r="A53" s="22">
        <v>44</v>
      </c>
      <c r="B53" s="21" t="s">
        <v>108</v>
      </c>
      <c r="C53" s="2">
        <f t="shared" si="1"/>
        <v>1</v>
      </c>
      <c r="D53" s="34">
        <v>0</v>
      </c>
      <c r="E53" s="34">
        <v>1</v>
      </c>
      <c r="F53" s="34">
        <v>0</v>
      </c>
    </row>
    <row r="54" spans="1:6" x14ac:dyDescent="0.35">
      <c r="A54" s="22">
        <v>45</v>
      </c>
      <c r="B54" s="21" t="s">
        <v>108</v>
      </c>
      <c r="C54" s="2">
        <f t="shared" si="1"/>
        <v>2</v>
      </c>
      <c r="D54" s="34">
        <v>0</v>
      </c>
      <c r="E54" s="34">
        <v>0</v>
      </c>
      <c r="F54" s="34">
        <v>2</v>
      </c>
    </row>
    <row r="55" spans="1:6" x14ac:dyDescent="0.35">
      <c r="A55" s="22">
        <v>46</v>
      </c>
      <c r="B55" s="21" t="s">
        <v>108</v>
      </c>
      <c r="C55" s="2">
        <f t="shared" si="1"/>
        <v>2</v>
      </c>
      <c r="D55" s="34">
        <v>0</v>
      </c>
      <c r="E55" s="34">
        <v>1</v>
      </c>
      <c r="F55" s="34">
        <v>1</v>
      </c>
    </row>
    <row r="56" spans="1:6" x14ac:dyDescent="0.35">
      <c r="A56" s="22">
        <v>47</v>
      </c>
      <c r="B56" s="21" t="s">
        <v>108</v>
      </c>
      <c r="C56" s="2">
        <f t="shared" si="1"/>
        <v>1</v>
      </c>
      <c r="D56" s="34">
        <v>0</v>
      </c>
      <c r="E56" s="34">
        <v>0</v>
      </c>
      <c r="F56" s="34">
        <v>1</v>
      </c>
    </row>
    <row r="57" spans="1:6" x14ac:dyDescent="0.35">
      <c r="A57" s="22">
        <v>50</v>
      </c>
      <c r="B57" s="21" t="s">
        <v>108</v>
      </c>
      <c r="C57" s="2">
        <f t="shared" si="1"/>
        <v>1</v>
      </c>
      <c r="D57" s="34">
        <v>0</v>
      </c>
      <c r="E57" s="34">
        <v>1</v>
      </c>
      <c r="F57" s="34">
        <v>0</v>
      </c>
    </row>
    <row r="58" spans="1:6" x14ac:dyDescent="0.35">
      <c r="A58" s="22">
        <v>54</v>
      </c>
      <c r="B58" s="21" t="s">
        <v>108</v>
      </c>
      <c r="C58" s="2">
        <f t="shared" si="1"/>
        <v>1</v>
      </c>
      <c r="D58" s="34">
        <v>0</v>
      </c>
      <c r="E58" s="34">
        <v>1</v>
      </c>
      <c r="F58" s="34">
        <v>0</v>
      </c>
    </row>
    <row r="59" spans="1:6" x14ac:dyDescent="0.35">
      <c r="A59" s="22">
        <v>55</v>
      </c>
      <c r="B59" s="21" t="s">
        <v>108</v>
      </c>
      <c r="C59" s="2">
        <f t="shared" si="1"/>
        <v>2</v>
      </c>
      <c r="D59" s="34">
        <v>0</v>
      </c>
      <c r="E59" s="34">
        <v>2</v>
      </c>
      <c r="F59" s="34">
        <v>0</v>
      </c>
    </row>
    <row r="60" spans="1:6" x14ac:dyDescent="0.35">
      <c r="A60" s="22">
        <v>58</v>
      </c>
      <c r="B60" s="21" t="s">
        <v>108</v>
      </c>
      <c r="C60" s="2">
        <f t="shared" si="1"/>
        <v>4</v>
      </c>
      <c r="D60" s="34">
        <v>0</v>
      </c>
      <c r="E60" s="34">
        <v>4</v>
      </c>
      <c r="F60" s="34">
        <v>0</v>
      </c>
    </row>
    <row r="61" spans="1:6" x14ac:dyDescent="0.35">
      <c r="A61" s="22">
        <v>59</v>
      </c>
      <c r="B61" s="21" t="s">
        <v>108</v>
      </c>
      <c r="C61" s="2">
        <f t="shared" si="1"/>
        <v>1</v>
      </c>
      <c r="D61" s="34">
        <v>0</v>
      </c>
      <c r="E61" s="34">
        <v>1</v>
      </c>
      <c r="F61" s="34">
        <v>0</v>
      </c>
    </row>
    <row r="62" spans="1:6" x14ac:dyDescent="0.35">
      <c r="A62" s="22">
        <v>60</v>
      </c>
      <c r="B62" s="21" t="s">
        <v>108</v>
      </c>
      <c r="C62" s="2">
        <f t="shared" si="1"/>
        <v>1</v>
      </c>
      <c r="D62" s="34">
        <v>0</v>
      </c>
      <c r="E62" s="34">
        <v>1</v>
      </c>
      <c r="F62" s="34">
        <v>0</v>
      </c>
    </row>
    <row r="63" spans="1:6" x14ac:dyDescent="0.35">
      <c r="A63" s="22">
        <v>62</v>
      </c>
      <c r="B63" s="21" t="s">
        <v>108</v>
      </c>
      <c r="C63" s="2">
        <f t="shared" si="1"/>
        <v>1</v>
      </c>
      <c r="D63" s="34">
        <v>0</v>
      </c>
      <c r="E63" s="34">
        <v>1</v>
      </c>
      <c r="F63" s="34">
        <v>0</v>
      </c>
    </row>
    <row r="64" spans="1:6" x14ac:dyDescent="0.35">
      <c r="A64" s="22">
        <v>63</v>
      </c>
      <c r="B64" s="21" t="s">
        <v>108</v>
      </c>
      <c r="C64" s="2">
        <f t="shared" ref="C64" si="2">SUM(D64:F64)</f>
        <v>2</v>
      </c>
      <c r="D64" s="34">
        <v>0</v>
      </c>
      <c r="E64" s="34">
        <v>2</v>
      </c>
      <c r="F64" s="34">
        <v>0</v>
      </c>
    </row>
    <row r="65" spans="1:6" x14ac:dyDescent="0.35">
      <c r="A65" s="22">
        <v>66</v>
      </c>
      <c r="B65" s="21" t="s">
        <v>108</v>
      </c>
      <c r="C65" s="2">
        <f t="shared" ref="C65:C67" si="3">SUM(D65:F65)</f>
        <v>1</v>
      </c>
      <c r="D65" s="34">
        <v>0</v>
      </c>
      <c r="E65" s="34">
        <v>1</v>
      </c>
      <c r="F65" s="34">
        <v>0</v>
      </c>
    </row>
    <row r="66" spans="1:6" x14ac:dyDescent="0.35">
      <c r="A66" s="22">
        <v>69</v>
      </c>
      <c r="B66" s="21" t="s">
        <v>108</v>
      </c>
      <c r="C66" s="2">
        <f t="shared" si="3"/>
        <v>1</v>
      </c>
      <c r="D66" s="34">
        <v>0</v>
      </c>
      <c r="E66" s="34">
        <v>0</v>
      </c>
      <c r="F66" s="34">
        <v>1</v>
      </c>
    </row>
    <row r="67" spans="1:6" x14ac:dyDescent="0.35">
      <c r="A67" s="22">
        <v>70</v>
      </c>
      <c r="B67" s="21" t="s">
        <v>108</v>
      </c>
      <c r="C67" s="2">
        <f t="shared" si="3"/>
        <v>2</v>
      </c>
      <c r="D67" s="34">
        <v>0</v>
      </c>
      <c r="E67" s="34">
        <v>1</v>
      </c>
      <c r="F67" s="34">
        <v>1</v>
      </c>
    </row>
    <row r="68" spans="1:6" x14ac:dyDescent="0.35">
      <c r="A68" s="22">
        <v>71</v>
      </c>
      <c r="B68" s="21" t="s">
        <v>108</v>
      </c>
      <c r="C68" s="2">
        <f t="shared" ref="C68:C69" si="4">SUM(D68:F68)</f>
        <v>1</v>
      </c>
      <c r="D68" s="34">
        <v>0</v>
      </c>
      <c r="E68" s="34">
        <v>1</v>
      </c>
      <c r="F68" s="34">
        <v>0</v>
      </c>
    </row>
    <row r="69" spans="1:6" x14ac:dyDescent="0.35">
      <c r="A69" s="22">
        <v>73</v>
      </c>
      <c r="B69" s="21" t="s">
        <v>108</v>
      </c>
      <c r="C69" s="2">
        <f t="shared" si="4"/>
        <v>1</v>
      </c>
      <c r="D69" s="34">
        <v>0</v>
      </c>
      <c r="E69" s="34">
        <v>0</v>
      </c>
      <c r="F69" s="34">
        <v>1</v>
      </c>
    </row>
    <row r="70" spans="1:6" x14ac:dyDescent="0.35">
      <c r="A70" s="22">
        <v>77</v>
      </c>
      <c r="B70" s="21" t="s">
        <v>108</v>
      </c>
      <c r="C70" s="2">
        <f>SUM(D70:F70)</f>
        <v>1</v>
      </c>
      <c r="D70" s="34">
        <v>0</v>
      </c>
      <c r="E70" s="34">
        <v>0</v>
      </c>
      <c r="F70" s="34">
        <v>1</v>
      </c>
    </row>
    <row r="71" spans="1:6" x14ac:dyDescent="0.35">
      <c r="A71" s="23"/>
      <c r="B71" s="24"/>
      <c r="C71" s="41"/>
      <c r="D71" s="23"/>
      <c r="E71" s="23"/>
      <c r="F71" s="23"/>
    </row>
    <row r="72" spans="1:6" x14ac:dyDescent="0.35">
      <c r="A72" s="42" t="s">
        <v>110</v>
      </c>
      <c r="B72" s="11"/>
      <c r="C72" s="11"/>
      <c r="D72" s="11"/>
      <c r="E72" s="11"/>
      <c r="F72" s="11"/>
    </row>
    <row r="73" spans="1:6" hidden="1" x14ac:dyDescent="0.35">
      <c r="A73" s="11"/>
      <c r="B73" s="11"/>
      <c r="C73" s="11"/>
      <c r="D73" s="11"/>
      <c r="E73" s="11"/>
      <c r="F73" s="11"/>
    </row>
    <row r="74" spans="1:6" hidden="1" x14ac:dyDescent="0.35">
      <c r="A74" s="11"/>
      <c r="B74" s="11"/>
      <c r="C74" s="11"/>
      <c r="D74" s="11"/>
      <c r="E74" s="11"/>
      <c r="F74" s="11"/>
    </row>
    <row r="75" spans="1:6" hidden="1" x14ac:dyDescent="0.35">
      <c r="A75" s="11"/>
      <c r="B75" s="11"/>
      <c r="C75" s="11"/>
      <c r="D75" s="11"/>
      <c r="E75" s="11"/>
      <c r="F75" s="11"/>
    </row>
    <row r="76" spans="1:6" hidden="1" x14ac:dyDescent="0.35">
      <c r="A76" s="11"/>
      <c r="B76" s="11"/>
      <c r="C76" s="11"/>
      <c r="D76" s="11"/>
      <c r="E76" s="11"/>
      <c r="F76" s="11"/>
    </row>
    <row r="77" spans="1:6" hidden="1" x14ac:dyDescent="0.35">
      <c r="A77" s="11"/>
      <c r="B77" s="11"/>
      <c r="C77" s="11"/>
      <c r="D77" s="11"/>
      <c r="E77" s="11"/>
      <c r="F77" s="11"/>
    </row>
    <row r="78" spans="1:6" hidden="1" x14ac:dyDescent="0.35">
      <c r="A78" s="11"/>
      <c r="B78" s="11"/>
      <c r="C78" s="11"/>
      <c r="D78" s="11"/>
      <c r="E78" s="11"/>
      <c r="F78" s="11"/>
    </row>
    <row r="79" spans="1:6" hidden="1" x14ac:dyDescent="0.35">
      <c r="A79" s="11"/>
      <c r="B79" s="11"/>
      <c r="C79" s="11"/>
      <c r="D79" s="11"/>
      <c r="E79" s="11"/>
      <c r="F79" s="11"/>
    </row>
    <row r="80" spans="1:6" hidden="1" x14ac:dyDescent="0.35">
      <c r="A80" s="11"/>
      <c r="B80" s="11"/>
      <c r="C80" s="11"/>
      <c r="D80" s="11"/>
      <c r="E80" s="11"/>
      <c r="F80" s="11"/>
    </row>
    <row r="81" spans="1:6" hidden="1" x14ac:dyDescent="0.35">
      <c r="A81" s="11"/>
      <c r="B81" s="11"/>
      <c r="C81" s="11"/>
      <c r="D81" s="11"/>
      <c r="E81" s="11"/>
      <c r="F81" s="11"/>
    </row>
    <row r="82" spans="1:6" hidden="1" x14ac:dyDescent="0.35">
      <c r="A82" s="11"/>
      <c r="B82" s="11"/>
      <c r="C82" s="11"/>
      <c r="D82" s="11"/>
      <c r="E82" s="11"/>
      <c r="F82" s="11"/>
    </row>
    <row r="83" spans="1:6" hidden="1" x14ac:dyDescent="0.35">
      <c r="A83" s="11"/>
      <c r="B83" s="11"/>
      <c r="C83" s="11"/>
      <c r="D83" s="11"/>
      <c r="E83" s="11"/>
      <c r="F83" s="11"/>
    </row>
    <row r="84" spans="1:6" hidden="1" x14ac:dyDescent="0.35">
      <c r="A84" s="11"/>
      <c r="B84" s="11"/>
      <c r="C84" s="11"/>
      <c r="D84" s="11"/>
      <c r="E84" s="11"/>
      <c r="F84" s="11"/>
    </row>
    <row r="85" spans="1:6" hidden="1" x14ac:dyDescent="0.35">
      <c r="A85" s="11"/>
      <c r="B85" s="11"/>
      <c r="C85" s="11"/>
      <c r="D85" s="11"/>
      <c r="E85" s="11"/>
      <c r="F85" s="11"/>
    </row>
    <row r="86" spans="1:6" hidden="1" x14ac:dyDescent="0.35">
      <c r="A86" s="11"/>
      <c r="B86" s="11"/>
      <c r="C86" s="11"/>
      <c r="D86" s="11"/>
      <c r="E86" s="11"/>
      <c r="F86" s="11"/>
    </row>
    <row r="87" spans="1:6" hidden="1" x14ac:dyDescent="0.35">
      <c r="A87" s="11"/>
      <c r="B87" s="11"/>
      <c r="C87" s="11"/>
      <c r="D87" s="11"/>
      <c r="E87" s="11"/>
      <c r="F87" s="11"/>
    </row>
    <row r="88" spans="1:6" hidden="1" x14ac:dyDescent="0.35">
      <c r="A88" s="11"/>
      <c r="B88" s="11"/>
      <c r="C88" s="11"/>
      <c r="D88" s="11"/>
      <c r="E88" s="11"/>
      <c r="F88" s="11"/>
    </row>
    <row r="89" spans="1:6" hidden="1" x14ac:dyDescent="0.35">
      <c r="A89" s="11"/>
      <c r="B89" s="11"/>
      <c r="C89" s="11"/>
      <c r="D89" s="11"/>
      <c r="E89" s="11"/>
      <c r="F89" s="11"/>
    </row>
    <row r="90" spans="1:6" hidden="1" x14ac:dyDescent="0.35">
      <c r="A90" s="11"/>
      <c r="B90" s="11"/>
      <c r="C90" s="11"/>
      <c r="D90" s="11"/>
      <c r="E90" s="11"/>
      <c r="F90" s="11"/>
    </row>
    <row r="91" spans="1:6" hidden="1" x14ac:dyDescent="0.35">
      <c r="A91" s="11"/>
      <c r="B91" s="11"/>
      <c r="C91" s="11"/>
      <c r="D91" s="11"/>
      <c r="E91" s="11"/>
      <c r="F91" s="11"/>
    </row>
    <row r="92" spans="1:6" hidden="1" x14ac:dyDescent="0.35">
      <c r="A92" s="11"/>
      <c r="B92" s="11"/>
      <c r="C92" s="11"/>
      <c r="D92" s="11"/>
      <c r="E92" s="11"/>
      <c r="F92" s="11"/>
    </row>
    <row r="93" spans="1:6" hidden="1" x14ac:dyDescent="0.35">
      <c r="A93" s="11"/>
      <c r="B93" s="11"/>
      <c r="C93" s="11"/>
      <c r="D93" s="11"/>
      <c r="E93" s="11"/>
      <c r="F93" s="11"/>
    </row>
    <row r="94" spans="1:6" hidden="1" x14ac:dyDescent="0.35">
      <c r="A94" s="11"/>
      <c r="B94" s="11"/>
      <c r="C94" s="11"/>
      <c r="D94" s="11"/>
      <c r="E94" s="11"/>
      <c r="F94" s="11"/>
    </row>
    <row r="95" spans="1:6" hidden="1" x14ac:dyDescent="0.35">
      <c r="A95" s="11"/>
      <c r="B95" s="11"/>
      <c r="C95" s="11"/>
      <c r="D95" s="11"/>
      <c r="E95" s="11"/>
      <c r="F95" s="11"/>
    </row>
    <row r="96" spans="1:6" hidden="1" x14ac:dyDescent="0.35">
      <c r="A96" s="11"/>
      <c r="B96" s="11"/>
      <c r="C96" s="11"/>
      <c r="D96" s="11"/>
      <c r="E96" s="11"/>
      <c r="F96" s="11"/>
    </row>
    <row r="97" spans="1:6" hidden="1" x14ac:dyDescent="0.35">
      <c r="A97" s="11"/>
      <c r="B97" s="11"/>
      <c r="C97" s="11"/>
      <c r="D97" s="11"/>
      <c r="E97" s="11"/>
      <c r="F97" s="11"/>
    </row>
    <row r="98" spans="1:6" hidden="1" x14ac:dyDescent="0.35">
      <c r="A98" s="11"/>
      <c r="B98" s="11"/>
      <c r="C98" s="11"/>
      <c r="D98" s="11"/>
      <c r="E98" s="11"/>
      <c r="F98" s="11"/>
    </row>
    <row r="99" spans="1:6" hidden="1" x14ac:dyDescent="0.35">
      <c r="A99" s="11"/>
      <c r="B99" s="11"/>
      <c r="C99" s="11"/>
      <c r="D99" s="11"/>
      <c r="E99" s="11"/>
      <c r="F99" s="11"/>
    </row>
    <row r="100" spans="1:6" hidden="1" x14ac:dyDescent="0.35">
      <c r="A100" s="11"/>
      <c r="B100" s="11"/>
      <c r="C100" s="11"/>
      <c r="D100" s="11"/>
      <c r="E100" s="11"/>
      <c r="F100" s="11"/>
    </row>
    <row r="101" spans="1:6" hidden="1" x14ac:dyDescent="0.35">
      <c r="A101" s="11"/>
      <c r="B101" s="11"/>
      <c r="C101" s="11"/>
      <c r="D101" s="11"/>
      <c r="E101" s="11"/>
      <c r="F101" s="11"/>
    </row>
    <row r="102" spans="1:6" hidden="1" x14ac:dyDescent="0.35">
      <c r="A102" s="11"/>
      <c r="B102" s="11"/>
      <c r="C102" s="11"/>
      <c r="D102" s="11"/>
      <c r="E102" s="11"/>
      <c r="F102" s="11"/>
    </row>
    <row r="103" spans="1:6" hidden="1" x14ac:dyDescent="0.35">
      <c r="A103" s="11"/>
      <c r="B103" s="11"/>
      <c r="C103" s="11"/>
      <c r="D103" s="11"/>
      <c r="E103" s="11"/>
      <c r="F103" s="11"/>
    </row>
    <row r="104" spans="1:6" hidden="1" x14ac:dyDescent="0.35">
      <c r="A104" s="11"/>
      <c r="B104" s="11"/>
      <c r="C104" s="11"/>
      <c r="D104" s="11"/>
      <c r="E104" s="11"/>
      <c r="F104" s="11"/>
    </row>
    <row r="105" spans="1:6" hidden="1" x14ac:dyDescent="0.35">
      <c r="A105" s="11"/>
      <c r="B105" s="11"/>
      <c r="C105" s="11"/>
      <c r="D105" s="11"/>
      <c r="E105" s="11"/>
      <c r="F105" s="11"/>
    </row>
    <row r="106" spans="1:6" hidden="1" x14ac:dyDescent="0.35">
      <c r="A106" s="11"/>
      <c r="B106" s="11"/>
      <c r="C106" s="11"/>
      <c r="D106" s="11"/>
      <c r="E106" s="11"/>
      <c r="F106" s="11"/>
    </row>
    <row r="107" spans="1:6" hidden="1" x14ac:dyDescent="0.35">
      <c r="A107" s="11"/>
      <c r="B107" s="11"/>
      <c r="C107" s="11"/>
      <c r="D107" s="11"/>
      <c r="E107" s="11"/>
      <c r="F107" s="11"/>
    </row>
    <row r="108" spans="1:6" hidden="1" x14ac:dyDescent="0.35">
      <c r="A108" s="11"/>
      <c r="B108" s="11"/>
      <c r="C108" s="11"/>
      <c r="D108" s="11"/>
      <c r="E108" s="11"/>
      <c r="F108" s="11"/>
    </row>
    <row r="109" spans="1:6" hidden="1" x14ac:dyDescent="0.35">
      <c r="A109" s="11"/>
      <c r="B109" s="11"/>
      <c r="C109" s="11"/>
      <c r="D109" s="11"/>
      <c r="E109" s="11"/>
      <c r="F109" s="11"/>
    </row>
    <row r="110" spans="1:6" hidden="1" x14ac:dyDescent="0.35">
      <c r="A110" s="11"/>
      <c r="B110" s="11"/>
      <c r="C110" s="11"/>
      <c r="D110" s="11"/>
      <c r="E110" s="11"/>
      <c r="F110" s="11"/>
    </row>
    <row r="111" spans="1:6" hidden="1" x14ac:dyDescent="0.35">
      <c r="A111" s="11"/>
      <c r="B111" s="11"/>
      <c r="C111" s="11"/>
      <c r="D111" s="11"/>
      <c r="E111" s="11"/>
      <c r="F111" s="11"/>
    </row>
    <row r="112" spans="1:6" hidden="1" x14ac:dyDescent="0.35">
      <c r="A112" s="11"/>
      <c r="B112" s="11"/>
      <c r="C112" s="11"/>
      <c r="D112" s="11"/>
      <c r="E112" s="11"/>
      <c r="F112" s="11"/>
    </row>
    <row r="113" spans="1:6" hidden="1" x14ac:dyDescent="0.35">
      <c r="A113" s="11"/>
      <c r="B113" s="11"/>
      <c r="C113" s="11"/>
      <c r="D113" s="11"/>
      <c r="E113" s="11"/>
      <c r="F113" s="11"/>
    </row>
    <row r="114" spans="1:6" hidden="1" x14ac:dyDescent="0.35">
      <c r="A114" s="11"/>
      <c r="B114" s="11"/>
      <c r="C114" s="11"/>
      <c r="D114" s="11"/>
      <c r="E114" s="11"/>
      <c r="F114" s="11"/>
    </row>
    <row r="115" spans="1:6" hidden="1" x14ac:dyDescent="0.35">
      <c r="A115" s="11"/>
      <c r="B115" s="11"/>
      <c r="C115" s="11"/>
      <c r="D115" s="11"/>
      <c r="E115" s="11"/>
      <c r="F115" s="11"/>
    </row>
    <row r="116" spans="1:6" hidden="1" x14ac:dyDescent="0.35">
      <c r="A116" s="11"/>
      <c r="B116" s="11"/>
      <c r="C116" s="11"/>
      <c r="D116" s="11"/>
      <c r="E116" s="11"/>
      <c r="F116" s="11"/>
    </row>
    <row r="117" spans="1:6" hidden="1" x14ac:dyDescent="0.35">
      <c r="A117" s="11"/>
      <c r="B117" s="11"/>
      <c r="C117" s="11"/>
      <c r="D117" s="11"/>
      <c r="E117" s="11"/>
      <c r="F117" s="11"/>
    </row>
    <row r="118" spans="1:6" hidden="1" x14ac:dyDescent="0.35">
      <c r="A118" s="11"/>
      <c r="B118" s="11"/>
      <c r="C118" s="11"/>
      <c r="D118" s="11"/>
      <c r="E118" s="11"/>
      <c r="F118" s="11"/>
    </row>
    <row r="119" spans="1:6" hidden="1" x14ac:dyDescent="0.35">
      <c r="A119" s="11"/>
      <c r="B119" s="11"/>
      <c r="C119" s="11"/>
      <c r="D119" s="11"/>
      <c r="E119" s="11"/>
      <c r="F119" s="11"/>
    </row>
    <row r="120" spans="1:6" hidden="1" x14ac:dyDescent="0.35">
      <c r="A120" s="11"/>
      <c r="B120" s="11"/>
      <c r="C120" s="11"/>
      <c r="D120" s="11"/>
      <c r="E120" s="11"/>
      <c r="F120" s="11"/>
    </row>
    <row r="121" spans="1:6" hidden="1" x14ac:dyDescent="0.35">
      <c r="A121" s="11"/>
      <c r="B121" s="11"/>
      <c r="C121" s="11"/>
      <c r="D121" s="11"/>
      <c r="E121" s="11"/>
      <c r="F121" s="11"/>
    </row>
    <row r="122" spans="1:6" hidden="1" x14ac:dyDescent="0.35">
      <c r="A122" s="11"/>
      <c r="B122" s="11"/>
      <c r="C122" s="11"/>
      <c r="D122" s="11"/>
      <c r="E122" s="11"/>
      <c r="F122" s="11"/>
    </row>
    <row r="123" spans="1:6" hidden="1" x14ac:dyDescent="0.35">
      <c r="A123" s="11"/>
      <c r="B123" s="11"/>
      <c r="C123" s="11"/>
      <c r="D123" s="11"/>
      <c r="E123" s="11"/>
      <c r="F123" s="11"/>
    </row>
    <row r="124" spans="1:6" hidden="1" x14ac:dyDescent="0.35">
      <c r="A124" s="11"/>
      <c r="B124" s="11"/>
      <c r="C124" s="11"/>
      <c r="D124" s="11"/>
      <c r="E124" s="11"/>
      <c r="F124" s="11"/>
    </row>
    <row r="125" spans="1:6" hidden="1" x14ac:dyDescent="0.35">
      <c r="A125" s="11"/>
      <c r="B125" s="11"/>
      <c r="C125" s="11"/>
      <c r="D125" s="11"/>
      <c r="E125" s="11"/>
      <c r="F125" s="11"/>
    </row>
    <row r="126" spans="1:6" hidden="1" x14ac:dyDescent="0.35">
      <c r="A126" s="11"/>
      <c r="B126" s="11"/>
      <c r="C126" s="11"/>
      <c r="D126" s="11"/>
      <c r="E126" s="11"/>
      <c r="F126" s="11"/>
    </row>
    <row r="127" spans="1:6" hidden="1" x14ac:dyDescent="0.35">
      <c r="A127" s="11"/>
      <c r="B127" s="11"/>
      <c r="C127" s="11"/>
      <c r="D127" s="11"/>
      <c r="E127" s="11"/>
      <c r="F127" s="11"/>
    </row>
    <row r="128" spans="1:6" hidden="1" x14ac:dyDescent="0.35">
      <c r="A128" s="11"/>
      <c r="B128" s="11"/>
      <c r="C128" s="11"/>
      <c r="D128" s="11"/>
      <c r="E128" s="11"/>
      <c r="F128" s="11"/>
    </row>
    <row r="129" spans="1:6" hidden="1" x14ac:dyDescent="0.35">
      <c r="A129" s="11"/>
      <c r="B129" s="11"/>
      <c r="C129" s="11"/>
      <c r="D129" s="11"/>
      <c r="E129" s="11"/>
      <c r="F129" s="11"/>
    </row>
    <row r="130" spans="1:6" hidden="1" x14ac:dyDescent="0.35">
      <c r="A130" s="11"/>
      <c r="B130" s="11"/>
      <c r="C130" s="11"/>
      <c r="D130" s="11"/>
      <c r="E130" s="11"/>
      <c r="F130" s="11"/>
    </row>
    <row r="131" spans="1:6" hidden="1" x14ac:dyDescent="0.35">
      <c r="A131" s="11"/>
      <c r="B131" s="11"/>
      <c r="C131" s="11"/>
      <c r="D131" s="11"/>
      <c r="E131" s="11"/>
      <c r="F131" s="11"/>
    </row>
    <row r="132" spans="1:6" hidden="1" x14ac:dyDescent="0.35">
      <c r="A132" s="11"/>
      <c r="B132" s="11"/>
      <c r="C132" s="11"/>
      <c r="D132" s="11"/>
      <c r="E132" s="11"/>
      <c r="F132" s="11"/>
    </row>
    <row r="133" spans="1:6" hidden="1" x14ac:dyDescent="0.35">
      <c r="A133" s="11"/>
      <c r="B133" s="11"/>
      <c r="C133" s="11"/>
      <c r="D133" s="11"/>
      <c r="E133" s="11"/>
      <c r="F133" s="11"/>
    </row>
    <row r="134" spans="1:6" hidden="1" x14ac:dyDescent="0.35">
      <c r="A134" s="11"/>
      <c r="B134" s="11"/>
      <c r="C134" s="11"/>
      <c r="D134" s="11"/>
      <c r="E134" s="11"/>
      <c r="F134" s="11"/>
    </row>
    <row r="135" spans="1:6" hidden="1" x14ac:dyDescent="0.35">
      <c r="A135" s="11"/>
      <c r="B135" s="11"/>
      <c r="C135" s="11"/>
      <c r="D135" s="11"/>
      <c r="E135" s="11"/>
      <c r="F135" s="11"/>
    </row>
    <row r="136" spans="1:6" hidden="1" x14ac:dyDescent="0.35">
      <c r="A136" s="11"/>
      <c r="B136" s="11"/>
      <c r="C136" s="11"/>
      <c r="D136" s="11"/>
      <c r="E136" s="11"/>
      <c r="F136" s="11"/>
    </row>
    <row r="137" spans="1:6" hidden="1" x14ac:dyDescent="0.35">
      <c r="A137" s="11"/>
      <c r="B137" s="11"/>
      <c r="C137" s="11"/>
      <c r="D137" s="11"/>
      <c r="E137" s="11"/>
      <c r="F137" s="11"/>
    </row>
    <row r="138" spans="1:6" hidden="1" x14ac:dyDescent="0.35">
      <c r="A138" s="11"/>
      <c r="B138" s="11"/>
      <c r="C138" s="11"/>
      <c r="D138" s="11"/>
      <c r="E138" s="11"/>
      <c r="F138" s="11"/>
    </row>
    <row r="139" spans="1:6" hidden="1" x14ac:dyDescent="0.35">
      <c r="A139" s="11"/>
      <c r="B139" s="11"/>
      <c r="C139" s="11"/>
      <c r="D139" s="11"/>
      <c r="E139" s="11"/>
      <c r="F139" s="11"/>
    </row>
    <row r="140" spans="1:6" hidden="1" x14ac:dyDescent="0.35">
      <c r="A140" s="11"/>
      <c r="B140" s="11"/>
      <c r="C140" s="11"/>
      <c r="D140" s="11"/>
      <c r="E140" s="11"/>
      <c r="F140" s="11"/>
    </row>
    <row r="141" spans="1:6" hidden="1" x14ac:dyDescent="0.35">
      <c r="A141" s="11"/>
      <c r="B141" s="11"/>
      <c r="C141" s="11"/>
      <c r="D141" s="11"/>
      <c r="E141" s="11"/>
      <c r="F141" s="11"/>
    </row>
    <row r="142" spans="1:6" hidden="1" x14ac:dyDescent="0.35">
      <c r="A142" s="11"/>
      <c r="B142" s="11"/>
      <c r="C142" s="11"/>
      <c r="D142" s="11"/>
      <c r="E142" s="11"/>
      <c r="F142" s="11"/>
    </row>
    <row r="143" spans="1:6" hidden="1" x14ac:dyDescent="0.35">
      <c r="A143" s="11"/>
      <c r="B143" s="11"/>
      <c r="C143" s="11"/>
      <c r="D143" s="11"/>
      <c r="E143" s="11"/>
      <c r="F143" s="11"/>
    </row>
    <row r="144" spans="1:6" hidden="1" x14ac:dyDescent="0.35">
      <c r="A144" s="11"/>
      <c r="B144" s="11"/>
      <c r="C144" s="11"/>
      <c r="D144" s="11"/>
      <c r="E144" s="11"/>
      <c r="F144" s="11"/>
    </row>
    <row r="145" spans="1:6" hidden="1" x14ac:dyDescent="0.35">
      <c r="A145" s="11"/>
      <c r="B145" s="11"/>
      <c r="C145" s="11"/>
      <c r="D145" s="11"/>
      <c r="E145" s="11"/>
      <c r="F145" s="11"/>
    </row>
    <row r="146" spans="1:6" hidden="1" x14ac:dyDescent="0.35">
      <c r="A146" s="11"/>
      <c r="B146" s="11"/>
      <c r="C146" s="11"/>
      <c r="D146" s="11"/>
      <c r="E146" s="11"/>
      <c r="F146" s="11"/>
    </row>
    <row r="147" spans="1:6" hidden="1" x14ac:dyDescent="0.35">
      <c r="A147" s="11"/>
      <c r="B147" s="11"/>
      <c r="C147" s="11"/>
      <c r="D147" s="11"/>
      <c r="E147" s="11"/>
      <c r="F147" s="11"/>
    </row>
    <row r="148" spans="1:6" hidden="1" x14ac:dyDescent="0.35">
      <c r="A148" s="11"/>
      <c r="B148" s="11"/>
      <c r="C148" s="11"/>
      <c r="D148" s="11"/>
      <c r="E148" s="11"/>
      <c r="F148" s="11"/>
    </row>
    <row r="149" spans="1:6" hidden="1" x14ac:dyDescent="0.35">
      <c r="A149" s="11"/>
      <c r="B149" s="11"/>
      <c r="C149" s="11"/>
      <c r="D149" s="11"/>
      <c r="E149" s="11"/>
      <c r="F149" s="11"/>
    </row>
    <row r="150" spans="1:6" hidden="1" x14ac:dyDescent="0.35">
      <c r="A150" s="11"/>
      <c r="B150" s="11"/>
      <c r="C150" s="11"/>
      <c r="D150" s="11"/>
      <c r="E150" s="11"/>
      <c r="F150" s="11"/>
    </row>
    <row r="151" spans="1:6" hidden="1" x14ac:dyDescent="0.35">
      <c r="A151" s="11"/>
      <c r="B151" s="11"/>
      <c r="C151" s="11"/>
      <c r="D151" s="11"/>
      <c r="E151" s="11"/>
      <c r="F151" s="11"/>
    </row>
    <row r="152" spans="1:6" hidden="1" x14ac:dyDescent="0.35">
      <c r="A152" s="11"/>
      <c r="B152" s="11"/>
      <c r="C152" s="11"/>
      <c r="D152" s="11"/>
      <c r="E152" s="11"/>
      <c r="F152" s="11"/>
    </row>
    <row r="153" spans="1:6" hidden="1" x14ac:dyDescent="0.35">
      <c r="A153" s="11"/>
      <c r="B153" s="11"/>
      <c r="C153" s="11"/>
      <c r="D153" s="11"/>
      <c r="E153" s="11"/>
      <c r="F153" s="11"/>
    </row>
    <row r="154" spans="1:6" hidden="1" x14ac:dyDescent="0.35">
      <c r="A154" s="11"/>
      <c r="B154" s="11"/>
      <c r="C154" s="11"/>
      <c r="D154" s="11"/>
      <c r="E154" s="11"/>
      <c r="F154" s="11"/>
    </row>
    <row r="155" spans="1:6" hidden="1" x14ac:dyDescent="0.35">
      <c r="A155" s="11"/>
      <c r="B155" s="11"/>
      <c r="C155" s="11"/>
      <c r="D155" s="11"/>
      <c r="E155" s="11"/>
      <c r="F155" s="11"/>
    </row>
    <row r="156" spans="1:6" hidden="1" x14ac:dyDescent="0.35">
      <c r="A156" s="11"/>
      <c r="B156" s="11"/>
      <c r="C156" s="11"/>
      <c r="D156" s="11"/>
      <c r="E156" s="11"/>
      <c r="F156" s="11"/>
    </row>
    <row r="157" spans="1:6" hidden="1" x14ac:dyDescent="0.35">
      <c r="A157" s="11"/>
      <c r="B157" s="11"/>
      <c r="C157" s="11"/>
      <c r="D157" s="11"/>
      <c r="E157" s="11"/>
      <c r="F157" s="11"/>
    </row>
    <row r="158" spans="1:6" hidden="1" x14ac:dyDescent="0.35">
      <c r="A158" s="11"/>
      <c r="B158" s="11"/>
      <c r="C158" s="11"/>
      <c r="D158" s="11"/>
      <c r="E158" s="11"/>
      <c r="F158" s="11"/>
    </row>
    <row r="159" spans="1:6" hidden="1" x14ac:dyDescent="0.35">
      <c r="A159" s="11"/>
      <c r="B159" s="11"/>
      <c r="C159" s="11"/>
      <c r="D159" s="11"/>
      <c r="E159" s="11"/>
      <c r="F159" s="11"/>
    </row>
    <row r="160" spans="1:6" hidden="1" x14ac:dyDescent="0.35">
      <c r="A160" s="11"/>
      <c r="B160" s="11"/>
      <c r="C160" s="11"/>
      <c r="D160" s="11"/>
      <c r="E160" s="11"/>
      <c r="F160" s="11"/>
    </row>
    <row r="161" spans="1:6" hidden="1" x14ac:dyDescent="0.35">
      <c r="A161" s="11"/>
      <c r="B161" s="11"/>
      <c r="C161" s="11"/>
      <c r="D161" s="11"/>
      <c r="E161" s="11"/>
      <c r="F161" s="11"/>
    </row>
    <row r="162" spans="1:6" hidden="1" x14ac:dyDescent="0.35">
      <c r="A162" s="11"/>
      <c r="B162" s="11"/>
      <c r="C162" s="11"/>
      <c r="D162" s="11"/>
      <c r="E162" s="11"/>
      <c r="F162" s="11"/>
    </row>
    <row r="163" spans="1:6" hidden="1" x14ac:dyDescent="0.35">
      <c r="A163" s="11"/>
      <c r="B163" s="11"/>
      <c r="C163" s="11"/>
      <c r="D163" s="11"/>
      <c r="E163" s="11"/>
      <c r="F163" s="11"/>
    </row>
    <row r="164" spans="1:6" hidden="1" x14ac:dyDescent="0.35">
      <c r="A164" s="11"/>
      <c r="B164" s="11"/>
      <c r="C164" s="11"/>
      <c r="D164" s="11"/>
      <c r="E164" s="11"/>
      <c r="F164" s="11"/>
    </row>
    <row r="165" spans="1:6" hidden="1" x14ac:dyDescent="0.35">
      <c r="A165" s="11"/>
      <c r="B165" s="11"/>
      <c r="C165" s="11"/>
      <c r="D165" s="11"/>
      <c r="E165" s="11"/>
      <c r="F165" s="11"/>
    </row>
    <row r="166" spans="1:6" hidden="1" x14ac:dyDescent="0.35">
      <c r="A166" s="11"/>
      <c r="B166" s="11"/>
      <c r="C166" s="11"/>
      <c r="D166" s="11"/>
      <c r="E166" s="11"/>
      <c r="F166" s="11"/>
    </row>
    <row r="167" spans="1:6" hidden="1" x14ac:dyDescent="0.35">
      <c r="A167" s="11"/>
      <c r="B167" s="11"/>
      <c r="C167" s="11"/>
      <c r="D167" s="11"/>
      <c r="E167" s="11"/>
      <c r="F167" s="11"/>
    </row>
    <row r="168" spans="1:6" hidden="1" x14ac:dyDescent="0.35">
      <c r="A168" s="11"/>
      <c r="B168" s="11"/>
      <c r="C168" s="11"/>
      <c r="D168" s="11"/>
      <c r="E168" s="11"/>
      <c r="F168" s="11"/>
    </row>
    <row r="169" spans="1:6" hidden="1" x14ac:dyDescent="0.35">
      <c r="A169" s="11"/>
      <c r="B169" s="11"/>
      <c r="C169" s="11"/>
      <c r="D169" s="11"/>
      <c r="E169" s="11"/>
      <c r="F169" s="11"/>
    </row>
    <row r="170" spans="1:6" hidden="1" x14ac:dyDescent="0.35">
      <c r="A170" s="11"/>
      <c r="B170" s="11"/>
      <c r="C170" s="11"/>
      <c r="D170" s="11"/>
      <c r="E170" s="11"/>
      <c r="F170" s="11"/>
    </row>
    <row r="171" spans="1:6" hidden="1" x14ac:dyDescent="0.35">
      <c r="A171" s="11"/>
      <c r="B171" s="11"/>
      <c r="C171" s="11"/>
      <c r="D171" s="11"/>
      <c r="E171" s="11"/>
      <c r="F171" s="11"/>
    </row>
    <row r="172" spans="1:6" hidden="1" x14ac:dyDescent="0.35">
      <c r="A172" s="11"/>
      <c r="B172" s="11"/>
      <c r="C172" s="11"/>
      <c r="D172" s="11"/>
      <c r="E172" s="11"/>
      <c r="F172" s="11"/>
    </row>
    <row r="173" spans="1:6" hidden="1" x14ac:dyDescent="0.35">
      <c r="A173" s="11"/>
      <c r="B173" s="11"/>
      <c r="C173" s="11"/>
      <c r="D173" s="11"/>
      <c r="E173" s="11"/>
      <c r="F173" s="11"/>
    </row>
    <row r="174" spans="1:6" hidden="1" x14ac:dyDescent="0.35">
      <c r="A174" s="11"/>
      <c r="B174" s="11"/>
      <c r="C174" s="11"/>
      <c r="D174" s="11"/>
      <c r="E174" s="11"/>
      <c r="F174" s="11"/>
    </row>
    <row r="175" spans="1:6" hidden="1" x14ac:dyDescent="0.35">
      <c r="A175" s="11"/>
      <c r="B175" s="11"/>
      <c r="C175" s="11"/>
      <c r="D175" s="11"/>
      <c r="E175" s="11"/>
      <c r="F175" s="11"/>
    </row>
    <row r="176" spans="1:6" hidden="1" x14ac:dyDescent="0.35">
      <c r="A176" s="11"/>
      <c r="B176" s="11"/>
      <c r="C176" s="11"/>
      <c r="D176" s="11"/>
      <c r="E176" s="11"/>
      <c r="F176" s="11"/>
    </row>
    <row r="177" spans="1:6" hidden="1" x14ac:dyDescent="0.35">
      <c r="A177" s="11"/>
      <c r="B177" s="11"/>
      <c r="C177" s="11"/>
      <c r="D177" s="11"/>
      <c r="E177" s="11"/>
      <c r="F177" s="11"/>
    </row>
    <row r="178" spans="1:6" hidden="1" x14ac:dyDescent="0.35">
      <c r="A178" s="11"/>
      <c r="B178" s="11"/>
      <c r="C178" s="11"/>
      <c r="D178" s="11"/>
      <c r="E178" s="11"/>
      <c r="F178" s="11"/>
    </row>
    <row r="179" spans="1:6" hidden="1" x14ac:dyDescent="0.35">
      <c r="A179" s="11"/>
      <c r="B179" s="11"/>
      <c r="C179" s="11"/>
      <c r="D179" s="11"/>
      <c r="E179" s="11"/>
      <c r="F179" s="11"/>
    </row>
    <row r="180" spans="1:6" hidden="1" x14ac:dyDescent="0.35">
      <c r="A180" s="11"/>
      <c r="B180" s="11"/>
      <c r="C180" s="11"/>
      <c r="D180" s="11"/>
      <c r="E180" s="11"/>
      <c r="F180" s="11"/>
    </row>
    <row r="181" spans="1:6" hidden="1" x14ac:dyDescent="0.35">
      <c r="A181" s="11"/>
      <c r="B181" s="11"/>
      <c r="C181" s="11"/>
      <c r="D181" s="11"/>
      <c r="E181" s="11"/>
      <c r="F181" s="11"/>
    </row>
    <row r="182" spans="1:6" hidden="1" x14ac:dyDescent="0.35">
      <c r="A182" s="11"/>
      <c r="B182" s="11"/>
      <c r="C182" s="11"/>
      <c r="D182" s="11"/>
      <c r="E182" s="11"/>
      <c r="F182" s="11"/>
    </row>
    <row r="183" spans="1:6" hidden="1" x14ac:dyDescent="0.35">
      <c r="A183" s="11"/>
      <c r="B183" s="11"/>
      <c r="C183" s="11"/>
      <c r="D183" s="11"/>
      <c r="E183" s="11"/>
      <c r="F183" s="11"/>
    </row>
    <row r="184" spans="1:6" hidden="1" x14ac:dyDescent="0.35">
      <c r="A184" s="11"/>
      <c r="B184" s="11"/>
      <c r="C184" s="11"/>
      <c r="D184" s="11"/>
      <c r="E184" s="11"/>
      <c r="F184" s="11"/>
    </row>
    <row r="185" spans="1:6" hidden="1" x14ac:dyDescent="0.35">
      <c r="A185" s="11"/>
      <c r="B185" s="11"/>
      <c r="C185" s="11"/>
      <c r="D185" s="11"/>
      <c r="E185" s="11"/>
      <c r="F185" s="11"/>
    </row>
    <row r="186" spans="1:6" hidden="1" x14ac:dyDescent="0.35">
      <c r="A186" s="11"/>
      <c r="B186" s="11"/>
      <c r="C186" s="11"/>
      <c r="D186" s="11"/>
      <c r="E186" s="11"/>
      <c r="F186" s="11"/>
    </row>
    <row r="187" spans="1:6" hidden="1" x14ac:dyDescent="0.35">
      <c r="A187" s="11"/>
      <c r="B187" s="11"/>
      <c r="C187" s="11"/>
      <c r="D187" s="11"/>
      <c r="E187" s="11"/>
      <c r="F187" s="11"/>
    </row>
    <row r="188" spans="1:6" hidden="1" x14ac:dyDescent="0.35">
      <c r="A188" s="11"/>
      <c r="B188" s="11"/>
      <c r="C188" s="11"/>
      <c r="D188" s="11"/>
      <c r="E188" s="11"/>
      <c r="F188" s="11"/>
    </row>
    <row r="189" spans="1:6" hidden="1" x14ac:dyDescent="0.35">
      <c r="A189" s="11"/>
      <c r="B189" s="11"/>
      <c r="C189" s="11"/>
      <c r="D189" s="11"/>
      <c r="E189" s="11"/>
      <c r="F189" s="11"/>
    </row>
    <row r="190" spans="1:6" hidden="1" x14ac:dyDescent="0.35">
      <c r="A190" s="11"/>
      <c r="B190" s="11"/>
      <c r="C190" s="11"/>
      <c r="D190" s="11"/>
      <c r="E190" s="11"/>
      <c r="F190" s="11"/>
    </row>
    <row r="191" spans="1:6" hidden="1" x14ac:dyDescent="0.35">
      <c r="A191" s="11"/>
      <c r="B191" s="11"/>
      <c r="C191" s="11"/>
      <c r="D191" s="11"/>
      <c r="E191" s="11"/>
      <c r="F191" s="11"/>
    </row>
    <row r="192" spans="1:6" hidden="1" x14ac:dyDescent="0.35">
      <c r="A192" s="11"/>
      <c r="B192" s="11"/>
      <c r="C192" s="11"/>
      <c r="D192" s="11"/>
      <c r="E192" s="11"/>
      <c r="F192" s="11"/>
    </row>
    <row r="193" spans="1:6" hidden="1" x14ac:dyDescent="0.35">
      <c r="A193" s="11"/>
      <c r="B193" s="11"/>
      <c r="C193" s="11"/>
      <c r="D193" s="11"/>
      <c r="E193" s="11"/>
      <c r="F193" s="11"/>
    </row>
    <row r="194" spans="1:6" hidden="1" x14ac:dyDescent="0.35">
      <c r="A194" s="11"/>
      <c r="B194" s="11"/>
      <c r="C194" s="11"/>
      <c r="D194" s="11"/>
      <c r="E194" s="11"/>
      <c r="F194" s="11"/>
    </row>
  </sheetData>
  <mergeCells count="14">
    <mergeCell ref="A4:F4"/>
    <mergeCell ref="A5:F5"/>
    <mergeCell ref="A1:E1"/>
    <mergeCell ref="A3:F3"/>
    <mergeCell ref="C9:C10"/>
    <mergeCell ref="D9:F9"/>
    <mergeCell ref="A12:B12"/>
    <mergeCell ref="A6:F6"/>
    <mergeCell ref="A7:F7"/>
    <mergeCell ref="A16:B16"/>
    <mergeCell ref="A17:B17"/>
    <mergeCell ref="A14:B14"/>
    <mergeCell ref="A15:B15"/>
    <mergeCell ref="A9:B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8BC9-37AD-48E1-86A4-53E95451E18B}">
  <dimension ref="A1:F32"/>
  <sheetViews>
    <sheetView zoomScale="80" zoomScaleNormal="80" workbookViewId="0">
      <pane ySplit="11" topLeftCell="A12" activePane="bottomLeft" state="frozen"/>
      <selection pane="bottomLeft" activeCell="D20" sqref="D20"/>
    </sheetView>
  </sheetViews>
  <sheetFormatPr baseColWidth="10" defaultColWidth="0" defaultRowHeight="15.5" zeroHeight="1" x14ac:dyDescent="0.35"/>
  <cols>
    <col min="1" max="1" width="15" style="3" bestFit="1" customWidth="1"/>
    <col min="2" max="2" width="8.453125" style="3" customWidth="1"/>
    <col min="3" max="6" width="23.54296875" style="3" customWidth="1"/>
    <col min="7" max="16384" width="17" style="3" hidden="1"/>
  </cols>
  <sheetData>
    <row r="1" spans="1:6" x14ac:dyDescent="0.35">
      <c r="A1" s="10" t="s">
        <v>111</v>
      </c>
      <c r="B1" s="11"/>
      <c r="C1" s="11"/>
      <c r="D1" s="11"/>
      <c r="E1" s="11"/>
      <c r="F1" s="11"/>
    </row>
    <row r="2" spans="1:6" x14ac:dyDescent="0.35">
      <c r="A2" s="11"/>
      <c r="B2" s="11"/>
      <c r="C2" s="11" t="s">
        <v>112</v>
      </c>
      <c r="D2" s="11"/>
      <c r="E2" s="11"/>
      <c r="F2" s="11"/>
    </row>
    <row r="3" spans="1:6" ht="15" customHeight="1" x14ac:dyDescent="0.35">
      <c r="A3" s="200" t="s">
        <v>113</v>
      </c>
      <c r="B3" s="200"/>
      <c r="C3" s="200"/>
      <c r="D3" s="200"/>
      <c r="E3" s="200"/>
      <c r="F3" s="200"/>
    </row>
    <row r="4" spans="1:6" ht="15" customHeight="1" x14ac:dyDescent="0.35">
      <c r="A4" s="200" t="s">
        <v>99</v>
      </c>
      <c r="B4" s="200"/>
      <c r="C4" s="200"/>
      <c r="D4" s="200"/>
      <c r="E4" s="200"/>
      <c r="F4" s="200"/>
    </row>
    <row r="5" spans="1:6" ht="15" customHeight="1" x14ac:dyDescent="0.35">
      <c r="A5" s="200" t="s">
        <v>28</v>
      </c>
      <c r="B5" s="200"/>
      <c r="C5" s="200"/>
      <c r="D5" s="200"/>
      <c r="E5" s="200"/>
      <c r="F5" s="200"/>
    </row>
    <row r="6" spans="1:6" ht="15" customHeight="1" x14ac:dyDescent="0.35">
      <c r="A6" s="200" t="s">
        <v>119</v>
      </c>
      <c r="B6" s="200"/>
      <c r="C6" s="200"/>
      <c r="D6" s="200"/>
      <c r="E6" s="200"/>
      <c r="F6" s="200"/>
    </row>
    <row r="7" spans="1:6" x14ac:dyDescent="0.35">
      <c r="A7" s="11"/>
      <c r="B7" s="11"/>
      <c r="C7" s="12"/>
      <c r="D7" s="12"/>
      <c r="E7" s="12"/>
      <c r="F7" s="12"/>
    </row>
    <row r="8" spans="1:6" x14ac:dyDescent="0.35">
      <c r="A8" s="203" t="s">
        <v>101</v>
      </c>
      <c r="B8" s="203"/>
      <c r="C8" s="213" t="s">
        <v>31</v>
      </c>
      <c r="D8" s="13" t="s">
        <v>30</v>
      </c>
      <c r="E8" s="14"/>
      <c r="F8" s="14"/>
    </row>
    <row r="9" spans="1:6" ht="30" x14ac:dyDescent="0.35">
      <c r="A9" s="200"/>
      <c r="B9" s="200"/>
      <c r="C9" s="214"/>
      <c r="D9" s="15" t="s">
        <v>102</v>
      </c>
      <c r="E9" s="16" t="s">
        <v>33</v>
      </c>
      <c r="F9" s="15" t="s">
        <v>131</v>
      </c>
    </row>
    <row r="10" spans="1:6" x14ac:dyDescent="0.35">
      <c r="A10" s="17"/>
      <c r="B10" s="17"/>
      <c r="C10" s="18"/>
      <c r="D10" s="19"/>
      <c r="E10" s="19"/>
      <c r="F10" s="19"/>
    </row>
    <row r="11" spans="1:6" x14ac:dyDescent="0.35">
      <c r="A11" s="199" t="s">
        <v>66</v>
      </c>
      <c r="B11" s="212"/>
      <c r="C11" s="122">
        <f>SUM(C13:C31)</f>
        <v>632</v>
      </c>
      <c r="D11" s="123">
        <f>SUM(D13:D30)</f>
        <v>27</v>
      </c>
      <c r="E11" s="123">
        <f t="shared" ref="E11:F11" si="0">SUM(E13:E30)</f>
        <v>583</v>
      </c>
      <c r="F11" s="123">
        <f t="shared" si="0"/>
        <v>22</v>
      </c>
    </row>
    <row r="12" spans="1:6" x14ac:dyDescent="0.35">
      <c r="A12" s="20"/>
      <c r="B12" s="20"/>
      <c r="C12" s="124"/>
      <c r="D12" s="125"/>
      <c r="E12" s="125"/>
      <c r="F12" s="125"/>
    </row>
    <row r="13" spans="1:6" x14ac:dyDescent="0.35">
      <c r="A13" s="202" t="s">
        <v>103</v>
      </c>
      <c r="B13" s="202"/>
      <c r="C13" s="126">
        <f>SUM(D13:F13)</f>
        <v>79</v>
      </c>
      <c r="D13" s="127">
        <v>4</v>
      </c>
      <c r="E13" s="127">
        <v>75</v>
      </c>
      <c r="F13" s="127">
        <v>0</v>
      </c>
    </row>
    <row r="14" spans="1:6" x14ac:dyDescent="0.35">
      <c r="A14" s="202" t="s">
        <v>104</v>
      </c>
      <c r="B14" s="202"/>
      <c r="C14" s="126">
        <f t="shared" ref="C14:C22" si="1">SUM(D14:F14)</f>
        <v>276</v>
      </c>
      <c r="D14" s="127">
        <v>19</v>
      </c>
      <c r="E14" s="127">
        <v>256</v>
      </c>
      <c r="F14" s="127">
        <v>1</v>
      </c>
    </row>
    <row r="15" spans="1:6" x14ac:dyDescent="0.35">
      <c r="A15" s="202" t="s">
        <v>105</v>
      </c>
      <c r="B15" s="202"/>
      <c r="C15" s="126">
        <f t="shared" si="1"/>
        <v>165</v>
      </c>
      <c r="D15" s="127">
        <v>3</v>
      </c>
      <c r="E15" s="127">
        <v>159</v>
      </c>
      <c r="F15" s="127">
        <v>3</v>
      </c>
    </row>
    <row r="16" spans="1:6" x14ac:dyDescent="0.35">
      <c r="A16" s="202" t="s">
        <v>106</v>
      </c>
      <c r="B16" s="202"/>
      <c r="C16" s="126">
        <f t="shared" si="1"/>
        <v>39</v>
      </c>
      <c r="D16" s="127">
        <v>1</v>
      </c>
      <c r="E16" s="127">
        <v>36</v>
      </c>
      <c r="F16" s="127">
        <v>2</v>
      </c>
    </row>
    <row r="17" spans="1:6" x14ac:dyDescent="0.35">
      <c r="A17" s="22">
        <v>1</v>
      </c>
      <c r="B17" s="21" t="s">
        <v>107</v>
      </c>
      <c r="C17" s="126">
        <f t="shared" si="1"/>
        <v>33</v>
      </c>
      <c r="D17" s="127">
        <v>0</v>
      </c>
      <c r="E17" s="127">
        <v>28</v>
      </c>
      <c r="F17" s="127">
        <v>5</v>
      </c>
    </row>
    <row r="18" spans="1:6" x14ac:dyDescent="0.35">
      <c r="A18" s="22">
        <v>2</v>
      </c>
      <c r="B18" s="21" t="s">
        <v>108</v>
      </c>
      <c r="C18" s="126">
        <f t="shared" si="1"/>
        <v>12</v>
      </c>
      <c r="D18" s="127">
        <v>0</v>
      </c>
      <c r="E18" s="127">
        <v>10</v>
      </c>
      <c r="F18" s="127">
        <v>2</v>
      </c>
    </row>
    <row r="19" spans="1:6" x14ac:dyDescent="0.35">
      <c r="A19" s="22">
        <v>3</v>
      </c>
      <c r="B19" s="21" t="s">
        <v>108</v>
      </c>
      <c r="C19" s="126">
        <f t="shared" si="1"/>
        <v>3</v>
      </c>
      <c r="D19" s="127">
        <v>0</v>
      </c>
      <c r="E19" s="127">
        <v>2</v>
      </c>
      <c r="F19" s="127">
        <v>1</v>
      </c>
    </row>
    <row r="20" spans="1:6" x14ac:dyDescent="0.35">
      <c r="A20" s="22">
        <v>4</v>
      </c>
      <c r="B20" s="21" t="s">
        <v>108</v>
      </c>
      <c r="C20" s="126">
        <f t="shared" si="1"/>
        <v>6</v>
      </c>
      <c r="D20" s="127">
        <v>0</v>
      </c>
      <c r="E20" s="127">
        <v>6</v>
      </c>
      <c r="F20" s="127">
        <v>0</v>
      </c>
    </row>
    <row r="21" spans="1:6" x14ac:dyDescent="0.35">
      <c r="A21" s="22">
        <v>5</v>
      </c>
      <c r="B21" s="21" t="s">
        <v>108</v>
      </c>
      <c r="C21" s="126">
        <f t="shared" si="1"/>
        <v>7</v>
      </c>
      <c r="D21" s="127">
        <v>0</v>
      </c>
      <c r="E21" s="127">
        <v>3</v>
      </c>
      <c r="F21" s="127">
        <v>4</v>
      </c>
    </row>
    <row r="22" spans="1:6" x14ac:dyDescent="0.35">
      <c r="A22" s="22">
        <v>6</v>
      </c>
      <c r="B22" s="21" t="s">
        <v>108</v>
      </c>
      <c r="C22" s="126">
        <f t="shared" si="1"/>
        <v>2</v>
      </c>
      <c r="D22" s="127">
        <v>0</v>
      </c>
      <c r="E22" s="127">
        <v>1</v>
      </c>
      <c r="F22" s="127">
        <v>1</v>
      </c>
    </row>
    <row r="23" spans="1:6" x14ac:dyDescent="0.35">
      <c r="A23" s="22">
        <v>7</v>
      </c>
      <c r="B23" s="21" t="s">
        <v>108</v>
      </c>
      <c r="C23" s="126">
        <f t="shared" ref="C23:C30" si="2">SUM(D23:F23)</f>
        <v>1</v>
      </c>
      <c r="D23" s="127">
        <v>0</v>
      </c>
      <c r="E23" s="127">
        <v>1</v>
      </c>
      <c r="F23" s="127">
        <v>0</v>
      </c>
    </row>
    <row r="24" spans="1:6" x14ac:dyDescent="0.35">
      <c r="A24" s="22">
        <v>8</v>
      </c>
      <c r="B24" s="21" t="s">
        <v>108</v>
      </c>
      <c r="C24" s="126">
        <f t="shared" si="2"/>
        <v>1</v>
      </c>
      <c r="D24" s="127">
        <v>0</v>
      </c>
      <c r="E24" s="127">
        <v>1</v>
      </c>
      <c r="F24" s="127">
        <v>0</v>
      </c>
    </row>
    <row r="25" spans="1:6" x14ac:dyDescent="0.35">
      <c r="A25" s="22">
        <v>11</v>
      </c>
      <c r="B25" s="21" t="s">
        <v>108</v>
      </c>
      <c r="C25" s="126">
        <f t="shared" si="2"/>
        <v>2</v>
      </c>
      <c r="D25" s="127">
        <v>0</v>
      </c>
      <c r="E25" s="127">
        <v>2</v>
      </c>
      <c r="F25" s="127">
        <v>0</v>
      </c>
    </row>
    <row r="26" spans="1:6" x14ac:dyDescent="0.35">
      <c r="A26" s="22">
        <v>12</v>
      </c>
      <c r="B26" s="21" t="s">
        <v>108</v>
      </c>
      <c r="C26" s="126">
        <f t="shared" si="2"/>
        <v>2</v>
      </c>
      <c r="D26" s="127">
        <v>0</v>
      </c>
      <c r="E26" s="127">
        <v>2</v>
      </c>
      <c r="F26" s="127">
        <v>0</v>
      </c>
    </row>
    <row r="27" spans="1:6" x14ac:dyDescent="0.35">
      <c r="A27" s="22">
        <v>16</v>
      </c>
      <c r="B27" s="21" t="s">
        <v>108</v>
      </c>
      <c r="C27" s="126">
        <f t="shared" si="2"/>
        <v>1</v>
      </c>
      <c r="D27" s="127">
        <v>0</v>
      </c>
      <c r="E27" s="127">
        <v>1</v>
      </c>
      <c r="F27" s="127">
        <v>0</v>
      </c>
    </row>
    <row r="28" spans="1:6" x14ac:dyDescent="0.35">
      <c r="A28" s="22">
        <v>22</v>
      </c>
      <c r="B28" s="21" t="s">
        <v>108</v>
      </c>
      <c r="C28" s="126">
        <f t="shared" si="2"/>
        <v>1</v>
      </c>
      <c r="D28" s="127">
        <v>0</v>
      </c>
      <c r="E28" s="127">
        <v>0</v>
      </c>
      <c r="F28" s="127">
        <v>1</v>
      </c>
    </row>
    <row r="29" spans="1:6" x14ac:dyDescent="0.35">
      <c r="A29" s="22">
        <v>34</v>
      </c>
      <c r="B29" s="21" t="s">
        <v>108</v>
      </c>
      <c r="C29" s="126">
        <f t="shared" ref="C29" si="3">SUM(D29:F29)</f>
        <v>1</v>
      </c>
      <c r="D29" s="127">
        <v>0</v>
      </c>
      <c r="E29" s="127">
        <v>0</v>
      </c>
      <c r="F29" s="127">
        <v>1</v>
      </c>
    </row>
    <row r="30" spans="1:6" x14ac:dyDescent="0.35">
      <c r="A30" s="22">
        <v>35</v>
      </c>
      <c r="B30" s="21" t="s">
        <v>108</v>
      </c>
      <c r="C30" s="126">
        <f t="shared" si="2"/>
        <v>1</v>
      </c>
      <c r="D30" s="127">
        <v>0</v>
      </c>
      <c r="E30" s="127">
        <v>0</v>
      </c>
      <c r="F30" s="127">
        <v>1</v>
      </c>
    </row>
    <row r="31" spans="1:6" x14ac:dyDescent="0.35">
      <c r="A31" s="23"/>
      <c r="B31" s="24"/>
      <c r="C31" s="25"/>
      <c r="D31" s="23"/>
      <c r="E31" s="23"/>
      <c r="F31" s="23"/>
    </row>
    <row r="32" spans="1:6" x14ac:dyDescent="0.35">
      <c r="A32" s="211" t="s">
        <v>110</v>
      </c>
      <c r="B32" s="211"/>
      <c r="C32" s="211"/>
      <c r="D32" s="211"/>
      <c r="E32" s="211"/>
      <c r="F32" s="11"/>
    </row>
  </sheetData>
  <mergeCells count="12">
    <mergeCell ref="A6:F6"/>
    <mergeCell ref="A3:F3"/>
    <mergeCell ref="A4:F4"/>
    <mergeCell ref="A5:F5"/>
    <mergeCell ref="A32:E32"/>
    <mergeCell ref="A8:B9"/>
    <mergeCell ref="A11:B11"/>
    <mergeCell ref="A13:B13"/>
    <mergeCell ref="A14:B14"/>
    <mergeCell ref="A15:B15"/>
    <mergeCell ref="A16:B16"/>
    <mergeCell ref="C8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3565C-9E5D-4470-AFD3-D3650FA1BD0C}">
  <dimension ref="A1:G32"/>
  <sheetViews>
    <sheetView zoomScale="80" zoomScaleNormal="80" workbookViewId="0">
      <selection activeCell="D11" sqref="D11:F11"/>
    </sheetView>
  </sheetViews>
  <sheetFormatPr baseColWidth="10" defaultColWidth="0" defaultRowHeight="15.5" zeroHeight="1" x14ac:dyDescent="0.35"/>
  <cols>
    <col min="1" max="2" width="10.54296875" style="37" customWidth="1"/>
    <col min="3" max="6" width="22.54296875" style="37" customWidth="1"/>
    <col min="7" max="7" width="0" style="37" hidden="1" customWidth="1"/>
    <col min="8" max="16384" width="11.453125" style="37" hidden="1"/>
  </cols>
  <sheetData>
    <row r="1" spans="1:6" x14ac:dyDescent="0.35">
      <c r="A1" s="10" t="s">
        <v>114</v>
      </c>
      <c r="B1" s="11"/>
      <c r="C1" s="11"/>
      <c r="D1" s="11"/>
      <c r="E1" s="11"/>
      <c r="F1" s="11"/>
    </row>
    <row r="2" spans="1:6" x14ac:dyDescent="0.35">
      <c r="A2" s="10"/>
      <c r="B2" s="11"/>
      <c r="C2" s="11"/>
      <c r="D2" s="11"/>
      <c r="E2" s="11"/>
      <c r="F2" s="11"/>
    </row>
    <row r="3" spans="1:6" ht="15.65" customHeight="1" x14ac:dyDescent="0.35">
      <c r="A3" s="200" t="s">
        <v>115</v>
      </c>
      <c r="B3" s="200"/>
      <c r="C3" s="200"/>
      <c r="D3" s="200"/>
      <c r="E3" s="200"/>
      <c r="F3" s="200"/>
    </row>
    <row r="4" spans="1:6" ht="15.65" customHeight="1" x14ac:dyDescent="0.35">
      <c r="A4" s="200" t="s">
        <v>99</v>
      </c>
      <c r="B4" s="200"/>
      <c r="C4" s="200"/>
      <c r="D4" s="200"/>
      <c r="E4" s="200"/>
      <c r="F4" s="200"/>
    </row>
    <row r="5" spans="1:6" ht="15.65" customHeight="1" x14ac:dyDescent="0.35">
      <c r="A5" s="200" t="s">
        <v>28</v>
      </c>
      <c r="B5" s="200"/>
      <c r="C5" s="200"/>
      <c r="D5" s="200"/>
      <c r="E5" s="200"/>
      <c r="F5" s="200"/>
    </row>
    <row r="6" spans="1:6" ht="15.65" customHeight="1" x14ac:dyDescent="0.35">
      <c r="A6" s="200" t="s">
        <v>119</v>
      </c>
      <c r="B6" s="200"/>
      <c r="C6" s="200"/>
      <c r="D6" s="200"/>
      <c r="E6" s="200"/>
      <c r="F6" s="200"/>
    </row>
    <row r="7" spans="1:6" x14ac:dyDescent="0.35">
      <c r="A7" s="26"/>
      <c r="B7" s="26"/>
      <c r="C7" s="26"/>
      <c r="D7" s="26"/>
      <c r="E7" s="26"/>
      <c r="F7" s="11"/>
    </row>
    <row r="8" spans="1:6" ht="15.65" customHeight="1" x14ac:dyDescent="0.35">
      <c r="A8" s="203" t="s">
        <v>116</v>
      </c>
      <c r="B8" s="203"/>
      <c r="C8" s="208" t="s">
        <v>31</v>
      </c>
      <c r="D8" s="216" t="s">
        <v>30</v>
      </c>
      <c r="E8" s="216"/>
      <c r="F8" s="216"/>
    </row>
    <row r="9" spans="1:6" ht="30" x14ac:dyDescent="0.35">
      <c r="A9" s="200"/>
      <c r="B9" s="200"/>
      <c r="C9" s="215"/>
      <c r="D9" s="15" t="s">
        <v>102</v>
      </c>
      <c r="E9" s="16" t="s">
        <v>33</v>
      </c>
      <c r="F9" s="15" t="s">
        <v>131</v>
      </c>
    </row>
    <row r="10" spans="1:6" x14ac:dyDescent="0.35">
      <c r="A10" s="27"/>
      <c r="B10" s="27"/>
      <c r="C10" s="28"/>
      <c r="D10" s="29"/>
      <c r="E10" s="29"/>
      <c r="F10" s="29"/>
    </row>
    <row r="11" spans="1:6" x14ac:dyDescent="0.35">
      <c r="A11" s="200" t="s">
        <v>66</v>
      </c>
      <c r="B11" s="200"/>
      <c r="C11" s="30">
        <f>SUM(C13:C31)</f>
        <v>8346</v>
      </c>
      <c r="D11" s="31">
        <f>SUM(D13:D30)</f>
        <v>468</v>
      </c>
      <c r="E11" s="32">
        <f t="shared" ref="E11:F11" si="0">SUM(E13:E30)</f>
        <v>7688</v>
      </c>
      <c r="F11" s="32">
        <f t="shared" si="0"/>
        <v>190</v>
      </c>
    </row>
    <row r="12" spans="1:6" x14ac:dyDescent="0.35">
      <c r="A12" s="33"/>
      <c r="B12" s="26"/>
      <c r="C12" s="30"/>
      <c r="D12" s="128"/>
      <c r="E12" s="34"/>
      <c r="F12" s="128"/>
    </row>
    <row r="13" spans="1:6" x14ac:dyDescent="0.35">
      <c r="A13" s="202" t="s">
        <v>103</v>
      </c>
      <c r="B13" s="202"/>
      <c r="C13" s="30">
        <f>SUM(D13:F13)</f>
        <v>6350</v>
      </c>
      <c r="D13" s="129">
        <v>373</v>
      </c>
      <c r="E13" s="129">
        <v>5956</v>
      </c>
      <c r="F13" s="129">
        <v>21</v>
      </c>
    </row>
    <row r="14" spans="1:6" x14ac:dyDescent="0.35">
      <c r="A14" s="202" t="s">
        <v>104</v>
      </c>
      <c r="B14" s="202"/>
      <c r="C14" s="30">
        <f t="shared" ref="C14:C29" si="1">SUM(D14:F14)</f>
        <v>1038</v>
      </c>
      <c r="D14" s="129">
        <v>76</v>
      </c>
      <c r="E14" s="129">
        <v>917</v>
      </c>
      <c r="F14" s="129">
        <v>45</v>
      </c>
    </row>
    <row r="15" spans="1:6" x14ac:dyDescent="0.35">
      <c r="A15" s="202" t="s">
        <v>105</v>
      </c>
      <c r="B15" s="202"/>
      <c r="C15" s="30">
        <f t="shared" si="1"/>
        <v>540</v>
      </c>
      <c r="D15" s="129">
        <v>9</v>
      </c>
      <c r="E15" s="129">
        <v>504</v>
      </c>
      <c r="F15" s="129">
        <v>27</v>
      </c>
    </row>
    <row r="16" spans="1:6" x14ac:dyDescent="0.35">
      <c r="A16" s="202" t="s">
        <v>106</v>
      </c>
      <c r="B16" s="202"/>
      <c r="C16" s="30">
        <f t="shared" si="1"/>
        <v>135</v>
      </c>
      <c r="D16" s="129">
        <v>7</v>
      </c>
      <c r="E16" s="129">
        <v>115</v>
      </c>
      <c r="F16" s="129">
        <v>13</v>
      </c>
    </row>
    <row r="17" spans="1:6" x14ac:dyDescent="0.35">
      <c r="A17" s="22">
        <v>1</v>
      </c>
      <c r="B17" s="21" t="s">
        <v>107</v>
      </c>
      <c r="C17" s="30">
        <f t="shared" si="1"/>
        <v>228</v>
      </c>
      <c r="D17" s="129">
        <v>3</v>
      </c>
      <c r="E17" s="129">
        <v>177</v>
      </c>
      <c r="F17" s="129">
        <v>48</v>
      </c>
    </row>
    <row r="18" spans="1:6" x14ac:dyDescent="0.35">
      <c r="A18" s="22">
        <v>2</v>
      </c>
      <c r="B18" s="21" t="s">
        <v>108</v>
      </c>
      <c r="C18" s="30">
        <f t="shared" si="1"/>
        <v>25</v>
      </c>
      <c r="D18" s="129">
        <v>0</v>
      </c>
      <c r="E18" s="129">
        <v>10</v>
      </c>
      <c r="F18" s="129">
        <v>15</v>
      </c>
    </row>
    <row r="19" spans="1:6" x14ac:dyDescent="0.35">
      <c r="A19" s="22">
        <v>3</v>
      </c>
      <c r="B19" s="21" t="s">
        <v>108</v>
      </c>
      <c r="C19" s="30">
        <f t="shared" si="1"/>
        <v>7</v>
      </c>
      <c r="D19" s="129">
        <v>0</v>
      </c>
      <c r="E19" s="129">
        <v>5</v>
      </c>
      <c r="F19" s="129">
        <v>2</v>
      </c>
    </row>
    <row r="20" spans="1:6" x14ac:dyDescent="0.35">
      <c r="A20" s="22">
        <v>4</v>
      </c>
      <c r="B20" s="21" t="s">
        <v>108</v>
      </c>
      <c r="C20" s="30">
        <f t="shared" si="1"/>
        <v>5</v>
      </c>
      <c r="D20" s="129">
        <v>0</v>
      </c>
      <c r="E20" s="129">
        <v>0</v>
      </c>
      <c r="F20" s="129">
        <v>5</v>
      </c>
    </row>
    <row r="21" spans="1:6" x14ac:dyDescent="0.35">
      <c r="A21" s="22">
        <v>5</v>
      </c>
      <c r="B21" s="21" t="s">
        <v>108</v>
      </c>
      <c r="C21" s="30">
        <f t="shared" si="1"/>
        <v>1</v>
      </c>
      <c r="D21" s="129">
        <v>0</v>
      </c>
      <c r="E21" s="129">
        <v>0</v>
      </c>
      <c r="F21" s="129">
        <v>1</v>
      </c>
    </row>
    <row r="22" spans="1:6" x14ac:dyDescent="0.35">
      <c r="A22" s="22">
        <v>6</v>
      </c>
      <c r="B22" s="21" t="s">
        <v>108</v>
      </c>
      <c r="C22" s="30">
        <f>SUM(D22:F22)</f>
        <v>4</v>
      </c>
      <c r="D22" s="129">
        <v>0</v>
      </c>
      <c r="E22" s="129">
        <v>1</v>
      </c>
      <c r="F22" s="129">
        <v>3</v>
      </c>
    </row>
    <row r="23" spans="1:6" x14ac:dyDescent="0.35">
      <c r="A23" s="22">
        <v>7</v>
      </c>
      <c r="B23" s="21" t="s">
        <v>108</v>
      </c>
      <c r="C23" s="30">
        <f t="shared" si="1"/>
        <v>2</v>
      </c>
      <c r="D23" s="129">
        <v>0</v>
      </c>
      <c r="E23" s="129">
        <v>1</v>
      </c>
      <c r="F23" s="129">
        <v>1</v>
      </c>
    </row>
    <row r="24" spans="1:6" x14ac:dyDescent="0.35">
      <c r="A24" s="22">
        <v>8</v>
      </c>
      <c r="B24" s="21" t="s">
        <v>108</v>
      </c>
      <c r="C24" s="30">
        <f t="shared" si="1"/>
        <v>2</v>
      </c>
      <c r="D24" s="129">
        <v>0</v>
      </c>
      <c r="E24" s="129">
        <v>0</v>
      </c>
      <c r="F24" s="129">
        <v>2</v>
      </c>
    </row>
    <row r="25" spans="1:6" x14ac:dyDescent="0.35">
      <c r="A25" s="22">
        <v>9</v>
      </c>
      <c r="B25" s="21" t="s">
        <v>108</v>
      </c>
      <c r="C25" s="30">
        <f t="shared" si="1"/>
        <v>1</v>
      </c>
      <c r="D25" s="129">
        <v>0</v>
      </c>
      <c r="E25" s="129">
        <v>0</v>
      </c>
      <c r="F25" s="129">
        <v>1</v>
      </c>
    </row>
    <row r="26" spans="1:6" x14ac:dyDescent="0.35">
      <c r="A26" s="22">
        <v>11</v>
      </c>
      <c r="B26" s="21" t="s">
        <v>108</v>
      </c>
      <c r="C26" s="30">
        <f t="shared" si="1"/>
        <v>3</v>
      </c>
      <c r="D26" s="129">
        <v>0</v>
      </c>
      <c r="E26" s="129">
        <v>1</v>
      </c>
      <c r="F26" s="129">
        <v>2</v>
      </c>
    </row>
    <row r="27" spans="1:6" x14ac:dyDescent="0.35">
      <c r="A27" s="22">
        <v>12</v>
      </c>
      <c r="B27" s="21" t="s">
        <v>108</v>
      </c>
      <c r="C27" s="30">
        <f t="shared" si="1"/>
        <v>1</v>
      </c>
      <c r="D27" s="129">
        <v>0</v>
      </c>
      <c r="E27" s="129">
        <v>0</v>
      </c>
      <c r="F27" s="129">
        <v>1</v>
      </c>
    </row>
    <row r="28" spans="1:6" x14ac:dyDescent="0.35">
      <c r="A28" s="22">
        <v>14</v>
      </c>
      <c r="B28" s="21" t="s">
        <v>108</v>
      </c>
      <c r="C28" s="30">
        <f t="shared" si="1"/>
        <v>1</v>
      </c>
      <c r="D28" s="129">
        <v>0</v>
      </c>
      <c r="E28" s="129">
        <v>0</v>
      </c>
      <c r="F28" s="129">
        <v>1</v>
      </c>
    </row>
    <row r="29" spans="1:6" x14ac:dyDescent="0.35">
      <c r="A29" s="22">
        <v>50</v>
      </c>
      <c r="B29" s="21" t="s">
        <v>108</v>
      </c>
      <c r="C29" s="30">
        <f t="shared" si="1"/>
        <v>1</v>
      </c>
      <c r="D29" s="129">
        <v>0</v>
      </c>
      <c r="E29" s="129">
        <v>1</v>
      </c>
      <c r="F29" s="129">
        <v>0</v>
      </c>
    </row>
    <row r="30" spans="1:6" x14ac:dyDescent="0.35">
      <c r="A30" s="22">
        <v>51</v>
      </c>
      <c r="B30" s="21" t="s">
        <v>108</v>
      </c>
      <c r="C30" s="30">
        <f t="shared" ref="C30" si="2">SUM(D30:F30)</f>
        <v>2</v>
      </c>
      <c r="D30" s="129">
        <v>0</v>
      </c>
      <c r="E30" s="129">
        <v>0</v>
      </c>
      <c r="F30" s="129">
        <v>2</v>
      </c>
    </row>
    <row r="31" spans="1:6" x14ac:dyDescent="0.35">
      <c r="A31" s="23"/>
      <c r="B31" s="24"/>
      <c r="C31" s="35"/>
      <c r="D31" s="36"/>
      <c r="E31" s="23"/>
      <c r="F31" s="23"/>
    </row>
    <row r="32" spans="1:6" x14ac:dyDescent="0.35">
      <c r="A32" s="211" t="s">
        <v>110</v>
      </c>
      <c r="B32" s="211"/>
      <c r="C32" s="211"/>
      <c r="D32" s="211"/>
      <c r="E32" s="211"/>
      <c r="F32" s="11"/>
    </row>
  </sheetData>
  <mergeCells count="13">
    <mergeCell ref="A32:E32"/>
    <mergeCell ref="A3:F3"/>
    <mergeCell ref="A4:F4"/>
    <mergeCell ref="A5:F5"/>
    <mergeCell ref="A6:F6"/>
    <mergeCell ref="A8:B9"/>
    <mergeCell ref="C8:C9"/>
    <mergeCell ref="D8:F8"/>
    <mergeCell ref="A11:B11"/>
    <mergeCell ref="A13:B13"/>
    <mergeCell ref="A14:B14"/>
    <mergeCell ref="A15:B15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2023-09-28T16:01:41Z</dcterms:modified>
  <cp:category/>
  <cp:contentStatus/>
</cp:coreProperties>
</file>