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oder Judicial\2024\Anuario 2023\Cuadros estadísticos\Fiscalía de Impugnaciones (adulto)\"/>
    </mc:Choice>
  </mc:AlternateContent>
  <xr:revisionPtr revIDLastSave="0" documentId="13_ncr:1_{45F3B9CB-B725-4FA2-AC2C-134BE504BEA9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Índice" sheetId="10" r:id="rId1"/>
    <sheet name="c-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9" l="1"/>
  <c r="F12" i="9"/>
  <c r="H12" i="9"/>
  <c r="B17" i="9"/>
  <c r="B15" i="9"/>
  <c r="D12" i="9"/>
  <c r="B14" i="9"/>
  <c r="B12" i="9" s="1"/>
  <c r="B16" i="9"/>
  <c r="B18" i="9"/>
  <c r="B20" i="9"/>
  <c r="B22" i="9"/>
  <c r="B24" i="9"/>
  <c r="B26" i="9"/>
  <c r="B19" i="9"/>
  <c r="B21" i="9"/>
  <c r="B23" i="9"/>
  <c r="B25" i="9"/>
  <c r="E12" i="9"/>
  <c r="C25" i="9" l="1"/>
  <c r="C20" i="9" l="1"/>
  <c r="C18" i="9"/>
  <c r="C23" i="9"/>
  <c r="C26" i="9"/>
  <c r="C24" i="9"/>
  <c r="C21" i="9"/>
  <c r="C17" i="9"/>
  <c r="C22" i="9"/>
  <c r="C16" i="9"/>
  <c r="C15" i="9"/>
  <c r="C14" i="9"/>
  <c r="C19" i="9"/>
  <c r="C12" i="9" l="1"/>
</calcChain>
</file>

<file path=xl/sharedStrings.xml><?xml version="1.0" encoding="utf-8"?>
<sst xmlns="http://schemas.openxmlformats.org/spreadsheetml/2006/main" count="39" uniqueCount="39">
  <si>
    <t xml:space="preserve">Índice de Cuadros Estadísticos </t>
  </si>
  <si>
    <t xml:space="preserve"> Fiscalías de Impugnaciones</t>
  </si>
  <si>
    <t>Número</t>
  </si>
  <si>
    <t xml:space="preserve">Nombre Del Cuadro </t>
  </si>
  <si>
    <r>
      <t>Fiscalías de Impugnaciones</t>
    </r>
    <r>
      <rPr>
        <sz val="12"/>
        <rFont val="Times New Roman"/>
        <family val="1"/>
      </rPr>
      <t>: Gestiones Realizadas</t>
    </r>
  </si>
  <si>
    <r>
      <t xml:space="preserve">Según: </t>
    </r>
    <r>
      <rPr>
        <sz val="12"/>
        <rFont val="Times New Roman"/>
        <family val="1"/>
      </rPr>
      <t>Tipo de Gestión Realizada</t>
    </r>
  </si>
  <si>
    <r>
      <t xml:space="preserve">Por: </t>
    </r>
    <r>
      <rPr>
        <sz val="12"/>
        <rFont val="Times New Roman"/>
        <family val="1"/>
      </rPr>
      <t xml:space="preserve">Fiscalía de Impugnación </t>
    </r>
  </si>
  <si>
    <t>CUADRO Nº 1</t>
  </si>
  <si>
    <t>FISCALÍAS DE IMPUGNACIONES: GESTIONES REALIZADAS</t>
  </si>
  <si>
    <t>SEGÚN: TIPO DE GESTIÓN REALIZADA</t>
  </si>
  <si>
    <t>POR: FISCALÍA DE IMPUGNACIÓN</t>
  </si>
  <si>
    <t>TIPO DE GESTIÓN REALIZADA</t>
  </si>
  <si>
    <t xml:space="preserve">TOTAL </t>
  </si>
  <si>
    <t>%</t>
  </si>
  <si>
    <t>FISCALÍA</t>
  </si>
  <si>
    <t xml:space="preserve">I CIRCUITO JUDICIAL DE SAN JOSÉ </t>
  </si>
  <si>
    <t>II CIRCUITO JUDICIAL DE SAN JOSÉ</t>
  </si>
  <si>
    <t>CARTAGO</t>
  </si>
  <si>
    <t xml:space="preserve">SAN RAMÓN </t>
  </si>
  <si>
    <t>SANTA CRUZ</t>
  </si>
  <si>
    <t>Total</t>
  </si>
  <si>
    <t xml:space="preserve">Contestación de audiencias de apelación (CAP) </t>
  </si>
  <si>
    <t>Contestación de audiencias de casación (CAC)</t>
  </si>
  <si>
    <t>Contestación de audiencias de revisión (CAR)</t>
  </si>
  <si>
    <t xml:space="preserve">Recursos de apelación (RAP) </t>
  </si>
  <si>
    <t>Recursos de casación (RCA)</t>
  </si>
  <si>
    <t>Solicitudes de dispensa (DIS)</t>
  </si>
  <si>
    <t>Vistas atendidas (VIS)</t>
  </si>
  <si>
    <t>Minutas para vistas (MIN)</t>
  </si>
  <si>
    <t>Votos enviados para boletín jurisprudencial (JUR)</t>
  </si>
  <si>
    <t>Otras audiencias atendidas (OAA)</t>
  </si>
  <si>
    <t>Casos de interés informados (CII)</t>
  </si>
  <si>
    <t>Votos Analizados</t>
  </si>
  <si>
    <t>Otras gestiones jurídicas (OGJ)</t>
  </si>
  <si>
    <t xml:space="preserve"> </t>
  </si>
  <si>
    <t>DURANTE: 2023</t>
  </si>
  <si>
    <r>
      <rPr>
        <b/>
        <i/>
        <sz val="12"/>
        <rFont val="Times New Roman"/>
        <family val="1"/>
      </rPr>
      <t xml:space="preserve">Elaborado por: </t>
    </r>
    <r>
      <rPr>
        <i/>
        <sz val="12"/>
        <rFont val="Times New Roman"/>
        <family val="1"/>
      </rPr>
      <t>Subproceso de Estadística, Dirección de Planificación</t>
    </r>
  </si>
  <si>
    <r>
      <t>Durante</t>
    </r>
    <r>
      <rPr>
        <sz val="12"/>
        <rFont val="Times New Roman"/>
        <family val="1"/>
      </rPr>
      <t>:  2023</t>
    </r>
  </si>
  <si>
    <t>Durante: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</si>
</sst>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3" fillId="0" borderId="0" xfId="0" applyFont="1"/>
    <xf numFmtId="0" fontId="3" fillId="3" borderId="0" xfId="0" applyFont="1" applyFill="1"/>
    <xf numFmtId="0" fontId="1" fillId="0" borderId="0" xfId="1" applyFont="1"/>
    <xf numFmtId="0" fontId="3" fillId="0" borderId="0" xfId="1" applyFont="1"/>
    <xf numFmtId="0" fontId="4" fillId="2" borderId="14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justify" vertical="center" wrapText="1"/>
    </xf>
    <xf numFmtId="3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2" fillId="0" borderId="5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8080F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Normal="100" workbookViewId="0">
      <selection activeCell="A2" sqref="A2:B2"/>
    </sheetView>
  </sheetViews>
  <sheetFormatPr baseColWidth="10" defaultColWidth="0" defaultRowHeight="15.5" customHeight="1" zeroHeight="1" x14ac:dyDescent="0.35"/>
  <cols>
    <col min="1" max="1" width="11.54296875" style="3" customWidth="1"/>
    <col min="2" max="2" width="59.54296875" style="3" customWidth="1"/>
    <col min="3" max="16384" width="0" style="3" hidden="1"/>
  </cols>
  <sheetData>
    <row r="1" spans="1:2" x14ac:dyDescent="0.35">
      <c r="A1" s="7" t="s">
        <v>0</v>
      </c>
      <c r="B1" s="7"/>
    </row>
    <row r="2" spans="1:2" x14ac:dyDescent="0.35">
      <c r="A2" s="7" t="s">
        <v>1</v>
      </c>
      <c r="B2" s="7"/>
    </row>
    <row r="3" spans="1:2" x14ac:dyDescent="0.35">
      <c r="A3" s="7" t="s">
        <v>38</v>
      </c>
      <c r="B3" s="7"/>
    </row>
    <row r="4" spans="1:2" x14ac:dyDescent="0.35">
      <c r="A4" s="4"/>
      <c r="B4" s="4"/>
    </row>
    <row r="5" spans="1:2" x14ac:dyDescent="0.35">
      <c r="A5" s="5" t="s">
        <v>2</v>
      </c>
      <c r="B5" s="5" t="s">
        <v>3</v>
      </c>
    </row>
    <row r="6" spans="1:2" x14ac:dyDescent="0.35">
      <c r="A6" s="8">
        <v>1</v>
      </c>
      <c r="B6" s="6" t="s">
        <v>4</v>
      </c>
    </row>
    <row r="7" spans="1:2" x14ac:dyDescent="0.35">
      <c r="A7" s="8"/>
      <c r="B7" s="6" t="s">
        <v>5</v>
      </c>
    </row>
    <row r="8" spans="1:2" x14ac:dyDescent="0.35">
      <c r="A8" s="8"/>
      <c r="B8" s="6" t="s">
        <v>6</v>
      </c>
    </row>
    <row r="9" spans="1:2" x14ac:dyDescent="0.35">
      <c r="A9" s="8"/>
      <c r="B9" s="6" t="s">
        <v>37</v>
      </c>
    </row>
  </sheetData>
  <mergeCells count="4">
    <mergeCell ref="A1:B1"/>
    <mergeCell ref="A2:B2"/>
    <mergeCell ref="A3:B3"/>
    <mergeCell ref="A6:A9"/>
  </mergeCells>
  <pageMargins left="0.75" right="0.75" top="1" bottom="1" header="0" footer="0"/>
  <pageSetup scale="7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workbookViewId="0">
      <selection activeCell="E19" sqref="E19"/>
    </sheetView>
  </sheetViews>
  <sheetFormatPr baseColWidth="10" defaultColWidth="0" defaultRowHeight="15.5" zeroHeight="1" x14ac:dyDescent="0.35"/>
  <cols>
    <col min="1" max="1" width="44.81640625" style="1" bestFit="1" customWidth="1"/>
    <col min="2" max="2" width="8.81640625" style="1" bestFit="1" customWidth="1"/>
    <col min="3" max="3" width="8" style="1" bestFit="1" customWidth="1"/>
    <col min="4" max="5" width="17" style="1" customWidth="1"/>
    <col min="6" max="8" width="13.26953125" style="1" customWidth="1"/>
    <col min="9" max="9" width="11.453125" style="1" hidden="1" customWidth="1"/>
    <col min="10" max="16384" width="10.90625" style="1" hidden="1"/>
  </cols>
  <sheetData>
    <row r="1" spans="1:8" s="2" customFormat="1" x14ac:dyDescent="0.35">
      <c r="A1" s="9" t="s">
        <v>7</v>
      </c>
      <c r="B1" s="10"/>
      <c r="C1" s="10"/>
      <c r="D1" s="10"/>
      <c r="E1" s="10"/>
      <c r="F1" s="10"/>
      <c r="G1" s="10"/>
      <c r="H1" s="10"/>
    </row>
    <row r="2" spans="1:8" s="2" customFormat="1" x14ac:dyDescent="0.35">
      <c r="A2" s="10"/>
      <c r="B2" s="10"/>
      <c r="C2" s="10"/>
      <c r="D2" s="10"/>
      <c r="E2" s="10"/>
      <c r="F2" s="10"/>
      <c r="G2" s="10"/>
      <c r="H2" s="10"/>
    </row>
    <row r="3" spans="1:8" s="2" customFormat="1" x14ac:dyDescent="0.35">
      <c r="A3" s="11" t="s">
        <v>8</v>
      </c>
      <c r="B3" s="11"/>
      <c r="C3" s="11"/>
      <c r="D3" s="11"/>
      <c r="E3" s="11"/>
      <c r="F3" s="11"/>
      <c r="G3" s="11"/>
      <c r="H3" s="11"/>
    </row>
    <row r="4" spans="1:8" s="2" customFormat="1" x14ac:dyDescent="0.35">
      <c r="A4" s="11" t="s">
        <v>9</v>
      </c>
      <c r="B4" s="11"/>
      <c r="C4" s="11"/>
      <c r="D4" s="11"/>
      <c r="E4" s="11"/>
      <c r="F4" s="11"/>
      <c r="G4" s="11"/>
      <c r="H4" s="11"/>
    </row>
    <row r="5" spans="1:8" s="2" customFormat="1" x14ac:dyDescent="0.35">
      <c r="A5" s="11" t="s">
        <v>10</v>
      </c>
      <c r="B5" s="11"/>
      <c r="C5" s="11"/>
      <c r="D5" s="11"/>
      <c r="E5" s="11"/>
      <c r="F5" s="11"/>
      <c r="G5" s="11"/>
      <c r="H5" s="11"/>
    </row>
    <row r="6" spans="1:8" s="2" customFormat="1" x14ac:dyDescent="0.35">
      <c r="A6" s="11" t="s">
        <v>35</v>
      </c>
      <c r="B6" s="11"/>
      <c r="C6" s="11"/>
      <c r="D6" s="11"/>
      <c r="E6" s="11"/>
      <c r="F6" s="11"/>
      <c r="G6" s="11"/>
      <c r="H6" s="11"/>
    </row>
    <row r="7" spans="1:8" s="2" customFormat="1" x14ac:dyDescent="0.35">
      <c r="A7" s="12"/>
      <c r="B7" s="12"/>
      <c r="C7" s="12"/>
      <c r="D7" s="12"/>
      <c r="E7" s="12"/>
      <c r="F7" s="12"/>
      <c r="G7" s="12"/>
      <c r="H7" s="12"/>
    </row>
    <row r="8" spans="1:8" s="2" customFormat="1" x14ac:dyDescent="0.35">
      <c r="A8" s="13" t="s">
        <v>11</v>
      </c>
      <c r="B8" s="13" t="s">
        <v>12</v>
      </c>
      <c r="C8" s="13" t="s">
        <v>13</v>
      </c>
      <c r="D8" s="14" t="s">
        <v>14</v>
      </c>
      <c r="E8" s="15"/>
      <c r="F8" s="15"/>
      <c r="G8" s="15"/>
      <c r="H8" s="16"/>
    </row>
    <row r="9" spans="1:8" s="2" customFormat="1" x14ac:dyDescent="0.35">
      <c r="A9" s="13"/>
      <c r="B9" s="13"/>
      <c r="C9" s="13"/>
      <c r="D9" s="17"/>
      <c r="E9" s="18"/>
      <c r="F9" s="18"/>
      <c r="G9" s="18"/>
      <c r="H9" s="19"/>
    </row>
    <row r="10" spans="1:8" s="2" customFormat="1" ht="42.75" customHeight="1" x14ac:dyDescent="0.35">
      <c r="A10" s="13"/>
      <c r="B10" s="13"/>
      <c r="C10" s="13"/>
      <c r="D10" s="20" t="s">
        <v>15</v>
      </c>
      <c r="E10" s="21" t="s">
        <v>16</v>
      </c>
      <c r="F10" s="22" t="s">
        <v>17</v>
      </c>
      <c r="G10" s="21" t="s">
        <v>18</v>
      </c>
      <c r="H10" s="23" t="s">
        <v>19</v>
      </c>
    </row>
    <row r="11" spans="1:8" s="2" customFormat="1" x14ac:dyDescent="0.35">
      <c r="A11" s="24"/>
      <c r="B11" s="25"/>
      <c r="C11" s="26"/>
      <c r="D11" s="27"/>
      <c r="E11" s="27"/>
      <c r="F11" s="28"/>
      <c r="G11" s="27"/>
      <c r="H11" s="28"/>
    </row>
    <row r="12" spans="1:8" s="2" customFormat="1" x14ac:dyDescent="0.35">
      <c r="A12" s="29" t="s">
        <v>20</v>
      </c>
      <c r="B12" s="40">
        <f>SUM(B14:B26)</f>
        <v>3891</v>
      </c>
      <c r="C12" s="30">
        <f t="shared" ref="C12:H12" si="0">SUM(C14:C26)</f>
        <v>0.99999999999999989</v>
      </c>
      <c r="D12" s="43">
        <f t="shared" si="0"/>
        <v>1282</v>
      </c>
      <c r="E12" s="43">
        <f t="shared" si="0"/>
        <v>800</v>
      </c>
      <c r="F12" s="42">
        <f t="shared" si="0"/>
        <v>349</v>
      </c>
      <c r="G12" s="43">
        <f t="shared" si="0"/>
        <v>747</v>
      </c>
      <c r="H12" s="42">
        <f t="shared" si="0"/>
        <v>713</v>
      </c>
    </row>
    <row r="13" spans="1:8" s="2" customFormat="1" x14ac:dyDescent="0.35">
      <c r="A13" s="31"/>
      <c r="B13" s="41"/>
      <c r="C13" s="32"/>
      <c r="D13" s="44"/>
      <c r="E13" s="44"/>
      <c r="F13" s="45"/>
      <c r="G13" s="44"/>
      <c r="H13" s="45"/>
    </row>
    <row r="14" spans="1:8" s="2" customFormat="1" x14ac:dyDescent="0.35">
      <c r="A14" s="31" t="s">
        <v>21</v>
      </c>
      <c r="B14" s="40">
        <f t="shared" ref="B14:B26" si="1">SUM(D14:H14)</f>
        <v>588</v>
      </c>
      <c r="C14" s="33">
        <f>B14/$B$12</f>
        <v>0.15111796453353893</v>
      </c>
      <c r="D14" s="46">
        <v>201</v>
      </c>
      <c r="E14" s="46">
        <v>158</v>
      </c>
      <c r="F14" s="46">
        <v>73</v>
      </c>
      <c r="G14" s="46">
        <v>48</v>
      </c>
      <c r="H14" s="46">
        <v>108</v>
      </c>
    </row>
    <row r="15" spans="1:8" s="2" customFormat="1" x14ac:dyDescent="0.35">
      <c r="A15" s="31" t="s">
        <v>22</v>
      </c>
      <c r="B15" s="40">
        <f t="shared" si="1"/>
        <v>465</v>
      </c>
      <c r="C15" s="33">
        <f t="shared" ref="C15:C24" si="2">B15/$B$12</f>
        <v>0.1195065535851966</v>
      </c>
      <c r="D15" s="46">
        <v>44</v>
      </c>
      <c r="E15" s="46">
        <v>109</v>
      </c>
      <c r="F15" s="46">
        <v>58</v>
      </c>
      <c r="G15" s="46">
        <v>176</v>
      </c>
      <c r="H15" s="46">
        <v>78</v>
      </c>
    </row>
    <row r="16" spans="1:8" s="2" customFormat="1" x14ac:dyDescent="0.35">
      <c r="A16" s="31" t="s">
        <v>23</v>
      </c>
      <c r="B16" s="40">
        <f t="shared" si="1"/>
        <v>14</v>
      </c>
      <c r="C16" s="33">
        <f t="shared" si="2"/>
        <v>3.5980467746080701E-3</v>
      </c>
      <c r="D16" s="46">
        <v>14</v>
      </c>
      <c r="E16" s="46">
        <v>0</v>
      </c>
      <c r="F16" s="46">
        <v>0</v>
      </c>
      <c r="G16" s="46">
        <v>0</v>
      </c>
      <c r="H16" s="46">
        <v>0</v>
      </c>
    </row>
    <row r="17" spans="1:8" s="2" customFormat="1" x14ac:dyDescent="0.35">
      <c r="A17" s="31" t="s">
        <v>24</v>
      </c>
      <c r="B17" s="40">
        <f t="shared" si="1"/>
        <v>7</v>
      </c>
      <c r="C17" s="33">
        <f t="shared" si="2"/>
        <v>1.7990233873040351E-3</v>
      </c>
      <c r="D17" s="46">
        <v>1</v>
      </c>
      <c r="E17" s="46">
        <v>1</v>
      </c>
      <c r="F17" s="46">
        <v>5</v>
      </c>
      <c r="G17" s="46">
        <v>0</v>
      </c>
      <c r="H17" s="46">
        <v>0</v>
      </c>
    </row>
    <row r="18" spans="1:8" s="2" customFormat="1" x14ac:dyDescent="0.35">
      <c r="A18" s="31" t="s">
        <v>25</v>
      </c>
      <c r="B18" s="40">
        <f t="shared" si="1"/>
        <v>26</v>
      </c>
      <c r="C18" s="33">
        <f t="shared" si="2"/>
        <v>6.6820868671292723E-3</v>
      </c>
      <c r="D18" s="46">
        <v>4</v>
      </c>
      <c r="E18" s="46">
        <v>2</v>
      </c>
      <c r="F18" s="46">
        <v>14</v>
      </c>
      <c r="G18" s="46">
        <v>5</v>
      </c>
      <c r="H18" s="46">
        <v>1</v>
      </c>
    </row>
    <row r="19" spans="1:8" s="2" customFormat="1" x14ac:dyDescent="0.35">
      <c r="A19" s="31" t="s">
        <v>26</v>
      </c>
      <c r="B19" s="40">
        <f t="shared" si="1"/>
        <v>18</v>
      </c>
      <c r="C19" s="33">
        <f t="shared" si="2"/>
        <v>4.6260601387818042E-3</v>
      </c>
      <c r="D19" s="46">
        <v>2</v>
      </c>
      <c r="E19" s="46">
        <v>6</v>
      </c>
      <c r="F19" s="46">
        <v>1</v>
      </c>
      <c r="G19" s="46">
        <v>8</v>
      </c>
      <c r="H19" s="46">
        <v>1</v>
      </c>
    </row>
    <row r="20" spans="1:8" s="2" customFormat="1" x14ac:dyDescent="0.35">
      <c r="A20" s="31" t="s">
        <v>27</v>
      </c>
      <c r="B20" s="40">
        <f t="shared" si="1"/>
        <v>358</v>
      </c>
      <c r="C20" s="33">
        <f t="shared" si="2"/>
        <v>9.2007196093549209E-2</v>
      </c>
      <c r="D20" s="46">
        <v>7</v>
      </c>
      <c r="E20" s="46">
        <v>155</v>
      </c>
      <c r="F20" s="46">
        <v>28</v>
      </c>
      <c r="G20" s="46">
        <v>134</v>
      </c>
      <c r="H20" s="46">
        <v>34</v>
      </c>
    </row>
    <row r="21" spans="1:8" s="2" customFormat="1" x14ac:dyDescent="0.35">
      <c r="A21" s="31" t="s">
        <v>28</v>
      </c>
      <c r="B21" s="40">
        <f t="shared" si="1"/>
        <v>51</v>
      </c>
      <c r="C21" s="33">
        <f t="shared" si="2"/>
        <v>1.3107170393215111E-2</v>
      </c>
      <c r="D21" s="46">
        <v>2</v>
      </c>
      <c r="E21" s="46">
        <v>24</v>
      </c>
      <c r="F21" s="46">
        <v>0</v>
      </c>
      <c r="G21" s="46">
        <v>11</v>
      </c>
      <c r="H21" s="46">
        <v>14</v>
      </c>
    </row>
    <row r="22" spans="1:8" s="2" customFormat="1" x14ac:dyDescent="0.35">
      <c r="A22" s="31" t="s">
        <v>29</v>
      </c>
      <c r="B22" s="40">
        <f t="shared" si="1"/>
        <v>0</v>
      </c>
      <c r="C22" s="33">
        <f t="shared" si="2"/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 s="2" customFormat="1" x14ac:dyDescent="0.35">
      <c r="A23" s="31" t="s">
        <v>30</v>
      </c>
      <c r="B23" s="40">
        <f t="shared" si="1"/>
        <v>44</v>
      </c>
      <c r="C23" s="33">
        <f t="shared" si="2"/>
        <v>1.1308147005911076E-2</v>
      </c>
      <c r="D23" s="46">
        <v>10</v>
      </c>
      <c r="E23" s="46">
        <v>8</v>
      </c>
      <c r="F23" s="46">
        <v>5</v>
      </c>
      <c r="G23" s="46">
        <v>8</v>
      </c>
      <c r="H23" s="46">
        <v>13</v>
      </c>
    </row>
    <row r="24" spans="1:8" s="2" customFormat="1" x14ac:dyDescent="0.35">
      <c r="A24" s="31" t="s">
        <v>31</v>
      </c>
      <c r="B24" s="40">
        <f t="shared" si="1"/>
        <v>0</v>
      </c>
      <c r="C24" s="33">
        <f t="shared" si="2"/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s="2" customFormat="1" x14ac:dyDescent="0.35">
      <c r="A25" s="31" t="s">
        <v>32</v>
      </c>
      <c r="B25" s="40">
        <f>SUM(D25:H25)</f>
        <v>2266</v>
      </c>
      <c r="C25" s="33">
        <f>B25/$B$12</f>
        <v>0.58236957080442042</v>
      </c>
      <c r="D25" s="46">
        <v>986</v>
      </c>
      <c r="E25" s="46">
        <v>331</v>
      </c>
      <c r="F25" s="46">
        <v>165</v>
      </c>
      <c r="G25" s="46">
        <v>323</v>
      </c>
      <c r="H25" s="46">
        <v>461</v>
      </c>
    </row>
    <row r="26" spans="1:8" s="2" customFormat="1" x14ac:dyDescent="0.35">
      <c r="A26" s="31" t="s">
        <v>33</v>
      </c>
      <c r="B26" s="42">
        <f t="shared" si="1"/>
        <v>54</v>
      </c>
      <c r="C26" s="33">
        <f>B26/$B$12</f>
        <v>1.3878180416345412E-2</v>
      </c>
      <c r="D26" s="46">
        <v>11</v>
      </c>
      <c r="E26" s="46">
        <v>6</v>
      </c>
      <c r="F26" s="46">
        <v>0</v>
      </c>
      <c r="G26" s="46">
        <v>34</v>
      </c>
      <c r="H26" s="46">
        <v>3</v>
      </c>
    </row>
    <row r="27" spans="1:8" s="2" customFormat="1" x14ac:dyDescent="0.35">
      <c r="A27" s="34"/>
      <c r="B27" s="35" t="s">
        <v>34</v>
      </c>
      <c r="C27" s="36"/>
      <c r="D27" s="37"/>
      <c r="E27" s="37"/>
      <c r="F27" s="38"/>
      <c r="G27" s="37"/>
      <c r="H27" s="38"/>
    </row>
    <row r="28" spans="1:8" s="2" customFormat="1" ht="15.5" customHeight="1" x14ac:dyDescent="0.35">
      <c r="A28" s="39" t="s">
        <v>36</v>
      </c>
      <c r="B28" s="39"/>
      <c r="C28" s="39"/>
      <c r="D28" s="39"/>
      <c r="E28" s="39"/>
      <c r="F28" s="39"/>
      <c r="G28" s="39"/>
      <c r="H28" s="39"/>
    </row>
    <row r="29" spans="1:8" s="2" customFormat="1" hidden="1" x14ac:dyDescent="0.35"/>
    <row r="33" s="1" customFormat="1" hidden="1" x14ac:dyDescent="0.35"/>
    <row r="34" s="1" customFormat="1" hidden="1" x14ac:dyDescent="0.35"/>
    <row r="35" s="1" customFormat="1" hidden="1" x14ac:dyDescent="0.35"/>
    <row r="36" s="1" customFormat="1" hidden="1" x14ac:dyDescent="0.35"/>
  </sheetData>
  <mergeCells count="9">
    <mergeCell ref="A28:H28"/>
    <mergeCell ref="A4:H4"/>
    <mergeCell ref="A3:H3"/>
    <mergeCell ref="A6:H6"/>
    <mergeCell ref="A5:H5"/>
    <mergeCell ref="D8:H9"/>
    <mergeCell ref="C8:C10"/>
    <mergeCell ref="A8:A10"/>
    <mergeCell ref="B8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c-1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Logasa</dc:creator>
  <cp:keywords/>
  <dc:description/>
  <cp:lastModifiedBy>María Gómez Rodríguez</cp:lastModifiedBy>
  <cp:revision>1</cp:revision>
  <dcterms:created xsi:type="dcterms:W3CDTF">2000-07-18T13:25:38Z</dcterms:created>
  <dcterms:modified xsi:type="dcterms:W3CDTF">2024-05-13T21:51:44Z</dcterms:modified>
  <cp:category/>
  <cp:contentStatus/>
</cp:coreProperties>
</file>