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jcr-my.sharepoint.com/personal/ksegurah_poder-judicial_go_cr/Documents/Respaldo D Karen/2022/Anuario 2021/Cuadros 2021/Oficinas especiales/Justicia Restaurativa para el bienestar PJ/"/>
    </mc:Choice>
  </mc:AlternateContent>
  <xr:revisionPtr revIDLastSave="1" documentId="13_ncr:1_{7AE5E2D6-C749-4EAE-9848-96E015F11CBD}" xr6:coauthVersionLast="47" xr6:coauthVersionMax="47" xr10:uidLastSave="{C0CD2E74-DDFC-4411-8548-54771875F24D}"/>
  <bookViews>
    <workbookView xWindow="28680" yWindow="885" windowWidth="29040" windowHeight="15840" tabRatio="603" xr2:uid="{00000000-000D-0000-FFFF-FFFF00000000}"/>
  </bookViews>
  <sheets>
    <sheet name="Índice " sheetId="27" r:id="rId1"/>
    <sheet name="c-1 " sheetId="8" r:id="rId2"/>
    <sheet name="c-2" sheetId="13" r:id="rId3"/>
    <sheet name="c-3" sheetId="14" r:id="rId4"/>
    <sheet name="c-4" sheetId="15" r:id="rId5"/>
    <sheet name="c-5" sheetId="16" r:id="rId6"/>
    <sheet name="c-6" sheetId="19" r:id="rId7"/>
    <sheet name="c-7" sheetId="18" r:id="rId8"/>
    <sheet name="c-8" sheetId="20" r:id="rId9"/>
    <sheet name="c-9" sheetId="21" r:id="rId10"/>
    <sheet name="c-10" sheetId="22" r:id="rId11"/>
    <sheet name="c-11" sheetId="23" r:id="rId12"/>
    <sheet name="c-12" sheetId="24" r:id="rId13"/>
    <sheet name="c-13" sheetId="25" r:id="rId14"/>
    <sheet name="c-14" sheetId="26" r:id="rId1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6" l="1"/>
  <c r="D9" i="16"/>
  <c r="C9" i="16"/>
  <c r="C9" i="20"/>
  <c r="B9" i="20"/>
  <c r="C9" i="21"/>
  <c r="B9" i="21"/>
  <c r="C16" i="21"/>
  <c r="B16" i="21"/>
  <c r="C11" i="21"/>
  <c r="B11" i="21"/>
  <c r="C11" i="22"/>
  <c r="B11" i="22"/>
  <c r="C9" i="23"/>
  <c r="B9" i="23"/>
  <c r="C16" i="26" l="1"/>
  <c r="B16" i="26"/>
  <c r="C9" i="26"/>
  <c r="B9" i="26"/>
  <c r="C15" i="20"/>
  <c r="B15" i="20"/>
  <c r="C11" i="20"/>
  <c r="B11" i="20"/>
  <c r="C30" i="18"/>
  <c r="B30" i="18"/>
  <c r="C26" i="18"/>
  <c r="B26" i="18"/>
  <c r="C18" i="18"/>
  <c r="B18" i="18"/>
  <c r="C9" i="18"/>
  <c r="B9" i="18"/>
  <c r="C14" i="19"/>
  <c r="B14" i="19"/>
  <c r="C9" i="19"/>
  <c r="B9" i="19"/>
  <c r="C9" i="15"/>
  <c r="B9" i="15"/>
  <c r="C9" i="14"/>
  <c r="B9" i="14"/>
  <c r="C9" i="13"/>
  <c r="B9" i="13"/>
  <c r="D12" i="13" l="1"/>
  <c r="D11" i="13"/>
</calcChain>
</file>

<file path=xl/sharedStrings.xml><?xml version="1.0" encoding="utf-8"?>
<sst xmlns="http://schemas.openxmlformats.org/spreadsheetml/2006/main" count="250" uniqueCount="171">
  <si>
    <t xml:space="preserve">Cuadros Estadísticos </t>
  </si>
  <si>
    <t xml:space="preserve">Justicia Restaurativa para el bienestar del Personal Judicial </t>
  </si>
  <si>
    <t>Número</t>
  </si>
  <si>
    <t xml:space="preserve">Nombre del Cuadro </t>
  </si>
  <si>
    <r>
      <rPr>
        <b/>
        <sz val="12"/>
        <color indexed="8"/>
        <rFont val="Times New Roman"/>
        <family val="1"/>
      </rPr>
      <t>Justicia Restaurativa para el bienestar del Personal Judicial :</t>
    </r>
    <r>
      <rPr>
        <sz val="12"/>
        <color indexed="8"/>
        <rFont val="Times New Roman"/>
        <family val="1"/>
      </rPr>
      <t xml:space="preserve"> Tipo de caso entrando</t>
    </r>
  </si>
  <si>
    <r>
      <rPr>
        <b/>
        <sz val="12"/>
        <color indexed="8"/>
        <rFont val="Times New Roman"/>
        <family val="1"/>
      </rPr>
      <t>Justicia Restaurativa para el bienestar del Personal Judicial :</t>
    </r>
    <r>
      <rPr>
        <sz val="12"/>
        <color indexed="8"/>
        <rFont val="Times New Roman"/>
        <family val="1"/>
      </rPr>
      <t xml:space="preserve"> Casos entrados según falta</t>
    </r>
  </si>
  <si>
    <r>
      <rPr>
        <b/>
        <sz val="12"/>
        <color indexed="8"/>
        <rFont val="Times New Roman"/>
        <family val="1"/>
      </rPr>
      <t>Justicia Restaurativa para el bienestar del Personal Judicial :</t>
    </r>
    <r>
      <rPr>
        <sz val="12"/>
        <color indexed="8"/>
        <rFont val="Times New Roman"/>
        <family val="1"/>
      </rPr>
      <t xml:space="preserve"> Lugar de trabajo de persona encausada</t>
    </r>
  </si>
  <si>
    <r>
      <rPr>
        <b/>
        <sz val="12"/>
        <color indexed="8"/>
        <rFont val="Times New Roman"/>
        <family val="1"/>
      </rPr>
      <t>Justicia Restaurativa para el bienestar del Personal Judicial :</t>
    </r>
    <r>
      <rPr>
        <sz val="12"/>
        <color indexed="8"/>
        <rFont val="Times New Roman"/>
        <family val="1"/>
      </rPr>
      <t xml:space="preserve"> Características de las partes involucradas</t>
    </r>
  </si>
  <si>
    <r>
      <rPr>
        <b/>
        <sz val="12"/>
        <color indexed="8"/>
        <rFont val="Times New Roman"/>
        <family val="1"/>
      </rPr>
      <t>Justicia Restaurativa para el bienestar del Personal Judicial :</t>
    </r>
    <r>
      <rPr>
        <sz val="12"/>
        <color indexed="8"/>
        <rFont val="Times New Roman"/>
        <family val="1"/>
      </rPr>
      <t xml:space="preserve"> Casos terminados y Motivos de devolución</t>
    </r>
  </si>
  <si>
    <r>
      <rPr>
        <b/>
        <sz val="12"/>
        <color indexed="8"/>
        <rFont val="Times New Roman"/>
        <family val="1"/>
      </rPr>
      <t>Justicia Restaurativa para el bienestar del Personal Judicial :</t>
    </r>
    <r>
      <rPr>
        <sz val="12"/>
        <color indexed="8"/>
        <rFont val="Times New Roman"/>
        <family val="1"/>
      </rPr>
      <t xml:space="preserve"> Entrevistas iniciales</t>
    </r>
  </si>
  <si>
    <r>
      <rPr>
        <b/>
        <sz val="12"/>
        <color indexed="8"/>
        <rFont val="Times New Roman"/>
        <family val="1"/>
      </rPr>
      <t>Justicia Restaurativa para el bienestar del Personal Judicial :</t>
    </r>
    <r>
      <rPr>
        <sz val="12"/>
        <color indexed="8"/>
        <rFont val="Times New Roman"/>
        <family val="1"/>
      </rPr>
      <t xml:space="preserve"> Reuniones restaurativas</t>
    </r>
  </si>
  <si>
    <r>
      <rPr>
        <b/>
        <sz val="12"/>
        <color indexed="8"/>
        <rFont val="Times New Roman"/>
        <family val="1"/>
      </rPr>
      <t xml:space="preserve">Justicia Restaurativa para el bienestar del Personal Judicial : </t>
    </r>
    <r>
      <rPr>
        <sz val="12"/>
        <color rgb="FF000000"/>
        <rFont val="Times New Roman"/>
        <family val="1"/>
      </rPr>
      <t>Audiencias de verificación de acuerdos</t>
    </r>
  </si>
  <si>
    <r>
      <rPr>
        <b/>
        <sz val="12"/>
        <color indexed="8"/>
        <rFont val="Times New Roman"/>
        <family val="1"/>
      </rPr>
      <t>Justicia Restaurativa para el bienestar del Personal Judicial :</t>
    </r>
    <r>
      <rPr>
        <sz val="12"/>
        <color indexed="8"/>
        <rFont val="Times New Roman"/>
        <family val="1"/>
      </rPr>
      <t xml:space="preserve"> Seguimiento a los acuerdos restaurativos</t>
    </r>
  </si>
  <si>
    <r>
      <rPr>
        <b/>
        <sz val="12"/>
        <color indexed="8"/>
        <rFont val="Times New Roman"/>
        <family val="1"/>
      </rPr>
      <t xml:space="preserve">Justicia Restaurativa para el bienestar del Personal Judicial : </t>
    </r>
    <r>
      <rPr>
        <sz val="12"/>
        <color indexed="8"/>
        <rFont val="Times New Roman"/>
        <family val="1"/>
      </rPr>
      <t>Contenido de planes reparadores</t>
    </r>
  </si>
  <si>
    <r>
      <rPr>
        <b/>
        <sz val="12"/>
        <color indexed="8"/>
        <rFont val="Times New Roman"/>
        <family val="1"/>
      </rPr>
      <t>Justicia Restaurativa para el bienestar del Personal Judicial :</t>
    </r>
    <r>
      <rPr>
        <sz val="12"/>
        <color indexed="8"/>
        <rFont val="Times New Roman"/>
        <family val="1"/>
      </rPr>
      <t xml:space="preserve"> Otras labores del equipo Psicosocial restaurativos</t>
    </r>
  </si>
  <si>
    <r>
      <rPr>
        <b/>
        <sz val="12"/>
        <color indexed="8"/>
        <rFont val="Times New Roman"/>
        <family val="1"/>
      </rPr>
      <t>Justicia Restaurativa para el bienestar del Personal Judicial :</t>
    </r>
    <r>
      <rPr>
        <sz val="12"/>
        <color indexed="8"/>
        <rFont val="Times New Roman"/>
        <family val="1"/>
      </rPr>
      <t xml:space="preserve"> Red de apoyo</t>
    </r>
  </si>
  <si>
    <r>
      <rPr>
        <b/>
        <sz val="12"/>
        <color indexed="8"/>
        <rFont val="Times New Roman"/>
        <family val="1"/>
      </rPr>
      <t>Justicia Restaurativa para el bienestar del Personal Judicial :</t>
    </r>
    <r>
      <rPr>
        <sz val="12"/>
        <color indexed="8"/>
        <rFont val="Times New Roman"/>
        <family val="1"/>
      </rPr>
      <t xml:space="preserve"> Otras labores generales</t>
    </r>
  </si>
  <si>
    <t>CUADRO N° 1</t>
  </si>
  <si>
    <t>DURANTE:  2021</t>
  </si>
  <si>
    <t>BALANCE GENERAL</t>
  </si>
  <si>
    <t xml:space="preserve">TOTAL </t>
  </si>
  <si>
    <t>San José</t>
  </si>
  <si>
    <t>Circulante al iniciar (al inicio de mes)</t>
  </si>
  <si>
    <t>Casos entrados</t>
  </si>
  <si>
    <t>Casos reentrados</t>
  </si>
  <si>
    <t>Casos terminados</t>
  </si>
  <si>
    <t>Circulante al concluir (al final de mes)</t>
  </si>
  <si>
    <t>Elaborado por: Subproceso de Estadística, Dirección de Planificación</t>
  </si>
  <si>
    <t>CUADRO N° 2</t>
  </si>
  <si>
    <t>Justicia Restaurativa para el bienestar del Personal Judicial:                       TIPO DE CASOS ENTRADOS</t>
  </si>
  <si>
    <t>TIPO DE CASOS ENTRADOS</t>
  </si>
  <si>
    <t>Inspección Judicial</t>
  </si>
  <si>
    <t>Asuntos Internos</t>
  </si>
  <si>
    <t>CUADRO N° 3</t>
  </si>
  <si>
    <t>CASOS ENTRADOS SEGÚN FALTA</t>
  </si>
  <si>
    <t>Falta de respeto a los superiores jerárquicos o servidores judiciales. Art. 192 inciso 1 LOPJ.  </t>
  </si>
  <si>
    <t>Incumplimientos de obligaciones patrimoniales (No pago injustificado de una obligación de crédito). Art. 192 inciso 9 LOPJ</t>
  </si>
  <si>
    <t>Falta de respecto a terceras personas. Art. 193 inciso 1 LOPJ.</t>
  </si>
  <si>
    <t>CUADRO N° 4</t>
  </si>
  <si>
    <t>LUGAR DE TRABAJO DE PERSONA ENCAUSADA</t>
  </si>
  <si>
    <t>I Circuito Judicial de San José</t>
  </si>
  <si>
    <t>II Circuito Judicial de San José</t>
  </si>
  <si>
    <t>III Circuito Judicial de San José</t>
  </si>
  <si>
    <t>I Circuito Judicial de Alajuela</t>
  </si>
  <si>
    <t>II Circuito Judicial de Alajuela</t>
  </si>
  <si>
    <t>III Circuito Judicial de Alajuela</t>
  </si>
  <si>
    <t>Cartago</t>
  </si>
  <si>
    <t>Heredia</t>
  </si>
  <si>
    <t>Turrubares</t>
  </si>
  <si>
    <t>Pérez Zeledón</t>
  </si>
  <si>
    <t>Puriscal</t>
  </si>
  <si>
    <t>Ciudad Neily</t>
  </si>
  <si>
    <t>San Ramón</t>
  </si>
  <si>
    <t>Ciudad Judicial de San Joaquín de Flores</t>
  </si>
  <si>
    <t>I Circuito Judicial de la Zona Atlántica</t>
  </si>
  <si>
    <t>II Circuito Judicial de la Zona Atlántica</t>
  </si>
  <si>
    <t>Puntarenas</t>
  </si>
  <si>
    <t>I Circuito Judicial de Guanacaste</t>
  </si>
  <si>
    <t>Aguirre y Parrita</t>
  </si>
  <si>
    <t>Turrialba</t>
  </si>
  <si>
    <t>II Circuito Judicial de Guanacaste</t>
  </si>
  <si>
    <t>Nicoya</t>
  </si>
  <si>
    <t>CUADRO N° 5</t>
  </si>
  <si>
    <t xml:space="preserve">Hombre </t>
  </si>
  <si>
    <t>Mujer</t>
  </si>
  <si>
    <t>Persona ofendida</t>
  </si>
  <si>
    <t xml:space="preserve">Persona funcionaria encausada </t>
  </si>
  <si>
    <t>CUADRO N° 6</t>
  </si>
  <si>
    <t>CASOS TERMINADOS</t>
  </si>
  <si>
    <t>Justicia Restaurativa salida alterna</t>
  </si>
  <si>
    <t>No hubo acuerdo</t>
  </si>
  <si>
    <t>Devueltos</t>
  </si>
  <si>
    <t>Acumulación</t>
  </si>
  <si>
    <t>MOTIVOS DE DEVOLUCIÓN</t>
  </si>
  <si>
    <t>Área Legal</t>
  </si>
  <si>
    <t xml:space="preserve">   Falta viabilidad probatoria</t>
  </si>
  <si>
    <t xml:space="preserve">   No cumple con los requisitos de admisibilidad</t>
  </si>
  <si>
    <t xml:space="preserve">   Persona funcionaria encausada no acepta Justicia Restaurativa</t>
  </si>
  <si>
    <t xml:space="preserve">   Persona ofendida no acepta Justicia Restaurativa</t>
  </si>
  <si>
    <t xml:space="preserve">   No se logró ubicar a persona funcionaria judicial</t>
  </si>
  <si>
    <t xml:space="preserve">   Persona funcionaria encausada no se presentò a cita</t>
  </si>
  <si>
    <t>Área Psicosocial</t>
  </si>
  <si>
    <t xml:space="preserve">   Por falta de voluntariedad</t>
  </si>
  <si>
    <t xml:space="preserve">   Por falta de reconocimiento del daño</t>
  </si>
  <si>
    <t>Área Financiera</t>
  </si>
  <si>
    <t xml:space="preserve">   Situación financiera irremediable</t>
  </si>
  <si>
    <t xml:space="preserve">   No presenta insumos para el plan reparador</t>
  </si>
  <si>
    <t>Área Equipo Interdisciplinario</t>
  </si>
  <si>
    <t xml:space="preserve">   Criterio del equipo interdisciplinario</t>
  </si>
  <si>
    <t>CUADRO N° 7</t>
  </si>
  <si>
    <t xml:space="preserve"> Personas atendidas por área legal</t>
  </si>
  <si>
    <t xml:space="preserve">       a. Persona ofendida</t>
  </si>
  <si>
    <t xml:space="preserve">       b. Persona funcionaria encausada </t>
  </si>
  <si>
    <t xml:space="preserve">       c. Abogados particulares</t>
  </si>
  <si>
    <t>Personas atendidas por área psicosocial</t>
  </si>
  <si>
    <t xml:space="preserve">       c. Persona de apoyo</t>
  </si>
  <si>
    <t xml:space="preserve">       d. Persona de comunidad o persona experta</t>
  </si>
  <si>
    <t>Personas atendidas por área financiera</t>
  </si>
  <si>
    <t xml:space="preserve">       a. Persona funcionaria encausada </t>
  </si>
  <si>
    <t>CUADRO N° 8</t>
  </si>
  <si>
    <t>Total Reuniones Restaurativas señaladas</t>
  </si>
  <si>
    <t xml:space="preserve"> Realizadas</t>
  </si>
  <si>
    <t xml:space="preserve">              a. Con acuerdo</t>
  </si>
  <si>
    <t xml:space="preserve">               b. No hubo acuerdo</t>
  </si>
  <si>
    <t xml:space="preserve"> No Realizadas</t>
  </si>
  <si>
    <t xml:space="preserve">             a. Persona funcionaria encausada no se presentó</t>
  </si>
  <si>
    <t xml:space="preserve">             b. Persona ofendida no se presentó</t>
  </si>
  <si>
    <t xml:space="preserve">             c. Renuncia voluntaria de una de las partes</t>
  </si>
  <si>
    <t xml:space="preserve">             d. No se presentó abogado particular</t>
  </si>
  <si>
    <t xml:space="preserve">             e. Por inadecuada condición de una o todas las partes</t>
  </si>
  <si>
    <t xml:space="preserve">             f. Suspendida</t>
  </si>
  <si>
    <t>CUADRO N° 9</t>
  </si>
  <si>
    <t>Total Audiencias de verificación de acuerdos</t>
  </si>
  <si>
    <t xml:space="preserve">             a. Se mantiene acuerdos</t>
  </si>
  <si>
    <t xml:space="preserve">             b. Se modifica acuerdos</t>
  </si>
  <si>
    <t xml:space="preserve">             c. Se revocan acuerdos</t>
  </si>
  <si>
    <t xml:space="preserve">             c. No se presentó abogado particular</t>
  </si>
  <si>
    <t>CUADRO N° 10</t>
  </si>
  <si>
    <t>SEGUIMIENTO DE ACUERDOS RESTAURATIVOS</t>
  </si>
  <si>
    <t>1. Cantidad de casos en seguimientos</t>
  </si>
  <si>
    <t>2. Cantidad de casos para seguimientos ingresados</t>
  </si>
  <si>
    <t>2.1 Inspección Judicial</t>
  </si>
  <si>
    <t>2.2 Asuntos Internos</t>
  </si>
  <si>
    <t>3. Cantidad de casos finalizados</t>
  </si>
  <si>
    <t xml:space="preserve">TOTAL DE CIRCULANTE EN SEGUIMIENTO </t>
  </si>
  <si>
    <t xml:space="preserve">4. Alertas de posible incumplimiento </t>
  </si>
  <si>
    <t xml:space="preserve">5. Seguimientos </t>
  </si>
  <si>
    <t>CUADRO N° 11</t>
  </si>
  <si>
    <t>CONTENIDO DE PLANES REPARADORES</t>
  </si>
  <si>
    <t>4. Plan reparador</t>
  </si>
  <si>
    <t>4.1 Horas de abordajes socioeducativos (Caja de herramientas psicológicas)</t>
  </si>
  <si>
    <t>4.2 Horas de educación financiera (Caja de herramientas financiera)</t>
  </si>
  <si>
    <t>4.3 Otros (Curso virtual de comunicación efectiva GH)</t>
  </si>
  <si>
    <t>CUADRO N° 12</t>
  </si>
  <si>
    <t xml:space="preserve">5.1 Referencias institucionales realizadas </t>
  </si>
  <si>
    <t>5.2 Acciones de coordinación institucional</t>
  </si>
  <si>
    <t>CUADRO N° 13</t>
  </si>
  <si>
    <t>RED DE APOYO</t>
  </si>
  <si>
    <t>6.1 Número de coordinaciones interinstitucionales (teléfono, correo electrónico u otro medio tecnológico)</t>
  </si>
  <si>
    <t>6.3 Número de instituciones incorporadas a la Red.</t>
  </si>
  <si>
    <t>6.4 Total de Instituciones que conforman la red</t>
  </si>
  <si>
    <t>CUADRO N° 14</t>
  </si>
  <si>
    <t>OTRAS LABORES GENERALES</t>
  </si>
  <si>
    <t>7. Reuniones del equipo interdisciplinario de JR</t>
  </si>
  <si>
    <t>   7.1 Cantidad de reuniones internas del equipo interdisciplinario</t>
  </si>
  <si>
    <t>   7.2 Cantidad de reuniones con otras instancias</t>
  </si>
  <si>
    <t xml:space="preserve">   7.3 Cantidad de reuniones con jefatura</t>
  </si>
  <si>
    <t>8. Capacitaciones recibidas</t>
  </si>
  <si>
    <t>9. Capacitaciones impartidas</t>
  </si>
  <si>
    <t>9.1 Impartidas de JR a instituciones, organizaciones, comunidades u otras entidades externas al Poder Judicial</t>
  </si>
  <si>
    <t>9.2 Impartidas de JR en personal judicial</t>
  </si>
  <si>
    <t>Total</t>
  </si>
  <si>
    <t>JUSTICIA RESTAURATIVA PARA EL BIENESTAR DEL PERSONAL JUDICIAL: CASOS ENTRADOS SEGÚN FALTA</t>
  </si>
  <si>
    <t>JUSTICIA RESTAURATIVA PARA EL BIENESTAR DEL PERSONAL JUDICIAL:  LUGAR DE TRABAJO DE PERSONA ENCAUSADA</t>
  </si>
  <si>
    <t xml:space="preserve">Total </t>
  </si>
  <si>
    <t>JUSTICIA RESTAURATIVA PARA EL BIENESTAR DEL PERSONAL JUDICIAL: CARACTERÍSTICAS DE LAS PARTES INVOLUCRADAS</t>
  </si>
  <si>
    <t>JUSTICIA RESTAURATIVA PARA EL BIENESTAR DEL PERSONAL JUDICIAL: CASOS TERMINADOS Y MOTIVOS DE DEVOLUCIÓN</t>
  </si>
  <si>
    <t>JUSTICIA RESTAURATIVA PARA EL BIENESTAR DEL PERSONAL JUDICIAL:  ENTREVISTAS INICIALES</t>
  </si>
  <si>
    <t>JUSTICIA RESTAURATIVA PARA EL BIENESTAR DEL PERSONAL JUDICIAL:  REUNIONES DE JUSTICIA RESTAURATIVA</t>
  </si>
  <si>
    <t>JUSTICIA RESTAURATIVA PARA EL BIENESTAR DEL PERSONAL JUDICIAL:  AUDIENCIAS DE VERIFICACIÓN DE ACUERDOS</t>
  </si>
  <si>
    <t>JUSTICIA RESTAURATIVA PARA EL BIENESTAR DEL PERSONAL JUDICIAL: SEGUIMIENTO DE ACUERDOS RESTAURATIVOS</t>
  </si>
  <si>
    <t>JUSTICIA RESTAURATIVA PARA EL BIENESTAR DEL PERSONAL JUDICIAL: CONTENIDO DE PLANES REPARADORES</t>
  </si>
  <si>
    <t>JUSTICIA RESTAURATIVA PARA EL BIENESTAR DEL PERSONAL JUDICIAL: OTRAS LABORES DEL EQUIPO PSICOSOCIAL</t>
  </si>
  <si>
    <t>JUSTICIA RESTAURATIVA PARA EL BIENESTAR DEL PERSONAL JUDICIAL: RED DE APOYO</t>
  </si>
  <si>
    <t>JUSTICIA RESTAURATIVA PARA EL BIENESTAR DEL PERSONAL JUDICIAL: OTRAS LABORES GENERALES</t>
  </si>
  <si>
    <r>
      <rPr>
        <b/>
        <sz val="12"/>
        <color indexed="8"/>
        <rFont val="Times New Roman"/>
        <family val="1"/>
      </rPr>
      <t>Justicia Restaurativa para el bienestar del Personal Judicial :</t>
    </r>
    <r>
      <rPr>
        <sz val="12"/>
        <color indexed="8"/>
        <rFont val="Times New Roman"/>
        <family val="1"/>
      </rPr>
      <t xml:space="preserve"> Movimiento de trabajo</t>
    </r>
  </si>
  <si>
    <r>
      <rPr>
        <b/>
        <sz val="12"/>
        <color indexed="8"/>
        <rFont val="Times New Roman"/>
        <family val="1"/>
      </rPr>
      <t xml:space="preserve">Durante: </t>
    </r>
    <r>
      <rPr>
        <sz val="12"/>
        <color indexed="8"/>
        <rFont val="Times New Roman"/>
        <family val="1"/>
      </rPr>
      <t>2020</t>
    </r>
  </si>
  <si>
    <r>
      <rPr>
        <b/>
        <sz val="12"/>
        <color indexed="8"/>
        <rFont val="Times New Roman"/>
        <family val="1"/>
      </rPr>
      <t xml:space="preserve">Durante: </t>
    </r>
    <r>
      <rPr>
        <sz val="12"/>
        <color indexed="8"/>
        <rFont val="Times New Roman"/>
        <family val="1"/>
      </rPr>
      <t>2021</t>
    </r>
  </si>
  <si>
    <t>1/ Para los meses de enero y febrero entraron 15 y 8 respectivamente sin embargo en el proceso participaron 2 intervinientes por lo que en el cuadro de característica el total sería 17 y 10 respectivamente</t>
  </si>
  <si>
    <r>
      <t>Total</t>
    </r>
    <r>
      <rPr>
        <b/>
        <sz val="8"/>
        <color rgb="FF000000"/>
        <rFont val="Times New Roman"/>
        <family val="1"/>
      </rPr>
      <t>(1)</t>
    </r>
  </si>
  <si>
    <t>Durante: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</si>
</sst>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1" fillId="0" borderId="2" xfId="0" applyFont="1" applyBorder="1" applyAlignment="1">
      <alignment vertical="center" wrapText="1"/>
    </xf>
    <xf numFmtId="0" fontId="2" fillId="0" borderId="1" xfId="0" applyFont="1" applyBorder="1"/>
    <xf numFmtId="0" fontId="1" fillId="0" borderId="0" xfId="0" applyFont="1"/>
    <xf numFmtId="0" fontId="2" fillId="0" borderId="2" xfId="0" applyFont="1" applyBorder="1"/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top" wrapText="1"/>
    </xf>
    <xf numFmtId="0" fontId="7" fillId="2" borderId="9" xfId="0" applyFont="1" applyFill="1" applyBorder="1"/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1" xfId="0" applyFont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7" fillId="2" borderId="0" xfId="0" applyFont="1" applyFill="1" applyBorder="1"/>
    <xf numFmtId="0" fontId="2" fillId="0" borderId="1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/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D94D-DFD7-4771-878E-54D8BD31192E}">
  <dimension ref="A1:B35"/>
  <sheetViews>
    <sheetView showGridLines="0" tabSelected="1" workbookViewId="0">
      <selection activeCell="B13" sqref="B13"/>
    </sheetView>
  </sheetViews>
  <sheetFormatPr baseColWidth="10" defaultColWidth="0" defaultRowHeight="15.6" zeroHeight="1" x14ac:dyDescent="0.3"/>
  <cols>
    <col min="1" max="1" width="18.28515625" style="1" customWidth="1"/>
    <col min="2" max="2" width="134.42578125" style="40" customWidth="1"/>
    <col min="3" max="16384" width="12" style="1" hidden="1"/>
  </cols>
  <sheetData>
    <row r="1" spans="1:2" x14ac:dyDescent="0.3">
      <c r="A1" s="61" t="s">
        <v>0</v>
      </c>
      <c r="B1" s="61"/>
    </row>
    <row r="2" spans="1:2" x14ac:dyDescent="0.3">
      <c r="A2" s="61" t="s">
        <v>1</v>
      </c>
      <c r="B2" s="61"/>
    </row>
    <row r="3" spans="1:2" ht="15" customHeight="1" x14ac:dyDescent="0.3">
      <c r="A3" s="62" t="s">
        <v>170</v>
      </c>
      <c r="B3" s="62"/>
    </row>
    <row r="4" spans="1:2" ht="15" customHeight="1" x14ac:dyDescent="0.3"/>
    <row r="5" spans="1:2" ht="15" customHeight="1" x14ac:dyDescent="0.3">
      <c r="A5" s="41" t="s">
        <v>2</v>
      </c>
      <c r="B5" s="42" t="s">
        <v>3</v>
      </c>
    </row>
    <row r="6" spans="1:2" ht="15" customHeight="1" x14ac:dyDescent="0.3">
      <c r="A6" s="59">
        <v>1</v>
      </c>
      <c r="B6" s="15" t="s">
        <v>165</v>
      </c>
    </row>
    <row r="7" spans="1:2" ht="15" customHeight="1" x14ac:dyDescent="0.3">
      <c r="A7" s="60"/>
      <c r="B7" s="43" t="s">
        <v>167</v>
      </c>
    </row>
    <row r="8" spans="1:2" ht="15" customHeight="1" x14ac:dyDescent="0.3">
      <c r="A8" s="19">
        <v>2</v>
      </c>
      <c r="B8" s="15" t="s">
        <v>4</v>
      </c>
    </row>
    <row r="9" spans="1:2" ht="15" customHeight="1" x14ac:dyDescent="0.3">
      <c r="A9" s="14"/>
      <c r="B9" s="43" t="s">
        <v>167</v>
      </c>
    </row>
    <row r="10" spans="1:2" ht="15" customHeight="1" x14ac:dyDescent="0.3">
      <c r="A10" s="58">
        <v>3</v>
      </c>
      <c r="B10" s="15" t="s">
        <v>5</v>
      </c>
    </row>
    <row r="11" spans="1:2" ht="15" customHeight="1" x14ac:dyDescent="0.3">
      <c r="A11" s="60"/>
      <c r="B11" s="43" t="s">
        <v>166</v>
      </c>
    </row>
    <row r="12" spans="1:2" ht="15" customHeight="1" x14ac:dyDescent="0.3">
      <c r="A12" s="58">
        <v>4</v>
      </c>
      <c r="B12" s="15" t="s">
        <v>6</v>
      </c>
    </row>
    <row r="13" spans="1:2" ht="15" customHeight="1" x14ac:dyDescent="0.3">
      <c r="A13" s="60"/>
      <c r="B13" s="43" t="s">
        <v>167</v>
      </c>
    </row>
    <row r="14" spans="1:2" ht="15" customHeight="1" x14ac:dyDescent="0.3">
      <c r="A14" s="58">
        <v>5</v>
      </c>
      <c r="B14" s="15" t="s">
        <v>7</v>
      </c>
    </row>
    <row r="15" spans="1:2" ht="15" customHeight="1" x14ac:dyDescent="0.3">
      <c r="A15" s="60"/>
      <c r="B15" s="43" t="s">
        <v>167</v>
      </c>
    </row>
    <row r="16" spans="1:2" ht="15" customHeight="1" x14ac:dyDescent="0.3">
      <c r="A16" s="59">
        <v>6</v>
      </c>
      <c r="B16" s="15" t="s">
        <v>9</v>
      </c>
    </row>
    <row r="17" spans="1:2" ht="15" customHeight="1" x14ac:dyDescent="0.3">
      <c r="A17" s="60"/>
      <c r="B17" s="43" t="s">
        <v>167</v>
      </c>
    </row>
    <row r="18" spans="1:2" ht="15" customHeight="1" x14ac:dyDescent="0.3">
      <c r="A18" s="59">
        <v>7</v>
      </c>
      <c r="B18" s="15" t="s">
        <v>8</v>
      </c>
    </row>
    <row r="19" spans="1:2" x14ac:dyDescent="0.3">
      <c r="A19" s="60"/>
      <c r="B19" s="43" t="s">
        <v>167</v>
      </c>
    </row>
    <row r="20" spans="1:2" ht="15" customHeight="1" x14ac:dyDescent="0.3">
      <c r="A20" s="58">
        <v>8</v>
      </c>
      <c r="B20" s="15" t="s">
        <v>10</v>
      </c>
    </row>
    <row r="21" spans="1:2" x14ac:dyDescent="0.3">
      <c r="A21" s="59"/>
      <c r="B21" s="43" t="s">
        <v>167</v>
      </c>
    </row>
    <row r="22" spans="1:2" ht="15" customHeight="1" x14ac:dyDescent="0.3">
      <c r="A22" s="58">
        <v>9</v>
      </c>
      <c r="B22" s="15" t="s">
        <v>11</v>
      </c>
    </row>
    <row r="23" spans="1:2" x14ac:dyDescent="0.3">
      <c r="A23" s="60"/>
      <c r="B23" s="43" t="s">
        <v>167</v>
      </c>
    </row>
    <row r="24" spans="1:2" ht="15" customHeight="1" x14ac:dyDescent="0.3">
      <c r="A24" s="58">
        <v>10</v>
      </c>
      <c r="B24" s="15" t="s">
        <v>12</v>
      </c>
    </row>
    <row r="25" spans="1:2" x14ac:dyDescent="0.3">
      <c r="A25" s="60"/>
      <c r="B25" s="43" t="s">
        <v>167</v>
      </c>
    </row>
    <row r="26" spans="1:2" ht="15" customHeight="1" x14ac:dyDescent="0.3">
      <c r="A26" s="58">
        <v>11</v>
      </c>
      <c r="B26" s="15" t="s">
        <v>13</v>
      </c>
    </row>
    <row r="27" spans="1:2" x14ac:dyDescent="0.3">
      <c r="A27" s="59"/>
      <c r="B27" s="43" t="s">
        <v>167</v>
      </c>
    </row>
    <row r="28" spans="1:2" ht="15" customHeight="1" x14ac:dyDescent="0.3">
      <c r="A28" s="58">
        <v>12</v>
      </c>
      <c r="B28" s="28" t="s">
        <v>14</v>
      </c>
    </row>
    <row r="29" spans="1:2" x14ac:dyDescent="0.3">
      <c r="A29" s="60"/>
      <c r="B29" s="43" t="s">
        <v>167</v>
      </c>
    </row>
    <row r="30" spans="1:2" ht="15" customHeight="1" x14ac:dyDescent="0.3">
      <c r="A30" s="58">
        <v>13</v>
      </c>
      <c r="B30" s="15" t="s">
        <v>15</v>
      </c>
    </row>
    <row r="31" spans="1:2" x14ac:dyDescent="0.3">
      <c r="A31" s="60"/>
      <c r="B31" s="43" t="s">
        <v>167</v>
      </c>
    </row>
    <row r="32" spans="1:2" ht="15" customHeight="1" x14ac:dyDescent="0.3">
      <c r="A32" s="58">
        <v>14</v>
      </c>
      <c r="B32" s="15" t="s">
        <v>16</v>
      </c>
    </row>
    <row r="33" spans="1:2" x14ac:dyDescent="0.3">
      <c r="A33" s="60"/>
      <c r="B33" s="43" t="s">
        <v>167</v>
      </c>
    </row>
    <row r="34" spans="1:2" x14ac:dyDescent="0.3"/>
    <row r="35" spans="1:2" x14ac:dyDescent="0.3"/>
  </sheetData>
  <mergeCells count="16">
    <mergeCell ref="A12:A13"/>
    <mergeCell ref="A1:B1"/>
    <mergeCell ref="A2:B2"/>
    <mergeCell ref="A3:B3"/>
    <mergeCell ref="A6:A7"/>
    <mergeCell ref="A10:A11"/>
    <mergeCell ref="A26:A27"/>
    <mergeCell ref="A28:A29"/>
    <mergeCell ref="A30:A31"/>
    <mergeCell ref="A32:A33"/>
    <mergeCell ref="A14:A15"/>
    <mergeCell ref="A18:A19"/>
    <mergeCell ref="A16:A17"/>
    <mergeCell ref="A20:A21"/>
    <mergeCell ref="A22:A23"/>
    <mergeCell ref="A24:A2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A0866-9B41-42F2-826B-2DCBE17C5AA7}">
  <sheetPr codeName="Hoja10">
    <tabColor theme="0"/>
  </sheetPr>
  <dimension ref="A1:C21"/>
  <sheetViews>
    <sheetView showGridLines="0" zoomScale="75" zoomScaleNormal="75" workbookViewId="0">
      <selection activeCell="C11" sqref="C11"/>
    </sheetView>
  </sheetViews>
  <sheetFormatPr baseColWidth="10" defaultColWidth="0" defaultRowHeight="18" customHeight="1" zeroHeight="1" x14ac:dyDescent="0.3"/>
  <cols>
    <col min="1" max="1" width="76" style="1" customWidth="1"/>
    <col min="2" max="2" width="22.7109375" style="2" customWidth="1"/>
    <col min="3" max="3" width="23.140625" style="2" customWidth="1"/>
    <col min="4" max="16384" width="12" style="1" hidden="1"/>
  </cols>
  <sheetData>
    <row r="1" spans="1:3" ht="18" customHeight="1" x14ac:dyDescent="0.3">
      <c r="A1" s="13" t="s">
        <v>111</v>
      </c>
    </row>
    <row r="2" spans="1:3" ht="18" customHeight="1" x14ac:dyDescent="0.3"/>
    <row r="3" spans="1:3" ht="29.25" customHeight="1" x14ac:dyDescent="0.3">
      <c r="A3" s="65" t="s">
        <v>159</v>
      </c>
      <c r="B3" s="65"/>
      <c r="C3" s="65"/>
    </row>
    <row r="4" spans="1:3" ht="18" customHeight="1" x14ac:dyDescent="0.3">
      <c r="A4" s="65" t="s">
        <v>18</v>
      </c>
      <c r="B4" s="65"/>
      <c r="C4" s="65"/>
    </row>
    <row r="5" spans="1:3" ht="18" customHeight="1" x14ac:dyDescent="0.3">
      <c r="A5" s="11"/>
      <c r="B5" s="11"/>
      <c r="C5" s="5"/>
    </row>
    <row r="6" spans="1:3" ht="18" customHeight="1" x14ac:dyDescent="0.3">
      <c r="A6" s="68" t="s">
        <v>68</v>
      </c>
      <c r="B6" s="68" t="s">
        <v>20</v>
      </c>
      <c r="C6" s="68" t="s">
        <v>21</v>
      </c>
    </row>
    <row r="7" spans="1:3" ht="18" customHeight="1" x14ac:dyDescent="0.3">
      <c r="A7" s="69"/>
      <c r="B7" s="69"/>
      <c r="C7" s="69"/>
    </row>
    <row r="8" spans="1:3" ht="18" customHeight="1" x14ac:dyDescent="0.3">
      <c r="A8" s="28"/>
      <c r="B8" s="4"/>
      <c r="C8" s="21"/>
    </row>
    <row r="9" spans="1:3" ht="15.75" customHeight="1" x14ac:dyDescent="0.3">
      <c r="A9" s="32" t="s">
        <v>112</v>
      </c>
      <c r="B9" s="3">
        <f>SUM(B11,B16)</f>
        <v>29</v>
      </c>
      <c r="C9" s="3">
        <f>SUM(C11,C16)</f>
        <v>29</v>
      </c>
    </row>
    <row r="10" spans="1:3" ht="15.75" customHeight="1" x14ac:dyDescent="0.3">
      <c r="A10" s="34"/>
      <c r="B10" s="6"/>
      <c r="C10" s="33"/>
    </row>
    <row r="11" spans="1:3" ht="15.75" customHeight="1" x14ac:dyDescent="0.3">
      <c r="A11" s="37" t="s">
        <v>101</v>
      </c>
      <c r="B11" s="3">
        <f>SUM(B12:B14)</f>
        <v>26</v>
      </c>
      <c r="C11" s="3">
        <f>SUM(C12:C14)</f>
        <v>26</v>
      </c>
    </row>
    <row r="12" spans="1:3" ht="15.75" customHeight="1" x14ac:dyDescent="0.3">
      <c r="A12" s="34" t="s">
        <v>113</v>
      </c>
      <c r="B12" s="6">
        <v>9</v>
      </c>
      <c r="C12" s="33">
        <v>9</v>
      </c>
    </row>
    <row r="13" spans="1:3" ht="15.75" customHeight="1" x14ac:dyDescent="0.3">
      <c r="A13" s="34" t="s">
        <v>114</v>
      </c>
      <c r="B13" s="6">
        <v>13</v>
      </c>
      <c r="C13" s="33">
        <v>13</v>
      </c>
    </row>
    <row r="14" spans="1:3" s="13" customFormat="1" ht="15.75" customHeight="1" x14ac:dyDescent="0.3">
      <c r="A14" s="34" t="s">
        <v>115</v>
      </c>
      <c r="B14" s="6">
        <v>4</v>
      </c>
      <c r="C14" s="33">
        <v>4</v>
      </c>
    </row>
    <row r="15" spans="1:3" s="13" customFormat="1" ht="15.75" customHeight="1" x14ac:dyDescent="0.3">
      <c r="A15" s="34"/>
      <c r="B15" s="6"/>
      <c r="C15" s="33"/>
    </row>
    <row r="16" spans="1:3" ht="15.75" customHeight="1" x14ac:dyDescent="0.3">
      <c r="A16" s="37" t="s">
        <v>104</v>
      </c>
      <c r="B16" s="3">
        <f>SUM(B17:B19)</f>
        <v>3</v>
      </c>
      <c r="C16" s="3">
        <f>SUM(C17:C19)</f>
        <v>3</v>
      </c>
    </row>
    <row r="17" spans="1:3" ht="15.75" customHeight="1" x14ac:dyDescent="0.3">
      <c r="A17" s="34" t="s">
        <v>105</v>
      </c>
      <c r="B17" s="6">
        <v>2</v>
      </c>
      <c r="C17" s="33">
        <v>2</v>
      </c>
    </row>
    <row r="18" spans="1:3" ht="15.75" customHeight="1" x14ac:dyDescent="0.3">
      <c r="A18" s="34" t="s">
        <v>106</v>
      </c>
      <c r="B18" s="6">
        <v>1</v>
      </c>
      <c r="C18" s="33">
        <v>1</v>
      </c>
    </row>
    <row r="19" spans="1:3" ht="15.75" customHeight="1" x14ac:dyDescent="0.3">
      <c r="A19" s="34" t="s">
        <v>116</v>
      </c>
      <c r="B19" s="6">
        <v>0</v>
      </c>
      <c r="C19" s="33">
        <v>0</v>
      </c>
    </row>
    <row r="20" spans="1:3" ht="18" customHeight="1" x14ac:dyDescent="0.3">
      <c r="A20" s="10"/>
      <c r="B20" s="9"/>
      <c r="C20" s="31"/>
    </row>
    <row r="21" spans="1:3" ht="18" customHeight="1" x14ac:dyDescent="0.3">
      <c r="A21" s="1" t="s">
        <v>27</v>
      </c>
    </row>
  </sheetData>
  <mergeCells count="5">
    <mergeCell ref="A6:A7"/>
    <mergeCell ref="B6:B7"/>
    <mergeCell ref="C6:C7"/>
    <mergeCell ref="A3:C3"/>
    <mergeCell ref="A4:C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FA8DD-AC74-4DC8-9E1C-1E590B06E33E}">
  <sheetPr>
    <tabColor theme="0"/>
  </sheetPr>
  <dimension ref="A1:C23"/>
  <sheetViews>
    <sheetView showGridLines="0" zoomScale="75" zoomScaleNormal="75" workbookViewId="0">
      <selection activeCell="B19" sqref="B19"/>
    </sheetView>
  </sheetViews>
  <sheetFormatPr baseColWidth="10" defaultColWidth="0" defaultRowHeight="18" customHeight="1" zeroHeight="1" x14ac:dyDescent="0.3"/>
  <cols>
    <col min="1" max="1" width="86.42578125" style="1" customWidth="1"/>
    <col min="2" max="2" width="23.42578125" style="2" customWidth="1"/>
    <col min="3" max="3" width="22.7109375" style="2" customWidth="1"/>
    <col min="4" max="16384" width="12" style="1" hidden="1"/>
  </cols>
  <sheetData>
    <row r="1" spans="1:3" ht="18" customHeight="1" x14ac:dyDescent="0.3">
      <c r="A1" s="13" t="s">
        <v>117</v>
      </c>
    </row>
    <row r="2" spans="1:3" ht="18" customHeight="1" x14ac:dyDescent="0.3"/>
    <row r="3" spans="1:3" ht="29.25" customHeight="1" x14ac:dyDescent="0.3">
      <c r="A3" s="65" t="s">
        <v>160</v>
      </c>
      <c r="B3" s="65"/>
      <c r="C3" s="65"/>
    </row>
    <row r="4" spans="1:3" ht="18" customHeight="1" x14ac:dyDescent="0.3">
      <c r="A4" s="65" t="s">
        <v>18</v>
      </c>
      <c r="B4" s="65"/>
      <c r="C4" s="65"/>
    </row>
    <row r="5" spans="1:3" ht="18" customHeight="1" x14ac:dyDescent="0.3">
      <c r="A5" s="11"/>
      <c r="B5" s="11"/>
      <c r="C5" s="5"/>
    </row>
    <row r="6" spans="1:3" ht="18" customHeight="1" x14ac:dyDescent="0.3">
      <c r="A6" s="66" t="s">
        <v>118</v>
      </c>
      <c r="B6" s="68" t="s">
        <v>20</v>
      </c>
      <c r="C6" s="63" t="s">
        <v>21</v>
      </c>
    </row>
    <row r="7" spans="1:3" ht="18" customHeight="1" x14ac:dyDescent="0.3">
      <c r="A7" s="67"/>
      <c r="B7" s="69"/>
      <c r="C7" s="64"/>
    </row>
    <row r="8" spans="1:3" ht="18" customHeight="1" x14ac:dyDescent="0.3">
      <c r="A8" s="30"/>
      <c r="B8" s="4"/>
      <c r="C8" s="35"/>
    </row>
    <row r="9" spans="1:3" ht="15.75" customHeight="1" x14ac:dyDescent="0.3">
      <c r="A9" s="32" t="s">
        <v>119</v>
      </c>
      <c r="B9" s="3">
        <v>519</v>
      </c>
      <c r="C9" s="25">
        <v>519</v>
      </c>
    </row>
    <row r="10" spans="1:3" ht="15.75" customHeight="1" x14ac:dyDescent="0.3">
      <c r="A10" s="34"/>
      <c r="B10" s="6"/>
      <c r="C10" s="22"/>
    </row>
    <row r="11" spans="1:3" ht="15.75" customHeight="1" x14ac:dyDescent="0.3">
      <c r="A11" s="37" t="s">
        <v>120</v>
      </c>
      <c r="B11" s="3">
        <f>SUM(B12:B13)</f>
        <v>116</v>
      </c>
      <c r="C11" s="3">
        <f>SUM(C12:C13)</f>
        <v>116</v>
      </c>
    </row>
    <row r="12" spans="1:3" ht="15.75" customHeight="1" x14ac:dyDescent="0.3">
      <c r="A12" s="34" t="s">
        <v>121</v>
      </c>
      <c r="B12" s="6">
        <v>113</v>
      </c>
      <c r="C12" s="22">
        <v>113</v>
      </c>
    </row>
    <row r="13" spans="1:3" ht="15.75" customHeight="1" x14ac:dyDescent="0.3">
      <c r="A13" s="34" t="s">
        <v>122</v>
      </c>
      <c r="B13" s="6">
        <v>3</v>
      </c>
      <c r="C13" s="22">
        <v>3</v>
      </c>
    </row>
    <row r="14" spans="1:3" ht="15.75" customHeight="1" x14ac:dyDescent="0.3">
      <c r="A14" s="34"/>
      <c r="B14" s="6"/>
      <c r="C14" s="22"/>
    </row>
    <row r="15" spans="1:3" ht="15.75" customHeight="1" x14ac:dyDescent="0.3">
      <c r="A15" s="34" t="s">
        <v>123</v>
      </c>
      <c r="B15" s="6">
        <v>77</v>
      </c>
      <c r="C15" s="22">
        <v>77</v>
      </c>
    </row>
    <row r="16" spans="1:3" ht="15.75" customHeight="1" x14ac:dyDescent="0.3">
      <c r="A16" s="34"/>
      <c r="B16" s="6"/>
      <c r="C16" s="22"/>
    </row>
    <row r="17" spans="1:3" ht="15.75" customHeight="1" x14ac:dyDescent="0.3">
      <c r="A17" s="37" t="s">
        <v>124</v>
      </c>
      <c r="B17" s="3">
        <v>558</v>
      </c>
      <c r="C17" s="25">
        <v>558</v>
      </c>
    </row>
    <row r="18" spans="1:3" ht="15.75" customHeight="1" x14ac:dyDescent="0.3">
      <c r="A18" s="34"/>
      <c r="B18" s="6"/>
      <c r="C18" s="22"/>
    </row>
    <row r="19" spans="1:3" ht="15.75" customHeight="1" x14ac:dyDescent="0.3">
      <c r="A19" s="34" t="s">
        <v>125</v>
      </c>
      <c r="B19" s="6">
        <v>23</v>
      </c>
      <c r="C19" s="22">
        <v>23</v>
      </c>
    </row>
    <row r="20" spans="1:3" ht="15.75" customHeight="1" x14ac:dyDescent="0.3">
      <c r="A20" s="34" t="s">
        <v>126</v>
      </c>
      <c r="B20" s="6">
        <v>1137</v>
      </c>
      <c r="C20" s="22">
        <v>1137</v>
      </c>
    </row>
    <row r="21" spans="1:3" ht="18" customHeight="1" x14ac:dyDescent="0.3">
      <c r="A21" s="10"/>
      <c r="B21" s="9"/>
      <c r="C21" s="31"/>
    </row>
    <row r="22" spans="1:3" ht="18" customHeight="1" x14ac:dyDescent="0.3">
      <c r="A22" s="1" t="s">
        <v>27</v>
      </c>
    </row>
    <row r="23" spans="1:3" ht="18" customHeight="1" x14ac:dyDescent="0.3"/>
  </sheetData>
  <mergeCells count="5">
    <mergeCell ref="A3:C3"/>
    <mergeCell ref="A4:C4"/>
    <mergeCell ref="A6:A7"/>
    <mergeCell ref="B6:B7"/>
    <mergeCell ref="C6:C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681D6-C520-4202-97DC-CAA77BF78C90}">
  <sheetPr>
    <tabColor theme="0"/>
  </sheetPr>
  <dimension ref="A1:C16"/>
  <sheetViews>
    <sheetView showGridLines="0" zoomScale="75" zoomScaleNormal="75" workbookViewId="0">
      <selection activeCell="C9" sqref="C9"/>
    </sheetView>
  </sheetViews>
  <sheetFormatPr baseColWidth="10" defaultColWidth="0" defaultRowHeight="18" customHeight="1" zeroHeight="1" x14ac:dyDescent="0.3"/>
  <cols>
    <col min="1" max="1" width="93.7109375" style="1" customWidth="1"/>
    <col min="2" max="2" width="19.28515625" style="2" customWidth="1"/>
    <col min="3" max="3" width="22.7109375" style="2" customWidth="1"/>
    <col min="4" max="16384" width="12" style="1" hidden="1"/>
  </cols>
  <sheetData>
    <row r="1" spans="1:3" ht="18" customHeight="1" x14ac:dyDescent="0.3">
      <c r="A1" s="13" t="s">
        <v>127</v>
      </c>
    </row>
    <row r="2" spans="1:3" ht="18" customHeight="1" x14ac:dyDescent="0.3"/>
    <row r="3" spans="1:3" ht="29.25" customHeight="1" x14ac:dyDescent="0.3">
      <c r="A3" s="65" t="s">
        <v>161</v>
      </c>
      <c r="B3" s="65"/>
      <c r="C3" s="65"/>
    </row>
    <row r="4" spans="1:3" ht="18" customHeight="1" x14ac:dyDescent="0.3">
      <c r="A4" s="65" t="s">
        <v>18</v>
      </c>
      <c r="B4" s="65"/>
      <c r="C4" s="65"/>
    </row>
    <row r="5" spans="1:3" ht="18" customHeight="1" x14ac:dyDescent="0.3">
      <c r="A5" s="11"/>
      <c r="B5" s="11"/>
      <c r="C5" s="5"/>
    </row>
    <row r="6" spans="1:3" ht="18" customHeight="1" x14ac:dyDescent="0.3">
      <c r="A6" s="66" t="s">
        <v>128</v>
      </c>
      <c r="B6" s="68" t="s">
        <v>20</v>
      </c>
      <c r="C6" s="63" t="s">
        <v>21</v>
      </c>
    </row>
    <row r="7" spans="1:3" ht="18" customHeight="1" x14ac:dyDescent="0.3">
      <c r="A7" s="67"/>
      <c r="B7" s="69"/>
      <c r="C7" s="64"/>
    </row>
    <row r="8" spans="1:3" ht="18" customHeight="1" x14ac:dyDescent="0.3">
      <c r="A8" s="30"/>
      <c r="B8" s="4"/>
      <c r="C8" s="35"/>
    </row>
    <row r="9" spans="1:3" ht="15.75" customHeight="1" x14ac:dyDescent="0.3">
      <c r="A9" s="32" t="s">
        <v>129</v>
      </c>
      <c r="B9" s="6">
        <f>SUM(B10:B13)</f>
        <v>1453</v>
      </c>
      <c r="C9" s="6">
        <f>SUM(C10:C13)</f>
        <v>1453</v>
      </c>
    </row>
    <row r="10" spans="1:3" ht="15.75" customHeight="1" x14ac:dyDescent="0.3">
      <c r="A10" s="32"/>
      <c r="B10" s="6"/>
      <c r="C10" s="22"/>
    </row>
    <row r="11" spans="1:3" ht="15.75" customHeight="1" x14ac:dyDescent="0.3">
      <c r="A11" s="34" t="s">
        <v>130</v>
      </c>
      <c r="B11" s="6">
        <v>752</v>
      </c>
      <c r="C11" s="22">
        <v>752</v>
      </c>
    </row>
    <row r="12" spans="1:3" ht="15.75" customHeight="1" x14ac:dyDescent="0.3">
      <c r="A12" s="34" t="s">
        <v>131</v>
      </c>
      <c r="B12" s="6">
        <v>683</v>
      </c>
      <c r="C12" s="22">
        <v>683</v>
      </c>
    </row>
    <row r="13" spans="1:3" ht="15.75" customHeight="1" x14ac:dyDescent="0.3">
      <c r="A13" s="34" t="s">
        <v>132</v>
      </c>
      <c r="B13" s="6">
        <v>18</v>
      </c>
      <c r="C13" s="22">
        <v>18</v>
      </c>
    </row>
    <row r="14" spans="1:3" ht="15.75" customHeight="1" x14ac:dyDescent="0.3">
      <c r="A14" s="34"/>
      <c r="B14" s="6"/>
      <c r="C14" s="22"/>
    </row>
    <row r="15" spans="1:3" ht="18" customHeight="1" x14ac:dyDescent="0.3">
      <c r="A15" s="10"/>
      <c r="B15" s="9"/>
      <c r="C15" s="31"/>
    </row>
    <row r="16" spans="1:3" ht="18" customHeight="1" x14ac:dyDescent="0.3">
      <c r="A16" s="1" t="s">
        <v>27</v>
      </c>
    </row>
  </sheetData>
  <mergeCells count="5">
    <mergeCell ref="A3:C3"/>
    <mergeCell ref="A4:C4"/>
    <mergeCell ref="A6:A7"/>
    <mergeCell ref="B6:B7"/>
    <mergeCell ref="C6:C7"/>
  </mergeCells>
  <pageMargins left="0.7" right="0.7" top="0.75" bottom="0.75" header="0.3" footer="0.3"/>
  <pageSetup paperSize="9" orientation="portrait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3B24-948F-4003-ACC5-70ED6B4831BB}">
  <sheetPr>
    <tabColor theme="0"/>
  </sheetPr>
  <dimension ref="A1:C12"/>
  <sheetViews>
    <sheetView showGridLines="0" zoomScale="75" zoomScaleNormal="75" workbookViewId="0">
      <selection activeCell="A13" sqref="A13:XFD1048576"/>
    </sheetView>
  </sheetViews>
  <sheetFormatPr baseColWidth="10" defaultColWidth="0" defaultRowHeight="18" customHeight="1" zeroHeight="1" x14ac:dyDescent="0.3"/>
  <cols>
    <col min="1" max="1" width="90" style="1" customWidth="1"/>
    <col min="2" max="2" width="17.7109375" style="2" customWidth="1"/>
    <col min="3" max="3" width="20.140625" style="2" customWidth="1"/>
    <col min="4" max="16384" width="12" style="1" hidden="1"/>
  </cols>
  <sheetData>
    <row r="1" spans="1:3" ht="18" customHeight="1" x14ac:dyDescent="0.3">
      <c r="A1" s="13" t="s">
        <v>133</v>
      </c>
    </row>
    <row r="2" spans="1:3" ht="18" customHeight="1" x14ac:dyDescent="0.3"/>
    <row r="3" spans="1:3" ht="29.25" customHeight="1" x14ac:dyDescent="0.3">
      <c r="A3" s="65" t="s">
        <v>162</v>
      </c>
      <c r="B3" s="65"/>
      <c r="C3" s="65"/>
    </row>
    <row r="4" spans="1:3" ht="18" customHeight="1" x14ac:dyDescent="0.3">
      <c r="A4" s="65" t="s">
        <v>18</v>
      </c>
      <c r="B4" s="65"/>
      <c r="C4" s="65"/>
    </row>
    <row r="5" spans="1:3" ht="18" customHeight="1" x14ac:dyDescent="0.3">
      <c r="A5" s="11"/>
      <c r="B5" s="11"/>
      <c r="C5" s="5"/>
    </row>
    <row r="6" spans="1:3" ht="18" customHeight="1" x14ac:dyDescent="0.3">
      <c r="A6" s="66" t="s">
        <v>128</v>
      </c>
      <c r="B6" s="68" t="s">
        <v>20</v>
      </c>
      <c r="C6" s="63" t="s">
        <v>21</v>
      </c>
    </row>
    <row r="7" spans="1:3" ht="18" customHeight="1" x14ac:dyDescent="0.3">
      <c r="A7" s="67"/>
      <c r="B7" s="69"/>
      <c r="C7" s="64"/>
    </row>
    <row r="8" spans="1:3" ht="18" customHeight="1" x14ac:dyDescent="0.3">
      <c r="A8" s="30"/>
      <c r="B8" s="4"/>
      <c r="C8" s="35"/>
    </row>
    <row r="9" spans="1:3" ht="15.75" customHeight="1" x14ac:dyDescent="0.3">
      <c r="A9" s="36" t="s">
        <v>134</v>
      </c>
      <c r="B9" s="6">
        <v>133</v>
      </c>
      <c r="C9" s="22">
        <v>133</v>
      </c>
    </row>
    <row r="10" spans="1:3" ht="15.75" customHeight="1" x14ac:dyDescent="0.3">
      <c r="A10" s="34" t="s">
        <v>135</v>
      </c>
      <c r="B10" s="6">
        <v>108</v>
      </c>
      <c r="C10" s="22">
        <v>108</v>
      </c>
    </row>
    <row r="11" spans="1:3" ht="18" customHeight="1" x14ac:dyDescent="0.3">
      <c r="A11" s="10"/>
      <c r="B11" s="9"/>
      <c r="C11" s="31"/>
    </row>
    <row r="12" spans="1:3" ht="18" customHeight="1" x14ac:dyDescent="0.3">
      <c r="A12" s="1" t="s">
        <v>27</v>
      </c>
    </row>
  </sheetData>
  <mergeCells count="5">
    <mergeCell ref="A3:C3"/>
    <mergeCell ref="A4:C4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59EE2-53D1-4B20-9FA9-5BDC24EF0004}">
  <sheetPr>
    <tabColor theme="0"/>
  </sheetPr>
  <dimension ref="A1:C14"/>
  <sheetViews>
    <sheetView showGridLines="0" zoomScale="75" zoomScaleNormal="75" workbookViewId="0">
      <selection activeCell="B9" sqref="B9"/>
    </sheetView>
  </sheetViews>
  <sheetFormatPr baseColWidth="10" defaultColWidth="0" defaultRowHeight="18" customHeight="1" zeroHeight="1" x14ac:dyDescent="0.3"/>
  <cols>
    <col min="1" max="1" width="117.140625" style="1" customWidth="1"/>
    <col min="2" max="3" width="15.28515625" style="2" customWidth="1"/>
    <col min="4" max="16384" width="12" style="1" hidden="1"/>
  </cols>
  <sheetData>
    <row r="1" spans="1:3" ht="18" customHeight="1" x14ac:dyDescent="0.3">
      <c r="A1" s="13" t="s">
        <v>136</v>
      </c>
    </row>
    <row r="2" spans="1:3" ht="18" customHeight="1" x14ac:dyDescent="0.3"/>
    <row r="3" spans="1:3" ht="22.05" customHeight="1" x14ac:dyDescent="0.3">
      <c r="A3" s="65" t="s">
        <v>163</v>
      </c>
      <c r="B3" s="65"/>
      <c r="C3" s="65"/>
    </row>
    <row r="4" spans="1:3" ht="18" customHeight="1" x14ac:dyDescent="0.3">
      <c r="A4" s="65" t="s">
        <v>18</v>
      </c>
      <c r="B4" s="65"/>
      <c r="C4" s="65"/>
    </row>
    <row r="5" spans="1:3" ht="18" customHeight="1" x14ac:dyDescent="0.3">
      <c r="A5" s="11"/>
      <c r="B5" s="11"/>
      <c r="C5" s="5"/>
    </row>
    <row r="6" spans="1:3" ht="18" customHeight="1" x14ac:dyDescent="0.3">
      <c r="A6" s="66" t="s">
        <v>137</v>
      </c>
      <c r="B6" s="68" t="s">
        <v>20</v>
      </c>
      <c r="C6" s="63" t="s">
        <v>21</v>
      </c>
    </row>
    <row r="7" spans="1:3" ht="18" customHeight="1" x14ac:dyDescent="0.3">
      <c r="A7" s="67"/>
      <c r="B7" s="69"/>
      <c r="C7" s="64"/>
    </row>
    <row r="8" spans="1:3" ht="18" customHeight="1" x14ac:dyDescent="0.3">
      <c r="A8" s="30"/>
      <c r="B8" s="4"/>
      <c r="C8" s="35"/>
    </row>
    <row r="9" spans="1:3" ht="25.05" customHeight="1" x14ac:dyDescent="0.3">
      <c r="A9" s="30" t="s">
        <v>138</v>
      </c>
      <c r="B9" s="6">
        <v>287</v>
      </c>
      <c r="C9" s="22">
        <v>287</v>
      </c>
    </row>
    <row r="10" spans="1:3" ht="18" customHeight="1" x14ac:dyDescent="0.3">
      <c r="A10" s="30" t="s">
        <v>139</v>
      </c>
      <c r="B10" s="6">
        <v>4</v>
      </c>
      <c r="C10" s="22">
        <v>4</v>
      </c>
    </row>
    <row r="11" spans="1:3" ht="18" customHeight="1" x14ac:dyDescent="0.3">
      <c r="A11" s="30" t="s">
        <v>140</v>
      </c>
      <c r="B11" s="6">
        <v>57</v>
      </c>
      <c r="C11" s="22">
        <v>57</v>
      </c>
    </row>
    <row r="12" spans="1:3" ht="18" customHeight="1" x14ac:dyDescent="0.3">
      <c r="A12" s="10"/>
      <c r="B12" s="9"/>
      <c r="C12" s="31"/>
    </row>
    <row r="13" spans="1:3" ht="18" customHeight="1" x14ac:dyDescent="0.3">
      <c r="A13" s="1" t="s">
        <v>27</v>
      </c>
    </row>
    <row r="14" spans="1:3" ht="18" customHeight="1" x14ac:dyDescent="0.3"/>
  </sheetData>
  <mergeCells count="5">
    <mergeCell ref="A3:C3"/>
    <mergeCell ref="A4:C4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1A5F3-DEA6-4D6A-BB4A-2C5917C4570F}">
  <sheetPr>
    <tabColor theme="0"/>
  </sheetPr>
  <dimension ref="A1:C140"/>
  <sheetViews>
    <sheetView showGridLines="0" zoomScale="75" zoomScaleNormal="75" workbookViewId="0">
      <selection activeCell="C9" sqref="C9"/>
    </sheetView>
  </sheetViews>
  <sheetFormatPr baseColWidth="10" defaultColWidth="0" defaultRowHeight="18" customHeight="1" zeroHeight="1" x14ac:dyDescent="0.3"/>
  <cols>
    <col min="1" max="1" width="120.140625" style="1" customWidth="1"/>
    <col min="2" max="3" width="15.28515625" style="2" customWidth="1"/>
    <col min="4" max="16384" width="12" style="1" hidden="1"/>
  </cols>
  <sheetData>
    <row r="1" spans="1:3" ht="18" customHeight="1" x14ac:dyDescent="0.3">
      <c r="A1" s="13" t="s">
        <v>141</v>
      </c>
    </row>
    <row r="2" spans="1:3" ht="18" customHeight="1" x14ac:dyDescent="0.3"/>
    <row r="3" spans="1:3" ht="23.55" customHeight="1" x14ac:dyDescent="0.3">
      <c r="A3" s="65" t="s">
        <v>164</v>
      </c>
      <c r="B3" s="65"/>
      <c r="C3" s="65"/>
    </row>
    <row r="4" spans="1:3" ht="18" customHeight="1" x14ac:dyDescent="0.3">
      <c r="A4" s="65" t="s">
        <v>18</v>
      </c>
      <c r="B4" s="65"/>
      <c r="C4" s="65"/>
    </row>
    <row r="5" spans="1:3" ht="18" customHeight="1" x14ac:dyDescent="0.3">
      <c r="A5" s="11"/>
      <c r="B5" s="11"/>
      <c r="C5" s="5"/>
    </row>
    <row r="6" spans="1:3" ht="18" customHeight="1" x14ac:dyDescent="0.3">
      <c r="A6" s="66" t="s">
        <v>142</v>
      </c>
      <c r="B6" s="68" t="s">
        <v>20</v>
      </c>
      <c r="C6" s="63" t="s">
        <v>21</v>
      </c>
    </row>
    <row r="7" spans="1:3" ht="18" customHeight="1" x14ac:dyDescent="0.3">
      <c r="A7" s="67"/>
      <c r="B7" s="69"/>
      <c r="C7" s="64"/>
    </row>
    <row r="8" spans="1:3" ht="18" customHeight="1" x14ac:dyDescent="0.3">
      <c r="A8" s="30"/>
      <c r="B8" s="4"/>
      <c r="C8" s="35"/>
    </row>
    <row r="9" spans="1:3" s="13" customFormat="1" ht="15.75" customHeight="1" x14ac:dyDescent="0.3">
      <c r="A9" s="39" t="s">
        <v>143</v>
      </c>
      <c r="B9" s="3">
        <f>SUM(B10:B12)</f>
        <v>65</v>
      </c>
      <c r="C9" s="3">
        <f>SUM(C10:C12)</f>
        <v>65</v>
      </c>
    </row>
    <row r="10" spans="1:3" ht="19.5" customHeight="1" x14ac:dyDescent="0.3">
      <c r="A10" s="30" t="s">
        <v>144</v>
      </c>
      <c r="B10" s="6">
        <v>20</v>
      </c>
      <c r="C10" s="22">
        <v>20</v>
      </c>
    </row>
    <row r="11" spans="1:3" ht="15.6" x14ac:dyDescent="0.3">
      <c r="A11" s="30" t="s">
        <v>145</v>
      </c>
      <c r="B11" s="6">
        <v>32</v>
      </c>
      <c r="C11" s="22">
        <v>32</v>
      </c>
    </row>
    <row r="12" spans="1:3" ht="15.6" x14ac:dyDescent="0.3">
      <c r="A12" s="30" t="s">
        <v>146</v>
      </c>
      <c r="B12" s="6">
        <v>13</v>
      </c>
      <c r="C12" s="22">
        <v>13</v>
      </c>
    </row>
    <row r="13" spans="1:3" ht="15.6" x14ac:dyDescent="0.3">
      <c r="A13" s="30"/>
      <c r="B13" s="6"/>
      <c r="C13" s="25"/>
    </row>
    <row r="14" spans="1:3" s="13" customFormat="1" ht="20.25" customHeight="1" x14ac:dyDescent="0.3">
      <c r="A14" s="39" t="s">
        <v>147</v>
      </c>
      <c r="B14" s="3">
        <v>15</v>
      </c>
      <c r="C14" s="25">
        <v>15</v>
      </c>
    </row>
    <row r="15" spans="1:3" ht="15.6" x14ac:dyDescent="0.3">
      <c r="A15" s="30"/>
      <c r="B15" s="6"/>
      <c r="C15" s="25"/>
    </row>
    <row r="16" spans="1:3" s="13" customFormat="1" ht="18.75" customHeight="1" x14ac:dyDescent="0.3">
      <c r="A16" s="39" t="s">
        <v>148</v>
      </c>
      <c r="B16" s="3">
        <f>SUM(B17:B18)</f>
        <v>15</v>
      </c>
      <c r="C16" s="3">
        <f>SUM(C17:C18)</f>
        <v>15</v>
      </c>
    </row>
    <row r="17" spans="1:3" ht="19.05" customHeight="1" x14ac:dyDescent="0.3">
      <c r="A17" s="30" t="s">
        <v>149</v>
      </c>
      <c r="B17" s="6">
        <v>13</v>
      </c>
      <c r="C17" s="22">
        <v>13</v>
      </c>
    </row>
    <row r="18" spans="1:3" ht="14.1" customHeight="1" x14ac:dyDescent="0.3">
      <c r="A18" s="30" t="s">
        <v>150</v>
      </c>
      <c r="B18" s="6">
        <v>2</v>
      </c>
      <c r="C18" s="22">
        <v>2</v>
      </c>
    </row>
    <row r="19" spans="1:3" ht="9.6" customHeight="1" x14ac:dyDescent="0.3">
      <c r="A19" s="30"/>
      <c r="B19" s="6"/>
      <c r="C19" s="25"/>
    </row>
    <row r="20" spans="1:3" ht="18" customHeight="1" x14ac:dyDescent="0.3">
      <c r="A20" s="10"/>
      <c r="B20" s="9"/>
      <c r="C20" s="31"/>
    </row>
    <row r="21" spans="1:3" ht="18" customHeight="1" x14ac:dyDescent="0.3">
      <c r="A21" s="1" t="s">
        <v>27</v>
      </c>
    </row>
    <row r="140" ht="18" customHeight="1" x14ac:dyDescent="0.3"/>
  </sheetData>
  <mergeCells count="5">
    <mergeCell ref="A3:C3"/>
    <mergeCell ref="A4:C4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/>
  </sheetPr>
  <dimension ref="A1:C15"/>
  <sheetViews>
    <sheetView showGridLines="0" zoomScale="75" zoomScaleNormal="75" workbookViewId="0">
      <selection activeCell="B10" sqref="B10"/>
    </sheetView>
  </sheetViews>
  <sheetFormatPr baseColWidth="10" defaultColWidth="0" defaultRowHeight="18" customHeight="1" zeroHeight="1" x14ac:dyDescent="0.3"/>
  <cols>
    <col min="1" max="1" width="56.7109375" style="1" customWidth="1"/>
    <col min="2" max="2" width="34.7109375" style="2" customWidth="1"/>
    <col min="3" max="3" width="27.28515625" style="2" customWidth="1"/>
    <col min="4" max="16384" width="12" style="1" hidden="1"/>
  </cols>
  <sheetData>
    <row r="1" spans="1:3" ht="18" customHeight="1" x14ac:dyDescent="0.3">
      <c r="A1" s="13" t="s">
        <v>17</v>
      </c>
    </row>
    <row r="2" spans="1:3" ht="18" customHeight="1" x14ac:dyDescent="0.3"/>
    <row r="3" spans="1:3" ht="35.1" customHeight="1" x14ac:dyDescent="0.3">
      <c r="A3" s="65" t="s">
        <v>152</v>
      </c>
      <c r="B3" s="65"/>
      <c r="C3" s="65"/>
    </row>
    <row r="4" spans="1:3" ht="15.6" customHeight="1" x14ac:dyDescent="0.3">
      <c r="A4" s="65" t="s">
        <v>18</v>
      </c>
      <c r="B4" s="65"/>
      <c r="C4" s="65"/>
    </row>
    <row r="5" spans="1:3" ht="18" customHeight="1" x14ac:dyDescent="0.3">
      <c r="A5" s="11"/>
      <c r="B5" s="11"/>
      <c r="C5" s="5"/>
    </row>
    <row r="6" spans="1:3" ht="18" customHeight="1" x14ac:dyDescent="0.3">
      <c r="A6" s="66" t="s">
        <v>19</v>
      </c>
      <c r="B6" s="68" t="s">
        <v>20</v>
      </c>
      <c r="C6" s="63" t="s">
        <v>21</v>
      </c>
    </row>
    <row r="7" spans="1:3" ht="18" customHeight="1" x14ac:dyDescent="0.3">
      <c r="A7" s="67"/>
      <c r="B7" s="69"/>
      <c r="C7" s="64"/>
    </row>
    <row r="8" spans="1:3" ht="18" customHeight="1" x14ac:dyDescent="0.3">
      <c r="A8" s="30"/>
      <c r="B8" s="4"/>
      <c r="C8" s="21"/>
    </row>
    <row r="9" spans="1:3" ht="18" customHeight="1" x14ac:dyDescent="0.3">
      <c r="A9" s="39" t="s">
        <v>22</v>
      </c>
      <c r="B9" s="3">
        <v>11</v>
      </c>
      <c r="C9" s="38">
        <v>11</v>
      </c>
    </row>
    <row r="10" spans="1:3" ht="18" customHeight="1" x14ac:dyDescent="0.3">
      <c r="A10" s="30" t="s">
        <v>23</v>
      </c>
      <c r="B10" s="3">
        <v>194</v>
      </c>
      <c r="C10" s="33">
        <v>194</v>
      </c>
    </row>
    <row r="11" spans="1:3" ht="18" customHeight="1" x14ac:dyDescent="0.3">
      <c r="A11" s="30" t="s">
        <v>24</v>
      </c>
      <c r="B11" s="3">
        <v>0</v>
      </c>
      <c r="C11" s="33">
        <v>0</v>
      </c>
    </row>
    <row r="12" spans="1:3" ht="18" customHeight="1" x14ac:dyDescent="0.3">
      <c r="A12" s="30" t="s">
        <v>25</v>
      </c>
      <c r="B12" s="3">
        <v>153</v>
      </c>
      <c r="C12" s="33">
        <v>153</v>
      </c>
    </row>
    <row r="13" spans="1:3" ht="18" customHeight="1" x14ac:dyDescent="0.3">
      <c r="A13" s="39" t="s">
        <v>26</v>
      </c>
      <c r="B13" s="3">
        <v>52</v>
      </c>
      <c r="C13" s="38">
        <v>52</v>
      </c>
    </row>
    <row r="14" spans="1:3" ht="18" customHeight="1" x14ac:dyDescent="0.3">
      <c r="A14" s="10"/>
      <c r="B14" s="9"/>
      <c r="C14" s="31"/>
    </row>
    <row r="15" spans="1:3" ht="18" customHeight="1" x14ac:dyDescent="0.3">
      <c r="A15" s="1" t="s">
        <v>27</v>
      </c>
    </row>
  </sheetData>
  <mergeCells count="5">
    <mergeCell ref="C6:C7"/>
    <mergeCell ref="A3:C3"/>
    <mergeCell ref="A4:C4"/>
    <mergeCell ref="A6:A7"/>
    <mergeCell ref="B6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F54DC-7D72-4050-BC1A-D19F5187A6F5}">
  <sheetPr codeName="Hoja3">
    <tabColor theme="0"/>
  </sheetPr>
  <dimension ref="A1:N22"/>
  <sheetViews>
    <sheetView showGridLines="0" zoomScale="75" zoomScaleNormal="75" workbookViewId="0">
      <selection activeCell="C9" sqref="C9"/>
    </sheetView>
  </sheetViews>
  <sheetFormatPr baseColWidth="10" defaultColWidth="0" defaultRowHeight="18" customHeight="1" zeroHeight="1" x14ac:dyDescent="0.3"/>
  <cols>
    <col min="1" max="1" width="56.7109375" style="1" customWidth="1"/>
    <col min="2" max="2" width="24.42578125" style="2" customWidth="1"/>
    <col min="3" max="3" width="27.7109375" style="2" customWidth="1"/>
    <col min="4" max="4" width="18" style="1" hidden="1" customWidth="1"/>
    <col min="5" max="12" width="18.7109375" style="1" hidden="1" customWidth="1"/>
    <col min="13" max="13" width="10" style="1" hidden="1" customWidth="1"/>
    <col min="14" max="14" width="13.7109375" style="1" hidden="1" customWidth="1"/>
    <col min="15" max="16384" width="12" style="1" hidden="1"/>
  </cols>
  <sheetData>
    <row r="1" spans="1:4" ht="18" customHeight="1" x14ac:dyDescent="0.3">
      <c r="A1" s="13" t="s">
        <v>28</v>
      </c>
    </row>
    <row r="2" spans="1:4" ht="18" customHeight="1" x14ac:dyDescent="0.3"/>
    <row r="3" spans="1:4" ht="29.25" customHeight="1" x14ac:dyDescent="0.3">
      <c r="A3" s="65" t="s">
        <v>29</v>
      </c>
      <c r="B3" s="65"/>
      <c r="C3" s="65"/>
    </row>
    <row r="4" spans="1:4" ht="18" customHeight="1" x14ac:dyDescent="0.3">
      <c r="A4" s="65" t="s">
        <v>18</v>
      </c>
      <c r="B4" s="65"/>
      <c r="C4" s="65"/>
    </row>
    <row r="5" spans="1:4" ht="18" customHeight="1" x14ac:dyDescent="0.3">
      <c r="A5" s="11"/>
      <c r="B5" s="11"/>
      <c r="C5" s="5"/>
    </row>
    <row r="6" spans="1:4" ht="18" customHeight="1" x14ac:dyDescent="0.3">
      <c r="A6" s="66" t="s">
        <v>30</v>
      </c>
      <c r="B6" s="68" t="s">
        <v>20</v>
      </c>
      <c r="C6" s="63" t="s">
        <v>21</v>
      </c>
    </row>
    <row r="7" spans="1:4" ht="18" customHeight="1" x14ac:dyDescent="0.3">
      <c r="A7" s="67"/>
      <c r="B7" s="69"/>
      <c r="C7" s="64"/>
    </row>
    <row r="8" spans="1:4" ht="18" customHeight="1" x14ac:dyDescent="0.3">
      <c r="A8" s="44"/>
      <c r="B8" s="7"/>
      <c r="C8" s="45"/>
    </row>
    <row r="9" spans="1:4" ht="18" customHeight="1" x14ac:dyDescent="0.3">
      <c r="A9" s="46" t="s">
        <v>151</v>
      </c>
      <c r="B9" s="3">
        <f>SUM(B11:B12)</f>
        <v>194</v>
      </c>
      <c r="C9" s="3">
        <f>SUM(C11:C12)</f>
        <v>194</v>
      </c>
    </row>
    <row r="10" spans="1:4" ht="18" customHeight="1" x14ac:dyDescent="0.3">
      <c r="A10" s="46"/>
      <c r="B10" s="3"/>
      <c r="C10" s="25"/>
    </row>
    <row r="11" spans="1:4" ht="18" customHeight="1" x14ac:dyDescent="0.3">
      <c r="A11" s="30" t="s">
        <v>31</v>
      </c>
      <c r="B11" s="3">
        <v>182</v>
      </c>
      <c r="C11" s="48">
        <v>182</v>
      </c>
      <c r="D11" s="1" t="e">
        <f>+B11=(#REF!+#REF!+#REF!+#REF!)</f>
        <v>#REF!</v>
      </c>
    </row>
    <row r="12" spans="1:4" ht="18" customHeight="1" x14ac:dyDescent="0.3">
      <c r="A12" s="30" t="s">
        <v>32</v>
      </c>
      <c r="B12" s="3">
        <v>12</v>
      </c>
      <c r="C12" s="47">
        <v>12</v>
      </c>
      <c r="D12" s="1" t="e">
        <f>+B12=(#REF!+#REF!+#REF!+#REF!)</f>
        <v>#REF!</v>
      </c>
    </row>
    <row r="13" spans="1:4" ht="18" customHeight="1" x14ac:dyDescent="0.3">
      <c r="A13" s="10"/>
      <c r="B13" s="9"/>
      <c r="C13" s="31"/>
    </row>
    <row r="14" spans="1:4" ht="18" customHeight="1" x14ac:dyDescent="0.3">
      <c r="A14" s="1" t="s">
        <v>27</v>
      </c>
    </row>
    <row r="21" ht="18" customHeight="1" x14ac:dyDescent="0.3"/>
    <row r="22" ht="18" customHeight="1" x14ac:dyDescent="0.3"/>
  </sheetData>
  <mergeCells count="5">
    <mergeCell ref="A3:C3"/>
    <mergeCell ref="A4:C4"/>
    <mergeCell ref="A6:A7"/>
    <mergeCell ref="B6:B7"/>
    <mergeCell ref="C6:C7"/>
  </mergeCell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E51C6-B7DC-4028-B404-96A5C48A020A}">
  <sheetPr codeName="Hoja4">
    <tabColor theme="0"/>
  </sheetPr>
  <dimension ref="A1:C17"/>
  <sheetViews>
    <sheetView showGridLines="0" zoomScale="75" zoomScaleNormal="75" workbookViewId="0">
      <selection activeCell="C9" sqref="C9"/>
    </sheetView>
  </sheetViews>
  <sheetFormatPr baseColWidth="10" defaultColWidth="0" defaultRowHeight="18" customHeight="1" zeroHeight="1" x14ac:dyDescent="0.3"/>
  <cols>
    <col min="1" max="1" width="135.7109375" style="1" customWidth="1"/>
    <col min="2" max="2" width="15.140625" style="2" customWidth="1"/>
    <col min="3" max="3" width="15.28515625" style="2" customWidth="1"/>
    <col min="4" max="16384" width="12" style="1" hidden="1"/>
  </cols>
  <sheetData>
    <row r="1" spans="1:3" ht="18" customHeight="1" x14ac:dyDescent="0.3">
      <c r="A1" s="13" t="s">
        <v>33</v>
      </c>
    </row>
    <row r="2" spans="1:3" ht="18" customHeight="1" x14ac:dyDescent="0.3"/>
    <row r="3" spans="1:3" ht="29.1" customHeight="1" x14ac:dyDescent="0.3">
      <c r="A3" s="65" t="s">
        <v>152</v>
      </c>
      <c r="B3" s="65"/>
      <c r="C3" s="65"/>
    </row>
    <row r="4" spans="1:3" ht="14.55" customHeight="1" x14ac:dyDescent="0.3">
      <c r="A4" s="65" t="s">
        <v>18</v>
      </c>
      <c r="B4" s="65"/>
      <c r="C4" s="65"/>
    </row>
    <row r="5" spans="1:3" ht="18" customHeight="1" x14ac:dyDescent="0.3">
      <c r="A5" s="11"/>
      <c r="B5" s="11"/>
      <c r="C5" s="5"/>
    </row>
    <row r="6" spans="1:3" ht="18" customHeight="1" x14ac:dyDescent="0.3">
      <c r="A6" s="66" t="s">
        <v>34</v>
      </c>
      <c r="B6" s="68" t="s">
        <v>20</v>
      </c>
      <c r="C6" s="63" t="s">
        <v>21</v>
      </c>
    </row>
    <row r="7" spans="1:3" ht="18" customHeight="1" x14ac:dyDescent="0.3">
      <c r="A7" s="67"/>
      <c r="B7" s="69"/>
      <c r="C7" s="64"/>
    </row>
    <row r="8" spans="1:3" ht="18" customHeight="1" x14ac:dyDescent="0.3">
      <c r="A8" s="26"/>
      <c r="B8" s="4"/>
      <c r="C8" s="21"/>
    </row>
    <row r="9" spans="1:3" ht="18" customHeight="1" x14ac:dyDescent="0.3">
      <c r="A9" s="27" t="s">
        <v>151</v>
      </c>
      <c r="B9" s="3">
        <f>SUM(B10:B12)</f>
        <v>194</v>
      </c>
      <c r="C9" s="3">
        <f>SUM(C10:C12)</f>
        <v>194</v>
      </c>
    </row>
    <row r="10" spans="1:3" ht="25.05" customHeight="1" x14ac:dyDescent="0.3">
      <c r="A10" s="26" t="s">
        <v>35</v>
      </c>
      <c r="B10" s="6">
        <v>9</v>
      </c>
      <c r="C10" s="23">
        <v>9</v>
      </c>
    </row>
    <row r="11" spans="1:3" ht="17.100000000000001" customHeight="1" x14ac:dyDescent="0.3">
      <c r="A11" s="26" t="s">
        <v>36</v>
      </c>
      <c r="B11" s="6">
        <v>182</v>
      </c>
      <c r="C11" s="23">
        <v>182</v>
      </c>
    </row>
    <row r="12" spans="1:3" ht="16.5" customHeight="1" x14ac:dyDescent="0.3">
      <c r="A12" s="26" t="s">
        <v>37</v>
      </c>
      <c r="B12" s="6">
        <v>3</v>
      </c>
      <c r="C12" s="23">
        <v>3</v>
      </c>
    </row>
    <row r="13" spans="1:3" ht="18" customHeight="1" x14ac:dyDescent="0.3">
      <c r="A13" s="10"/>
      <c r="B13" s="9"/>
      <c r="C13" s="24"/>
    </row>
    <row r="14" spans="1:3" ht="18" customHeight="1" x14ac:dyDescent="0.3">
      <c r="A14" s="1" t="s">
        <v>27</v>
      </c>
    </row>
    <row r="15" spans="1:3" ht="18" customHeight="1" x14ac:dyDescent="0.3"/>
    <row r="16" spans="1:3" ht="18" customHeight="1" x14ac:dyDescent="0.3"/>
    <row r="17" ht="18" customHeight="1" x14ac:dyDescent="0.3"/>
  </sheetData>
  <mergeCells count="5">
    <mergeCell ref="A4:C4"/>
    <mergeCell ref="A3:C3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1B3A-DA38-4F9A-92C9-C63415F670CD}">
  <sheetPr codeName="Hoja5">
    <tabColor theme="0"/>
  </sheetPr>
  <dimension ref="A1:C35"/>
  <sheetViews>
    <sheetView showGridLines="0" zoomScale="75" zoomScaleNormal="75" workbookViewId="0">
      <selection activeCell="C9" sqref="C9"/>
    </sheetView>
  </sheetViews>
  <sheetFormatPr baseColWidth="10" defaultColWidth="0" defaultRowHeight="18" customHeight="1" zeroHeight="1" x14ac:dyDescent="0.3"/>
  <cols>
    <col min="1" max="1" width="86.140625" style="1" customWidth="1"/>
    <col min="2" max="2" width="37.140625" style="2" customWidth="1"/>
    <col min="3" max="3" width="38.140625" style="2" customWidth="1"/>
    <col min="4" max="16384" width="12" style="1" hidden="1"/>
  </cols>
  <sheetData>
    <row r="1" spans="1:3" ht="18" customHeight="1" x14ac:dyDescent="0.3">
      <c r="A1" s="13" t="s">
        <v>38</v>
      </c>
    </row>
    <row r="2" spans="1:3" ht="18" customHeight="1" x14ac:dyDescent="0.3"/>
    <row r="3" spans="1:3" ht="29.25" customHeight="1" x14ac:dyDescent="0.3">
      <c r="A3" s="65" t="s">
        <v>153</v>
      </c>
      <c r="B3" s="65"/>
      <c r="C3" s="65"/>
    </row>
    <row r="4" spans="1:3" ht="18" customHeight="1" x14ac:dyDescent="0.3">
      <c r="A4" s="65" t="s">
        <v>18</v>
      </c>
      <c r="B4" s="65"/>
      <c r="C4" s="65"/>
    </row>
    <row r="5" spans="1:3" ht="18" customHeight="1" x14ac:dyDescent="0.3">
      <c r="A5" s="11"/>
      <c r="B5" s="11"/>
      <c r="C5" s="5"/>
    </row>
    <row r="6" spans="1:3" ht="18" customHeight="1" x14ac:dyDescent="0.3">
      <c r="A6" s="68" t="s">
        <v>39</v>
      </c>
      <c r="B6" s="68" t="s">
        <v>20</v>
      </c>
      <c r="C6" s="68" t="s">
        <v>21</v>
      </c>
    </row>
    <row r="7" spans="1:3" ht="18" customHeight="1" x14ac:dyDescent="0.3">
      <c r="A7" s="69"/>
      <c r="B7" s="69"/>
      <c r="C7" s="69"/>
    </row>
    <row r="8" spans="1:3" ht="18" customHeight="1" x14ac:dyDescent="0.3">
      <c r="A8" s="16"/>
      <c r="B8" s="4"/>
      <c r="C8" s="7"/>
    </row>
    <row r="9" spans="1:3" ht="18" customHeight="1" x14ac:dyDescent="0.3">
      <c r="A9" s="20" t="s">
        <v>154</v>
      </c>
      <c r="B9" s="3">
        <f>SUM(B11:B32)</f>
        <v>194</v>
      </c>
      <c r="C9" s="3">
        <f>SUM(C11:C32)</f>
        <v>194</v>
      </c>
    </row>
    <row r="10" spans="1:3" ht="18" customHeight="1" x14ac:dyDescent="0.3">
      <c r="A10" s="5"/>
      <c r="B10" s="3"/>
      <c r="C10" s="3"/>
    </row>
    <row r="11" spans="1:3" ht="21" customHeight="1" x14ac:dyDescent="0.3">
      <c r="A11" s="16" t="s">
        <v>40</v>
      </c>
      <c r="B11" s="3">
        <v>75</v>
      </c>
      <c r="C11" s="8">
        <v>75</v>
      </c>
    </row>
    <row r="12" spans="1:3" ht="15.6" x14ac:dyDescent="0.3">
      <c r="A12" s="16" t="s">
        <v>41</v>
      </c>
      <c r="B12" s="3">
        <v>23</v>
      </c>
      <c r="C12" s="8">
        <v>23</v>
      </c>
    </row>
    <row r="13" spans="1:3" ht="15.6" x14ac:dyDescent="0.3">
      <c r="A13" s="16" t="s">
        <v>42</v>
      </c>
      <c r="B13" s="3">
        <v>6</v>
      </c>
      <c r="C13" s="8">
        <v>6</v>
      </c>
    </row>
    <row r="14" spans="1:3" ht="15.6" x14ac:dyDescent="0.3">
      <c r="A14" s="18" t="s">
        <v>43</v>
      </c>
      <c r="B14" s="3">
        <v>15</v>
      </c>
      <c r="C14" s="8">
        <v>15</v>
      </c>
    </row>
    <row r="15" spans="1:3" ht="15.6" x14ac:dyDescent="0.3">
      <c r="A15" s="18" t="s">
        <v>44</v>
      </c>
      <c r="B15" s="3">
        <v>3</v>
      </c>
      <c r="C15" s="8">
        <v>3</v>
      </c>
    </row>
    <row r="16" spans="1:3" ht="15.6" x14ac:dyDescent="0.3">
      <c r="A16" s="18" t="s">
        <v>45</v>
      </c>
      <c r="B16" s="3">
        <v>3</v>
      </c>
      <c r="C16" s="8">
        <v>3</v>
      </c>
    </row>
    <row r="17" spans="1:3" ht="15.6" x14ac:dyDescent="0.3">
      <c r="A17" s="16" t="s">
        <v>46</v>
      </c>
      <c r="B17" s="3">
        <v>8</v>
      </c>
      <c r="C17" s="8">
        <v>8</v>
      </c>
    </row>
    <row r="18" spans="1:3" ht="15.6" x14ac:dyDescent="0.3">
      <c r="A18" s="16" t="s">
        <v>47</v>
      </c>
      <c r="B18" s="3">
        <v>11</v>
      </c>
      <c r="C18" s="8">
        <v>11</v>
      </c>
    </row>
    <row r="19" spans="1:3" ht="15.6" x14ac:dyDescent="0.3">
      <c r="A19" s="16" t="s">
        <v>48</v>
      </c>
      <c r="B19" s="3">
        <v>1</v>
      </c>
      <c r="C19" s="8">
        <v>1</v>
      </c>
    </row>
    <row r="20" spans="1:3" ht="15.6" x14ac:dyDescent="0.3">
      <c r="A20" s="16" t="s">
        <v>49</v>
      </c>
      <c r="B20" s="3">
        <v>2</v>
      </c>
      <c r="C20" s="8">
        <v>2</v>
      </c>
    </row>
    <row r="21" spans="1:3" ht="15.6" x14ac:dyDescent="0.3">
      <c r="A21" s="16" t="s">
        <v>50</v>
      </c>
      <c r="B21" s="3">
        <v>1</v>
      </c>
      <c r="C21" s="8">
        <v>1</v>
      </c>
    </row>
    <row r="22" spans="1:3" ht="15.6" x14ac:dyDescent="0.3">
      <c r="A22" s="16" t="s">
        <v>51</v>
      </c>
      <c r="B22" s="3">
        <v>1</v>
      </c>
      <c r="C22" s="8">
        <v>1</v>
      </c>
    </row>
    <row r="23" spans="1:3" ht="15.6" x14ac:dyDescent="0.3">
      <c r="A23" s="16" t="s">
        <v>52</v>
      </c>
      <c r="B23" s="3">
        <v>1</v>
      </c>
      <c r="C23" s="8">
        <v>1</v>
      </c>
    </row>
    <row r="24" spans="1:3" ht="15.6" x14ac:dyDescent="0.3">
      <c r="A24" s="16" t="s">
        <v>53</v>
      </c>
      <c r="B24" s="3">
        <v>3</v>
      </c>
      <c r="C24" s="8">
        <v>3</v>
      </c>
    </row>
    <row r="25" spans="1:3" ht="15.6" x14ac:dyDescent="0.3">
      <c r="A25" s="16" t="s">
        <v>54</v>
      </c>
      <c r="B25" s="3">
        <v>8</v>
      </c>
      <c r="C25" s="8">
        <v>8</v>
      </c>
    </row>
    <row r="26" spans="1:3" ht="15.6" x14ac:dyDescent="0.3">
      <c r="A26" s="16" t="s">
        <v>55</v>
      </c>
      <c r="B26" s="3">
        <v>4</v>
      </c>
      <c r="C26" s="8">
        <v>4</v>
      </c>
    </row>
    <row r="27" spans="1:3" ht="15.6" x14ac:dyDescent="0.3">
      <c r="A27" s="16" t="s">
        <v>56</v>
      </c>
      <c r="B27" s="3">
        <v>19</v>
      </c>
      <c r="C27" s="8">
        <v>19</v>
      </c>
    </row>
    <row r="28" spans="1:3" ht="15.6" x14ac:dyDescent="0.3">
      <c r="A28" s="16" t="s">
        <v>57</v>
      </c>
      <c r="B28" s="3">
        <v>3</v>
      </c>
      <c r="C28" s="8">
        <v>3</v>
      </c>
    </row>
    <row r="29" spans="1:3" ht="15.6" x14ac:dyDescent="0.3">
      <c r="A29" s="16" t="s">
        <v>58</v>
      </c>
      <c r="B29" s="3">
        <v>1</v>
      </c>
      <c r="C29" s="8">
        <v>1</v>
      </c>
    </row>
    <row r="30" spans="1:3" ht="15.6" x14ac:dyDescent="0.3">
      <c r="A30" s="16" t="s">
        <v>59</v>
      </c>
      <c r="B30" s="3">
        <v>2</v>
      </c>
      <c r="C30" s="8">
        <v>2</v>
      </c>
    </row>
    <row r="31" spans="1:3" ht="15.6" x14ac:dyDescent="0.3">
      <c r="A31" s="16" t="s">
        <v>60</v>
      </c>
      <c r="B31" s="3">
        <v>2</v>
      </c>
      <c r="C31" s="8">
        <v>2</v>
      </c>
    </row>
    <row r="32" spans="1:3" ht="15.6" x14ac:dyDescent="0.3">
      <c r="A32" s="16" t="s">
        <v>61</v>
      </c>
      <c r="B32" s="3">
        <v>2</v>
      </c>
      <c r="C32" s="8">
        <v>2</v>
      </c>
    </row>
    <row r="33" spans="1:3" ht="18" customHeight="1" x14ac:dyDescent="0.3">
      <c r="A33" s="12"/>
      <c r="B33" s="9"/>
      <c r="C33" s="9"/>
    </row>
    <row r="34" spans="1:3" ht="18" customHeight="1" x14ac:dyDescent="0.3">
      <c r="A34" s="1" t="s">
        <v>27</v>
      </c>
    </row>
    <row r="35" spans="1:3" ht="18" customHeight="1" x14ac:dyDescent="0.3"/>
  </sheetData>
  <mergeCells count="5">
    <mergeCell ref="A3:C3"/>
    <mergeCell ref="A4:C4"/>
    <mergeCell ref="A6:A7"/>
    <mergeCell ref="B6:B7"/>
    <mergeCell ref="C6:C7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60E0D-C263-4445-9E8A-475DA75958A9}">
  <sheetPr codeName="Hoja6">
    <tabColor theme="0"/>
  </sheetPr>
  <dimension ref="A1:D14"/>
  <sheetViews>
    <sheetView showGridLines="0" zoomScale="75" zoomScaleNormal="75" workbookViewId="0">
      <selection activeCell="C9" sqref="C9"/>
    </sheetView>
  </sheetViews>
  <sheetFormatPr baseColWidth="10" defaultColWidth="0" defaultRowHeight="18" customHeight="1" zeroHeight="1" x14ac:dyDescent="0.3"/>
  <cols>
    <col min="1" max="1" width="56.7109375" style="1" customWidth="1"/>
    <col min="2" max="2" width="28.7109375" style="2" customWidth="1"/>
    <col min="3" max="3" width="32.140625" style="2" customWidth="1"/>
    <col min="4" max="4" width="15.28515625" style="2" customWidth="1"/>
    <col min="5" max="16384" width="12" style="1" hidden="1"/>
  </cols>
  <sheetData>
    <row r="1" spans="1:4" ht="18" customHeight="1" x14ac:dyDescent="0.3">
      <c r="A1" s="13" t="s">
        <v>62</v>
      </c>
    </row>
    <row r="2" spans="1:4" ht="18" customHeight="1" x14ac:dyDescent="0.3"/>
    <row r="3" spans="1:4" ht="29.25" customHeight="1" x14ac:dyDescent="0.3">
      <c r="A3" s="65" t="s">
        <v>155</v>
      </c>
      <c r="B3" s="65"/>
      <c r="C3" s="65"/>
      <c r="D3" s="65"/>
    </row>
    <row r="4" spans="1:4" ht="18" customHeight="1" x14ac:dyDescent="0.3">
      <c r="A4" s="65" t="s">
        <v>18</v>
      </c>
      <c r="B4" s="65"/>
      <c r="C4" s="65"/>
      <c r="D4" s="65"/>
    </row>
    <row r="5" spans="1:4" ht="18" customHeight="1" x14ac:dyDescent="0.3">
      <c r="A5" s="11"/>
      <c r="B5" s="11"/>
      <c r="C5" s="5"/>
      <c r="D5" s="5"/>
    </row>
    <row r="6" spans="1:4" ht="18" customHeight="1" x14ac:dyDescent="0.3">
      <c r="A6" s="68" t="s">
        <v>19</v>
      </c>
      <c r="B6" s="68" t="s">
        <v>20</v>
      </c>
      <c r="C6" s="68" t="s">
        <v>63</v>
      </c>
      <c r="D6" s="68" t="s">
        <v>64</v>
      </c>
    </row>
    <row r="7" spans="1:4" ht="18" customHeight="1" x14ac:dyDescent="0.3">
      <c r="A7" s="69"/>
      <c r="B7" s="69"/>
      <c r="C7" s="69"/>
      <c r="D7" s="69"/>
    </row>
    <row r="8" spans="1:4" ht="18" customHeight="1" x14ac:dyDescent="0.3">
      <c r="A8" s="25"/>
      <c r="B8" s="3"/>
      <c r="C8" s="3"/>
      <c r="D8" s="3"/>
    </row>
    <row r="9" spans="1:4" ht="18" customHeight="1" x14ac:dyDescent="0.3">
      <c r="A9" s="25" t="s">
        <v>169</v>
      </c>
      <c r="B9" s="57">
        <f>SUM(B10:B11)</f>
        <v>198</v>
      </c>
      <c r="C9" s="57">
        <f>SUM(C10:C11)</f>
        <v>135</v>
      </c>
      <c r="D9" s="57">
        <f>SUM(D10:D11)</f>
        <v>63</v>
      </c>
    </row>
    <row r="10" spans="1:4" ht="21" customHeight="1" x14ac:dyDescent="0.3">
      <c r="A10" s="17" t="s">
        <v>65</v>
      </c>
      <c r="B10" s="3">
        <v>4</v>
      </c>
      <c r="C10" s="6">
        <v>3</v>
      </c>
      <c r="D10" s="6">
        <v>1</v>
      </c>
    </row>
    <row r="11" spans="1:4" ht="15.6" x14ac:dyDescent="0.3">
      <c r="A11" s="17" t="s">
        <v>66</v>
      </c>
      <c r="B11" s="3">
        <v>194</v>
      </c>
      <c r="C11" s="6">
        <v>132</v>
      </c>
      <c r="D11" s="6">
        <v>62</v>
      </c>
    </row>
    <row r="12" spans="1:4" ht="18" customHeight="1" x14ac:dyDescent="0.3">
      <c r="A12" s="12"/>
      <c r="B12" s="9"/>
      <c r="C12" s="9"/>
      <c r="D12" s="9"/>
    </row>
    <row r="13" spans="1:4" ht="33" customHeight="1" x14ac:dyDescent="0.3">
      <c r="A13" s="70" t="s">
        <v>168</v>
      </c>
      <c r="B13" s="70"/>
      <c r="C13" s="70"/>
      <c r="D13" s="70"/>
    </row>
    <row r="14" spans="1:4" s="2" customFormat="1" ht="18" customHeight="1" x14ac:dyDescent="0.3">
      <c r="A14" s="1" t="s">
        <v>27</v>
      </c>
    </row>
  </sheetData>
  <mergeCells count="7">
    <mergeCell ref="A13:D13"/>
    <mergeCell ref="D6:D7"/>
    <mergeCell ref="A6:A7"/>
    <mergeCell ref="B6:B7"/>
    <mergeCell ref="C6:C7"/>
    <mergeCell ref="A3:D3"/>
    <mergeCell ref="A4:D4"/>
  </mergeCells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07DB2-0C32-4667-9BAB-718E02A5D750}">
  <sheetPr codeName="Hoja8">
    <tabColor theme="0"/>
  </sheetPr>
  <dimension ref="A1:C23"/>
  <sheetViews>
    <sheetView showGridLines="0" zoomScale="75" zoomScaleNormal="75" workbookViewId="0">
      <selection activeCell="B20" sqref="B20"/>
    </sheetView>
  </sheetViews>
  <sheetFormatPr baseColWidth="10" defaultColWidth="0" defaultRowHeight="18" customHeight="1" zeroHeight="1" x14ac:dyDescent="0.3"/>
  <cols>
    <col min="1" max="1" width="56.7109375" style="1" customWidth="1"/>
    <col min="2" max="2" width="24.42578125" style="2" customWidth="1"/>
    <col min="3" max="3" width="23.140625" style="2" customWidth="1"/>
    <col min="4" max="16384" width="12" style="1" hidden="1"/>
  </cols>
  <sheetData>
    <row r="1" spans="1:3" ht="18" customHeight="1" x14ac:dyDescent="0.3">
      <c r="A1" s="13" t="s">
        <v>67</v>
      </c>
    </row>
    <row r="2" spans="1:3" ht="18" customHeight="1" x14ac:dyDescent="0.3"/>
    <row r="3" spans="1:3" ht="29.25" customHeight="1" x14ac:dyDescent="0.3">
      <c r="A3" s="65" t="s">
        <v>157</v>
      </c>
      <c r="B3" s="65"/>
      <c r="C3" s="65"/>
    </row>
    <row r="4" spans="1:3" ht="18" customHeight="1" x14ac:dyDescent="0.3">
      <c r="A4" s="65" t="s">
        <v>18</v>
      </c>
      <c r="B4" s="65"/>
      <c r="C4" s="65"/>
    </row>
    <row r="5" spans="1:3" ht="18" customHeight="1" x14ac:dyDescent="0.3">
      <c r="A5" s="11"/>
      <c r="B5" s="11"/>
      <c r="C5" s="5"/>
    </row>
    <row r="6" spans="1:3" ht="18" customHeight="1" x14ac:dyDescent="0.3">
      <c r="A6" s="66" t="s">
        <v>68</v>
      </c>
      <c r="B6" s="68" t="s">
        <v>20</v>
      </c>
      <c r="C6" s="63" t="s">
        <v>21</v>
      </c>
    </row>
    <row r="7" spans="1:3" ht="18" customHeight="1" x14ac:dyDescent="0.3">
      <c r="A7" s="67"/>
      <c r="B7" s="69"/>
      <c r="C7" s="64"/>
    </row>
    <row r="8" spans="1:3" ht="18" customHeight="1" x14ac:dyDescent="0.3">
      <c r="A8" s="30"/>
      <c r="B8" s="4"/>
      <c r="C8" s="21"/>
    </row>
    <row r="9" spans="1:3" ht="15.75" customHeight="1" x14ac:dyDescent="0.3">
      <c r="A9" s="49" t="s">
        <v>90</v>
      </c>
      <c r="B9" s="3">
        <f>SUM(B10:B12)</f>
        <v>145</v>
      </c>
      <c r="C9" s="3">
        <f>SUM(C10:C12)</f>
        <v>145</v>
      </c>
    </row>
    <row r="10" spans="1:3" ht="15.75" customHeight="1" x14ac:dyDescent="0.3">
      <c r="A10" s="50" t="s">
        <v>91</v>
      </c>
      <c r="B10" s="6">
        <v>2</v>
      </c>
      <c r="C10" s="33">
        <v>2</v>
      </c>
    </row>
    <row r="11" spans="1:3" ht="15.75" customHeight="1" x14ac:dyDescent="0.3">
      <c r="A11" s="50" t="s">
        <v>92</v>
      </c>
      <c r="B11" s="6">
        <v>142</v>
      </c>
      <c r="C11" s="33">
        <v>142</v>
      </c>
    </row>
    <row r="12" spans="1:3" ht="15.75" customHeight="1" x14ac:dyDescent="0.3">
      <c r="A12" s="50" t="s">
        <v>93</v>
      </c>
      <c r="B12" s="6">
        <v>1</v>
      </c>
      <c r="C12" s="33">
        <v>1</v>
      </c>
    </row>
    <row r="13" spans="1:3" ht="15.75" customHeight="1" x14ac:dyDescent="0.3">
      <c r="A13" s="34"/>
      <c r="B13" s="6"/>
      <c r="C13" s="33"/>
    </row>
    <row r="14" spans="1:3" s="13" customFormat="1" ht="15.75" customHeight="1" x14ac:dyDescent="0.3">
      <c r="A14" s="49" t="s">
        <v>94</v>
      </c>
      <c r="B14" s="3">
        <f>SUM(B15:B18)</f>
        <v>151</v>
      </c>
      <c r="C14" s="3">
        <f>SUM(C15:C18)</f>
        <v>151</v>
      </c>
    </row>
    <row r="15" spans="1:3" ht="15.75" customHeight="1" x14ac:dyDescent="0.3">
      <c r="A15" s="50" t="s">
        <v>91</v>
      </c>
      <c r="B15" s="6">
        <v>1</v>
      </c>
      <c r="C15" s="33">
        <v>1</v>
      </c>
    </row>
    <row r="16" spans="1:3" ht="15.75" customHeight="1" x14ac:dyDescent="0.3">
      <c r="A16" s="50" t="s">
        <v>92</v>
      </c>
      <c r="B16" s="6">
        <v>122</v>
      </c>
      <c r="C16" s="33">
        <v>122</v>
      </c>
    </row>
    <row r="17" spans="1:3" ht="15.75" customHeight="1" x14ac:dyDescent="0.3">
      <c r="A17" s="50" t="s">
        <v>95</v>
      </c>
      <c r="B17" s="6">
        <v>27</v>
      </c>
      <c r="C17" s="33">
        <v>27</v>
      </c>
    </row>
    <row r="18" spans="1:3" ht="15.75" customHeight="1" x14ac:dyDescent="0.3">
      <c r="A18" s="50" t="s">
        <v>96</v>
      </c>
      <c r="B18" s="6">
        <v>1</v>
      </c>
      <c r="C18" s="33">
        <v>1</v>
      </c>
    </row>
    <row r="19" spans="1:3" ht="15.75" customHeight="1" x14ac:dyDescent="0.3">
      <c r="A19" s="34"/>
      <c r="B19" s="6"/>
      <c r="C19" s="33"/>
    </row>
    <row r="20" spans="1:3" ht="15.75" customHeight="1" x14ac:dyDescent="0.3">
      <c r="A20" s="49" t="s">
        <v>97</v>
      </c>
      <c r="B20" s="3">
        <v>137</v>
      </c>
      <c r="C20" s="38">
        <v>137</v>
      </c>
    </row>
    <row r="21" spans="1:3" ht="15.75" customHeight="1" x14ac:dyDescent="0.3">
      <c r="A21" s="50" t="s">
        <v>98</v>
      </c>
      <c r="B21" s="6">
        <v>137</v>
      </c>
      <c r="C21" s="33">
        <v>137</v>
      </c>
    </row>
    <row r="22" spans="1:3" ht="18" customHeight="1" x14ac:dyDescent="0.3">
      <c r="A22" s="10"/>
      <c r="B22" s="9"/>
      <c r="C22" s="31"/>
    </row>
    <row r="23" spans="1:3" ht="18" customHeight="1" x14ac:dyDescent="0.3">
      <c r="A23" s="1" t="s">
        <v>27</v>
      </c>
    </row>
  </sheetData>
  <mergeCells count="5">
    <mergeCell ref="A6:A7"/>
    <mergeCell ref="B6:B7"/>
    <mergeCell ref="C6:C7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8F5E-F54F-4C6A-80F4-B3620D836BB5}">
  <sheetPr codeName="Hoja7">
    <tabColor theme="0"/>
  </sheetPr>
  <dimension ref="A1:C38"/>
  <sheetViews>
    <sheetView showGridLines="0" zoomScale="75" zoomScaleNormal="75" workbookViewId="0"/>
  </sheetViews>
  <sheetFormatPr baseColWidth="10" defaultColWidth="0" defaultRowHeight="18" customHeight="1" zeroHeight="1" x14ac:dyDescent="0.3"/>
  <cols>
    <col min="1" max="1" width="69.42578125" style="1" customWidth="1"/>
    <col min="2" max="3" width="21.7109375" style="2" customWidth="1"/>
    <col min="4" max="16384" width="12" style="1" hidden="1"/>
  </cols>
  <sheetData>
    <row r="1" spans="1:3" ht="18" customHeight="1" x14ac:dyDescent="0.3">
      <c r="A1" s="13" t="s">
        <v>89</v>
      </c>
    </row>
    <row r="2" spans="1:3" ht="18" customHeight="1" x14ac:dyDescent="0.3"/>
    <row r="3" spans="1:3" ht="29.25" customHeight="1" x14ac:dyDescent="0.3">
      <c r="A3" s="65" t="s">
        <v>156</v>
      </c>
      <c r="B3" s="65"/>
      <c r="C3" s="65"/>
    </row>
    <row r="4" spans="1:3" ht="18" customHeight="1" x14ac:dyDescent="0.3">
      <c r="A4" s="65" t="s">
        <v>18</v>
      </c>
      <c r="B4" s="65"/>
      <c r="C4" s="65"/>
    </row>
    <row r="5" spans="1:3" ht="18" customHeight="1" x14ac:dyDescent="0.3">
      <c r="A5" s="11"/>
      <c r="B5" s="11"/>
      <c r="C5" s="5"/>
    </row>
    <row r="6" spans="1:3" ht="18" customHeight="1" x14ac:dyDescent="0.3">
      <c r="A6" s="66" t="s">
        <v>68</v>
      </c>
      <c r="B6" s="68" t="s">
        <v>20</v>
      </c>
      <c r="C6" s="63" t="s">
        <v>21</v>
      </c>
    </row>
    <row r="7" spans="1:3" ht="18" customHeight="1" x14ac:dyDescent="0.3">
      <c r="A7" s="67"/>
      <c r="B7" s="69"/>
      <c r="C7" s="64"/>
    </row>
    <row r="8" spans="1:3" ht="18" customHeight="1" x14ac:dyDescent="0.3">
      <c r="A8" s="30"/>
      <c r="B8" s="4"/>
      <c r="C8" s="21"/>
    </row>
    <row r="9" spans="1:3" ht="18" customHeight="1" x14ac:dyDescent="0.3">
      <c r="A9" s="29" t="s">
        <v>154</v>
      </c>
      <c r="B9" s="3">
        <f>SUM(B10:B13)</f>
        <v>153</v>
      </c>
      <c r="C9" s="3">
        <f>SUM(C10:C13)</f>
        <v>153</v>
      </c>
    </row>
    <row r="10" spans="1:3" ht="15.75" customHeight="1" x14ac:dyDescent="0.3">
      <c r="A10" s="30" t="s">
        <v>69</v>
      </c>
      <c r="B10" s="6">
        <v>84</v>
      </c>
      <c r="C10" s="33">
        <v>84</v>
      </c>
    </row>
    <row r="11" spans="1:3" ht="15.75" customHeight="1" x14ac:dyDescent="0.3">
      <c r="A11" s="30" t="s">
        <v>70</v>
      </c>
      <c r="B11" s="6">
        <v>2</v>
      </c>
      <c r="C11" s="33">
        <v>2</v>
      </c>
    </row>
    <row r="12" spans="1:3" ht="15.75" customHeight="1" x14ac:dyDescent="0.3">
      <c r="A12" s="30" t="s">
        <v>71</v>
      </c>
      <c r="B12" s="6">
        <v>51</v>
      </c>
      <c r="C12" s="33">
        <v>51</v>
      </c>
    </row>
    <row r="13" spans="1:3" ht="15.75" customHeight="1" x14ac:dyDescent="0.3">
      <c r="A13" s="30" t="s">
        <v>72</v>
      </c>
      <c r="B13" s="6">
        <v>16</v>
      </c>
      <c r="C13" s="33">
        <v>16</v>
      </c>
    </row>
    <row r="14" spans="1:3" ht="15.75" customHeight="1" x14ac:dyDescent="0.3">
      <c r="A14" s="30"/>
      <c r="B14" s="6"/>
      <c r="C14" s="33"/>
    </row>
    <row r="15" spans="1:3" ht="18" customHeight="1" x14ac:dyDescent="0.3">
      <c r="A15" s="66" t="s">
        <v>73</v>
      </c>
      <c r="B15" s="68" t="s">
        <v>20</v>
      </c>
      <c r="C15" s="63" t="s">
        <v>21</v>
      </c>
    </row>
    <row r="16" spans="1:3" ht="18" customHeight="1" x14ac:dyDescent="0.3">
      <c r="A16" s="67"/>
      <c r="B16" s="69"/>
      <c r="C16" s="64"/>
    </row>
    <row r="17" spans="1:3" ht="15.75" customHeight="1" x14ac:dyDescent="0.3">
      <c r="A17" s="39"/>
      <c r="B17" s="3"/>
      <c r="C17" s="38"/>
    </row>
    <row r="18" spans="1:3" s="13" customFormat="1" ht="15.75" customHeight="1" x14ac:dyDescent="0.3">
      <c r="A18" s="39" t="s">
        <v>74</v>
      </c>
      <c r="B18" s="3">
        <f>SUM(B19:B24)</f>
        <v>41</v>
      </c>
      <c r="C18" s="3">
        <f>SUM(C19:C24)</f>
        <v>41</v>
      </c>
    </row>
    <row r="19" spans="1:3" ht="15.75" customHeight="1" x14ac:dyDescent="0.3">
      <c r="A19" s="30" t="s">
        <v>75</v>
      </c>
      <c r="B19" s="6">
        <v>2</v>
      </c>
      <c r="C19" s="33">
        <v>2</v>
      </c>
    </row>
    <row r="20" spans="1:3" ht="15.75" customHeight="1" x14ac:dyDescent="0.3">
      <c r="A20" s="30" t="s">
        <v>76</v>
      </c>
      <c r="B20" s="6">
        <v>7</v>
      </c>
      <c r="C20" s="33">
        <v>7</v>
      </c>
    </row>
    <row r="21" spans="1:3" ht="15.75" customHeight="1" x14ac:dyDescent="0.3">
      <c r="A21" s="30" t="s">
        <v>77</v>
      </c>
      <c r="B21" s="6">
        <v>6</v>
      </c>
      <c r="C21" s="33">
        <v>6</v>
      </c>
    </row>
    <row r="22" spans="1:3" ht="15.75" customHeight="1" x14ac:dyDescent="0.3">
      <c r="A22" s="30" t="s">
        <v>78</v>
      </c>
      <c r="B22" s="6">
        <v>5</v>
      </c>
      <c r="C22" s="33">
        <v>5</v>
      </c>
    </row>
    <row r="23" spans="1:3" ht="15.75" customHeight="1" x14ac:dyDescent="0.3">
      <c r="A23" s="30" t="s">
        <v>79</v>
      </c>
      <c r="B23" s="6">
        <v>20</v>
      </c>
      <c r="C23" s="33">
        <v>20</v>
      </c>
    </row>
    <row r="24" spans="1:3" ht="15.75" customHeight="1" x14ac:dyDescent="0.3">
      <c r="A24" s="30" t="s">
        <v>80</v>
      </c>
      <c r="B24" s="6">
        <v>1</v>
      </c>
      <c r="C24" s="33">
        <v>1</v>
      </c>
    </row>
    <row r="25" spans="1:3" ht="15.75" customHeight="1" x14ac:dyDescent="0.3">
      <c r="A25" s="30"/>
      <c r="B25" s="6"/>
      <c r="C25" s="33"/>
    </row>
    <row r="26" spans="1:3" s="13" customFormat="1" ht="15.75" customHeight="1" x14ac:dyDescent="0.3">
      <c r="A26" s="39" t="s">
        <v>81</v>
      </c>
      <c r="B26" s="3">
        <f>SUM(B27:B28)</f>
        <v>4</v>
      </c>
      <c r="C26" s="3">
        <f>SUM(C27:C28)</f>
        <v>4</v>
      </c>
    </row>
    <row r="27" spans="1:3" ht="15.75" customHeight="1" x14ac:dyDescent="0.3">
      <c r="A27" s="30" t="s">
        <v>82</v>
      </c>
      <c r="B27" s="6">
        <v>1</v>
      </c>
      <c r="C27" s="33">
        <v>1</v>
      </c>
    </row>
    <row r="28" spans="1:3" ht="15.75" customHeight="1" x14ac:dyDescent="0.3">
      <c r="A28" s="30" t="s">
        <v>83</v>
      </c>
      <c r="B28" s="6">
        <v>3</v>
      </c>
      <c r="C28" s="33">
        <v>3</v>
      </c>
    </row>
    <row r="29" spans="1:3" ht="15.75" customHeight="1" x14ac:dyDescent="0.3">
      <c r="A29" s="30"/>
      <c r="B29" s="6"/>
      <c r="C29" s="33"/>
    </row>
    <row r="30" spans="1:3" s="13" customFormat="1" ht="15.75" customHeight="1" x14ac:dyDescent="0.3">
      <c r="A30" s="39" t="s">
        <v>84</v>
      </c>
      <c r="B30" s="3">
        <f>SUM(B31:B32)</f>
        <v>4</v>
      </c>
      <c r="C30" s="3">
        <f>SUM(C31:C32)</f>
        <v>4</v>
      </c>
    </row>
    <row r="31" spans="1:3" ht="15.75" customHeight="1" x14ac:dyDescent="0.3">
      <c r="A31" s="30" t="s">
        <v>85</v>
      </c>
      <c r="B31" s="6">
        <v>3</v>
      </c>
      <c r="C31" s="33">
        <v>3</v>
      </c>
    </row>
    <row r="32" spans="1:3" ht="15.75" customHeight="1" x14ac:dyDescent="0.3">
      <c r="A32" s="30" t="s">
        <v>86</v>
      </c>
      <c r="B32" s="6">
        <v>1</v>
      </c>
      <c r="C32" s="33">
        <v>1</v>
      </c>
    </row>
    <row r="33" spans="1:3" ht="15.75" customHeight="1" x14ac:dyDescent="0.3">
      <c r="A33" s="30"/>
      <c r="B33" s="6"/>
      <c r="C33" s="33"/>
    </row>
    <row r="34" spans="1:3" s="13" customFormat="1" ht="15.75" customHeight="1" x14ac:dyDescent="0.3">
      <c r="A34" s="39" t="s">
        <v>87</v>
      </c>
      <c r="B34" s="3">
        <v>2</v>
      </c>
      <c r="C34" s="38">
        <v>2</v>
      </c>
    </row>
    <row r="35" spans="1:3" ht="15.75" customHeight="1" x14ac:dyDescent="0.3">
      <c r="A35" s="30" t="s">
        <v>88</v>
      </c>
      <c r="B35" s="6">
        <v>2</v>
      </c>
      <c r="C35" s="33">
        <v>2</v>
      </c>
    </row>
    <row r="36" spans="1:3" ht="15.75" customHeight="1" x14ac:dyDescent="0.3">
      <c r="A36" s="30"/>
      <c r="B36" s="6"/>
      <c r="C36" s="33"/>
    </row>
    <row r="37" spans="1:3" ht="18" customHeight="1" x14ac:dyDescent="0.3">
      <c r="A37" s="10"/>
      <c r="B37" s="9"/>
      <c r="C37" s="31"/>
    </row>
    <row r="38" spans="1:3" ht="18" customHeight="1" x14ac:dyDescent="0.3">
      <c r="A38" s="1" t="s">
        <v>27</v>
      </c>
    </row>
  </sheetData>
  <mergeCells count="8">
    <mergeCell ref="A15:A16"/>
    <mergeCell ref="B15:B16"/>
    <mergeCell ref="C15:C16"/>
    <mergeCell ref="A3:C3"/>
    <mergeCell ref="A4:C4"/>
    <mergeCell ref="A6:A7"/>
    <mergeCell ref="B6:B7"/>
    <mergeCell ref="C6:C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6C680-645B-43C5-A4FD-C11A76BA1442}">
  <sheetPr codeName="Hoja9">
    <tabColor theme="0"/>
  </sheetPr>
  <dimension ref="A1:C23"/>
  <sheetViews>
    <sheetView showGridLines="0" zoomScale="75" zoomScaleNormal="75" workbookViewId="0">
      <selection activeCell="C8" sqref="C8"/>
    </sheetView>
  </sheetViews>
  <sheetFormatPr baseColWidth="10" defaultColWidth="0" defaultRowHeight="18" customHeight="1" zeroHeight="1" x14ac:dyDescent="0.3"/>
  <cols>
    <col min="1" max="1" width="83.7109375" style="1" customWidth="1"/>
    <col min="2" max="2" width="25.42578125" style="2" customWidth="1"/>
    <col min="3" max="3" width="25.140625" style="2" customWidth="1"/>
    <col min="4" max="16384" width="12" style="1" hidden="1"/>
  </cols>
  <sheetData>
    <row r="1" spans="1:3" ht="18" customHeight="1" x14ac:dyDescent="0.3">
      <c r="A1" s="13" t="s">
        <v>99</v>
      </c>
    </row>
    <row r="2" spans="1:3" ht="18" customHeight="1" x14ac:dyDescent="0.3"/>
    <row r="3" spans="1:3" ht="29.25" customHeight="1" x14ac:dyDescent="0.3">
      <c r="A3" s="65" t="s">
        <v>158</v>
      </c>
      <c r="B3" s="65"/>
      <c r="C3" s="65"/>
    </row>
    <row r="4" spans="1:3" ht="18" customHeight="1" x14ac:dyDescent="0.3">
      <c r="A4" s="65" t="s">
        <v>18</v>
      </c>
      <c r="B4" s="65"/>
      <c r="C4" s="65"/>
    </row>
    <row r="5" spans="1:3" ht="18" customHeight="1" x14ac:dyDescent="0.3">
      <c r="A5" s="11"/>
      <c r="B5" s="11"/>
      <c r="C5" s="5"/>
    </row>
    <row r="6" spans="1:3" ht="18" customHeight="1" x14ac:dyDescent="0.3">
      <c r="A6" s="66" t="s">
        <v>68</v>
      </c>
      <c r="B6" s="68" t="s">
        <v>20</v>
      </c>
      <c r="C6" s="63" t="s">
        <v>21</v>
      </c>
    </row>
    <row r="7" spans="1:3" ht="18" customHeight="1" x14ac:dyDescent="0.3">
      <c r="A7" s="67"/>
      <c r="B7" s="69"/>
      <c r="C7" s="64"/>
    </row>
    <row r="8" spans="1:3" ht="18" customHeight="1" x14ac:dyDescent="0.3">
      <c r="A8" s="30"/>
      <c r="B8" s="51"/>
      <c r="C8" s="52"/>
    </row>
    <row r="9" spans="1:3" ht="15.75" customHeight="1" x14ac:dyDescent="0.3">
      <c r="A9" s="32" t="s">
        <v>100</v>
      </c>
      <c r="B9" s="54">
        <f>SUM(B11,B15)</f>
        <v>128</v>
      </c>
      <c r="C9" s="54">
        <f>SUM(C11,C15)</f>
        <v>128</v>
      </c>
    </row>
    <row r="10" spans="1:3" ht="15.75" customHeight="1" x14ac:dyDescent="0.3">
      <c r="A10" s="32"/>
      <c r="B10" s="53"/>
      <c r="C10" s="48"/>
    </row>
    <row r="11" spans="1:3" ht="15.75" customHeight="1" x14ac:dyDescent="0.3">
      <c r="A11" s="37" t="s">
        <v>101</v>
      </c>
      <c r="B11" s="54">
        <f>SUM(B12:B13)</f>
        <v>117</v>
      </c>
      <c r="C11" s="54">
        <f>SUM(C12:C13)</f>
        <v>117</v>
      </c>
    </row>
    <row r="12" spans="1:3" ht="15.75" customHeight="1" x14ac:dyDescent="0.3">
      <c r="A12" s="34" t="s">
        <v>102</v>
      </c>
      <c r="B12" s="53">
        <v>115</v>
      </c>
      <c r="C12" s="48">
        <v>115</v>
      </c>
    </row>
    <row r="13" spans="1:3" ht="15.75" customHeight="1" x14ac:dyDescent="0.3">
      <c r="A13" s="34" t="s">
        <v>103</v>
      </c>
      <c r="B13" s="53">
        <v>2</v>
      </c>
      <c r="C13" s="48">
        <v>2</v>
      </c>
    </row>
    <row r="14" spans="1:3" ht="15.75" customHeight="1" x14ac:dyDescent="0.3">
      <c r="A14" s="34"/>
      <c r="B14" s="53"/>
      <c r="C14" s="48"/>
    </row>
    <row r="15" spans="1:3" ht="15.75" customHeight="1" x14ac:dyDescent="0.3">
      <c r="A15" s="37" t="s">
        <v>104</v>
      </c>
      <c r="B15" s="54">
        <f>SUM(B16:B21)</f>
        <v>11</v>
      </c>
      <c r="C15" s="54">
        <f>SUM(C16:C21)</f>
        <v>11</v>
      </c>
    </row>
    <row r="16" spans="1:3" s="13" customFormat="1" ht="15.75" customHeight="1" x14ac:dyDescent="0.3">
      <c r="A16" s="34" t="s">
        <v>105</v>
      </c>
      <c r="B16" s="53">
        <v>0</v>
      </c>
      <c r="C16" s="48">
        <v>0</v>
      </c>
    </row>
    <row r="17" spans="1:3" ht="15.75" customHeight="1" x14ac:dyDescent="0.3">
      <c r="A17" s="34" t="s">
        <v>106</v>
      </c>
      <c r="B17" s="53">
        <v>0</v>
      </c>
      <c r="C17" s="48">
        <v>0</v>
      </c>
    </row>
    <row r="18" spans="1:3" ht="15.75" customHeight="1" x14ac:dyDescent="0.3">
      <c r="A18" s="34" t="s">
        <v>107</v>
      </c>
      <c r="B18" s="53">
        <v>1</v>
      </c>
      <c r="C18" s="48">
        <v>1</v>
      </c>
    </row>
    <row r="19" spans="1:3" ht="15.75" customHeight="1" x14ac:dyDescent="0.3">
      <c r="A19" s="34" t="s">
        <v>108</v>
      </c>
      <c r="B19" s="53">
        <v>0</v>
      </c>
      <c r="C19" s="48">
        <v>0</v>
      </c>
    </row>
    <row r="20" spans="1:3" ht="15.75" customHeight="1" x14ac:dyDescent="0.3">
      <c r="A20" s="34" t="s">
        <v>109</v>
      </c>
      <c r="B20" s="53">
        <v>6</v>
      </c>
      <c r="C20" s="48">
        <v>6</v>
      </c>
    </row>
    <row r="21" spans="1:3" ht="15.75" customHeight="1" x14ac:dyDescent="0.3">
      <c r="A21" s="34" t="s">
        <v>110</v>
      </c>
      <c r="B21" s="53">
        <v>4</v>
      </c>
      <c r="C21" s="48">
        <v>4</v>
      </c>
    </row>
    <row r="22" spans="1:3" ht="18" customHeight="1" x14ac:dyDescent="0.3">
      <c r="A22" s="10"/>
      <c r="B22" s="55"/>
      <c r="C22" s="56"/>
    </row>
    <row r="23" spans="1:3" ht="18" customHeight="1" x14ac:dyDescent="0.3">
      <c r="A23" s="1" t="s">
        <v>27</v>
      </c>
    </row>
  </sheetData>
  <mergeCells count="5">
    <mergeCell ref="A6:A7"/>
    <mergeCell ref="B6:B7"/>
    <mergeCell ref="C6:C7"/>
    <mergeCell ref="A3:C3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 </vt:lpstr>
      <vt:lpstr>c-1 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</vt:lpstr>
      <vt:lpstr>c-14</vt:lpstr>
    </vt:vector>
  </TitlesOfParts>
  <Manager/>
  <Company>PJ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rmadrigalg</dc:creator>
  <cp:keywords/>
  <dc:description/>
  <cp:lastModifiedBy>Karen Segura Herrera</cp:lastModifiedBy>
  <cp:revision/>
  <dcterms:created xsi:type="dcterms:W3CDTF">2018-06-14T19:18:16Z</dcterms:created>
  <dcterms:modified xsi:type="dcterms:W3CDTF">2022-08-18T16:39:42Z</dcterms:modified>
  <cp:category/>
  <cp:contentStatus/>
</cp:coreProperties>
</file>