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ksegurah_poder-judicial_go_cr/Documents/Respaldo D Karen/2024/Unidad de Calidad del dato/Anuario 2024/Oficinas especiales/Juzgado Turno Extraordinario/"/>
    </mc:Choice>
  </mc:AlternateContent>
  <xr:revisionPtr revIDLastSave="313" documentId="8_{F07A026C-7367-4811-942B-1F35FFE0439A}" xr6:coauthVersionLast="47" xr6:coauthVersionMax="47" xr10:uidLastSave="{1E3EC056-28F7-4ED2-A853-0C96AB0A1363}"/>
  <bookViews>
    <workbookView xWindow="-120" yWindow="-120" windowWidth="29040" windowHeight="15720" xr2:uid="{00000000-000D-0000-FFFF-FFFF00000000}"/>
  </bookViews>
  <sheets>
    <sheet name="índice" sheetId="4" r:id="rId1"/>
    <sheet name="C 1" sheetId="1" r:id="rId2"/>
    <sheet name="C 2" sheetId="2" r:id="rId3"/>
    <sheet name="C 3" sheetId="3" r:id="rId4"/>
  </sheets>
  <definedNames>
    <definedName name="_xlnm.Print_Area" localSheetId="1">'C 1'!#REF!</definedName>
    <definedName name="_xlnm.Print_Area" localSheetId="2">'C 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3" l="1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8" i="3"/>
  <c r="B17" i="3"/>
  <c r="B16" i="3"/>
  <c r="B15" i="3"/>
  <c r="B13" i="3"/>
  <c r="B11" i="3"/>
  <c r="B28" i="2" l="1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27" i="2"/>
  <c r="C12" i="1" l="1"/>
  <c r="D12" i="1"/>
  <c r="B40" i="1"/>
  <c r="B41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14" i="1"/>
</calcChain>
</file>

<file path=xl/sharedStrings.xml><?xml version="1.0" encoding="utf-8"?>
<sst xmlns="http://schemas.openxmlformats.org/spreadsheetml/2006/main" count="154" uniqueCount="130">
  <si>
    <t>CUADRO Nº 1</t>
  </si>
  <si>
    <t>JUZGADO PENAL DE TURNO EXTRAORDINARIO:</t>
  </si>
  <si>
    <t>ACTUACIONES DILIGENCIADAS EN ANTICIPO DE PRUEBA</t>
  </si>
  <si>
    <t>SEGÚN: TIPO DE ACTUACIÓN</t>
  </si>
  <si>
    <t>POR: OFICINA</t>
  </si>
  <si>
    <t>DURANTE: 2024</t>
  </si>
  <si>
    <t>TIPO DE ACTUACIÓN</t>
  </si>
  <si>
    <t>OFICINA</t>
  </si>
  <si>
    <t>TOTAL</t>
  </si>
  <si>
    <t>I Circ. Judic. de San José</t>
  </si>
  <si>
    <t>II Circ. Judic. de San José</t>
  </si>
  <si>
    <t xml:space="preserve">Total </t>
  </si>
  <si>
    <t xml:space="preserve">Comisiones </t>
  </si>
  <si>
    <t>Diligencia de Persona Privada de Libertad</t>
  </si>
  <si>
    <t>Envío a hospitales</t>
  </si>
  <si>
    <t>Ejecución de allanamiento</t>
  </si>
  <si>
    <t>Internación</t>
  </si>
  <si>
    <t>Intervención telefónica</t>
  </si>
  <si>
    <t>Incompetencia o Remisión a otra Juristdicción</t>
  </si>
  <si>
    <t>Internación para Observación Imputado/a o Persona Menor Denunciada</t>
  </si>
  <si>
    <t>Intervención de las Comunicaciones</t>
  </si>
  <si>
    <t>Levantamiento de cadáveres</t>
  </si>
  <si>
    <t>Medidas Cautelares Alternas</t>
  </si>
  <si>
    <t>Órdenes de autopsia</t>
  </si>
  <si>
    <t xml:space="preserve">Parte Policial </t>
  </si>
  <si>
    <t>Pensiones Alimentarias</t>
  </si>
  <si>
    <t>Prisión Preventiva</t>
  </si>
  <si>
    <t>Prórroga de Detención</t>
  </si>
  <si>
    <t>Prórroga de Plazo de investigación</t>
  </si>
  <si>
    <t>Resolución Situación Jurídica de Personas sujetas al uso de mecanismos electrónicos</t>
  </si>
  <si>
    <t>Resolución Situación Jurídica de Rebeldes</t>
  </si>
  <si>
    <t>Salida del País. Autorización</t>
  </si>
  <si>
    <t>Salida del País. Impedimento</t>
  </si>
  <si>
    <t>Solicitud de Libertad</t>
  </si>
  <si>
    <t>Autorización de entragar y/o tralado de cuerpo</t>
  </si>
  <si>
    <t>Solicitud de Audiencia por Medidas Cautelares</t>
  </si>
  <si>
    <t>Solicitud de Audiencia para Prision Preventiva</t>
  </si>
  <si>
    <t>Elaborado por: Subproceso de Estadística, Dirección de Planificación</t>
  </si>
  <si>
    <t>CUADRO N° 2</t>
  </si>
  <si>
    <t xml:space="preserve">JUZGADO PENAL DE TURNO EXTRAORDINARIO: </t>
  </si>
  <si>
    <t>SOLICITUDES DE MEDIDAS CAUTELARES RESUELTAS</t>
  </si>
  <si>
    <t>SEGÚN: MEDIDA CAUTELAR</t>
  </si>
  <si>
    <t>MEDIDA CAUTELAR</t>
  </si>
  <si>
    <t>1. Prisión preventiva</t>
  </si>
  <si>
    <t xml:space="preserve">     Aceptadas</t>
  </si>
  <si>
    <t xml:space="preserve">     Rechazadas</t>
  </si>
  <si>
    <t>2. Impedimento de salida del país</t>
  </si>
  <si>
    <t>3. Incomunicaciones</t>
  </si>
  <si>
    <t>4. Medidas sustitutivas</t>
  </si>
  <si>
    <t xml:space="preserve">     Abandono Inmediato del Domicilio</t>
  </si>
  <si>
    <t xml:space="preserve">     Abandonar el Trato con Determinadas Personas</t>
  </si>
  <si>
    <t xml:space="preserve">     Comisión a otro Despacho</t>
  </si>
  <si>
    <t xml:space="preserve">     No acercarse a la víctima</t>
  </si>
  <si>
    <t xml:space="preserve">     Prohibición de comunicarse y/o tener contacto con ofendidos y/o testigos</t>
  </si>
  <si>
    <t xml:space="preserve">     No amenazar a ofendidos o testigos</t>
  </si>
  <si>
    <t xml:space="preserve">     No portar armas</t>
  </si>
  <si>
    <t xml:space="preserve">     Prohibición de acercarse a lugares específicos</t>
  </si>
  <si>
    <t xml:space="preserve">     Prohibición de comunicarse con determinas personas sin afectar derecho de defensa</t>
  </si>
  <si>
    <t xml:space="preserve">     Prohibición de convivir  con determinas personas sin afectar derecho de defensa</t>
  </si>
  <si>
    <t xml:space="preserve">     Prohibición de visitar ciertos lugares</t>
  </si>
  <si>
    <t xml:space="preserve">     Prohibición de concurrir a determinadas reuniones</t>
  </si>
  <si>
    <t xml:space="preserve">     Prohibición de salir sin autorización del ámbito territorial que fije el Tribunal</t>
  </si>
  <si>
    <t xml:space="preserve">     Prohibición de salir sin autorización de la localidad en donde reside</t>
  </si>
  <si>
    <t xml:space="preserve">     Presentación periódica a firmar</t>
  </si>
  <si>
    <t xml:space="preserve">     Prohibición de Salir sin Autorización del País</t>
  </si>
  <si>
    <t xml:space="preserve">     Prórrogar prisión preventiva</t>
  </si>
  <si>
    <t xml:space="preserve">     Informe cambio domicilio</t>
  </si>
  <si>
    <t xml:space="preserve">     Internación</t>
  </si>
  <si>
    <t xml:space="preserve">     Internamiento o Tratamiento Ambulatorio en Centro de Salud para la Desintoxicación o Eliminación de Adicción a Drogas</t>
  </si>
  <si>
    <t xml:space="preserve">     Instalarse en un Lugar de Residencia Determinada o Cambiarse de él</t>
  </si>
  <si>
    <t xml:space="preserve">    Mantener domicilio fijo</t>
  </si>
  <si>
    <t xml:space="preserve">    Desalojo del hogar</t>
  </si>
  <si>
    <t xml:space="preserve">    Obligación de Presentarse Periódicamente a Determinada Autoridad</t>
  </si>
  <si>
    <t xml:space="preserve">    Obligación de Presentarse Periódicamente a Determinado Tribunal</t>
  </si>
  <si>
    <t xml:space="preserve">    Obligación de retirarse ante un encuentro casual con la  victima en cualquier lugar del territorio nacional</t>
  </si>
  <si>
    <t xml:space="preserve">     Suspensión del cargo</t>
  </si>
  <si>
    <t xml:space="preserve">     Suspensión en el Ejercio del Cargo</t>
  </si>
  <si>
    <t xml:space="preserve">     Juratoria</t>
  </si>
  <si>
    <t xml:space="preserve">     Obligación de estar atento a cualquier citación</t>
  </si>
  <si>
    <t xml:space="preserve">     Arresto domiciliario y monitoreo electrónico</t>
  </si>
  <si>
    <t xml:space="preserve">     Medidas de seguridad</t>
  </si>
  <si>
    <t xml:space="preserve">     Otras medidas cautelares</t>
  </si>
  <si>
    <t xml:space="preserve">     No acercarse a testigo</t>
  </si>
  <si>
    <t xml:space="preserve">     Tratamiento médico</t>
  </si>
  <si>
    <t xml:space="preserve">     Ingreso a un establecimiento especial educativo</t>
  </si>
  <si>
    <t xml:space="preserve">     Sometimiento a tratamiento Psiquiátrico</t>
  </si>
  <si>
    <t>CUADRO N° 3</t>
  </si>
  <si>
    <t>JUZGADO PENAL DE TURNO EXTRAORDINARIO: LABORES REALIZADAS</t>
  </si>
  <si>
    <t>SEGÚN: TIPO DE LABOR</t>
  </si>
  <si>
    <t>TIPO DE LABOR</t>
  </si>
  <si>
    <t>Órdenes de libertad</t>
  </si>
  <si>
    <t>Comisiones recibidas</t>
  </si>
  <si>
    <t xml:space="preserve">            Allanamientos</t>
  </si>
  <si>
    <t xml:space="preserve">            Notificar</t>
  </si>
  <si>
    <t xml:space="preserve">            Otras diligencias (lev. Cadaver y/o autopsias)</t>
  </si>
  <si>
    <t>Consultas varias</t>
  </si>
  <si>
    <t>Orden de Incompetencia</t>
  </si>
  <si>
    <t>Identificaciones</t>
  </si>
  <si>
    <t>Citas</t>
  </si>
  <si>
    <t>Contestaciones Habeas Corpus</t>
  </si>
  <si>
    <t>Pago pensión alimentaria</t>
  </si>
  <si>
    <t>Incompetencias</t>
  </si>
  <si>
    <t>Audiencias apelación (Recursos de Apelación)</t>
  </si>
  <si>
    <t>Audiencias art 242</t>
  </si>
  <si>
    <t>Trámite Persona detenida por Rebeldía</t>
  </si>
  <si>
    <t>Actualización del domicilio</t>
  </si>
  <si>
    <t>Orden Reanudación Encausamiento</t>
  </si>
  <si>
    <t>Levantamiento Orden de Captura</t>
  </si>
  <si>
    <t>Prórroga plazo detención</t>
  </si>
  <si>
    <t>Resolución situación jurídica personas sujetas a uso mecanismos electrónicos</t>
  </si>
  <si>
    <t>Rebeldías</t>
  </si>
  <si>
    <t>Trámite Impedimentos de Salida (Pensiones Alimentarias)</t>
  </si>
  <si>
    <t>Internamiento para val. Psiquiátrica</t>
  </si>
  <si>
    <t>Solicitud Intervención telefónica</t>
  </si>
  <si>
    <t>Orden de Allanamientos</t>
  </si>
  <si>
    <t>Solicitud Restitución de las Cosas a su Estado Original</t>
  </si>
  <si>
    <t>Dato desconocido</t>
  </si>
  <si>
    <t>1/ Personal de los despachos no consignaron la información en el sistema informático</t>
  </si>
  <si>
    <t>Número</t>
  </si>
  <si>
    <t>Nombre del cuadro</t>
  </si>
  <si>
    <r>
      <rPr>
        <b/>
        <sz val="12"/>
        <rFont val="Times New Roman"/>
        <family val="1"/>
      </rPr>
      <t>Juzgado Penal de Turno Extraordinario:</t>
    </r>
    <r>
      <rPr>
        <sz val="12"/>
        <rFont val="Times New Roman"/>
        <family val="1"/>
      </rPr>
      <t xml:space="preserve"> Actuaciones Diligenciadas en Anticipo de Prueba.</t>
    </r>
  </si>
  <si>
    <r>
      <rPr>
        <b/>
        <sz val="12"/>
        <rFont val="Times New Roman"/>
        <family val="1"/>
      </rPr>
      <t>Según:</t>
    </r>
    <r>
      <rPr>
        <sz val="12"/>
        <rFont val="Times New Roman"/>
        <family val="1"/>
      </rPr>
      <t xml:space="preserve"> Tipo de Actuación </t>
    </r>
  </si>
  <si>
    <r>
      <rPr>
        <b/>
        <sz val="12"/>
        <rFont val="Times New Roman"/>
        <family val="1"/>
      </rPr>
      <t>Por:</t>
    </r>
    <r>
      <rPr>
        <sz val="12"/>
        <rFont val="Times New Roman"/>
        <family val="1"/>
      </rPr>
      <t xml:space="preserve"> Oficina</t>
    </r>
  </si>
  <si>
    <r>
      <rPr>
        <b/>
        <sz val="12"/>
        <rFont val="Times New Roman"/>
        <family val="1"/>
      </rPr>
      <t>Juzgado Penal de Turno Extraordinario:</t>
    </r>
    <r>
      <rPr>
        <sz val="12"/>
        <rFont val="Times New Roman"/>
        <family val="1"/>
      </rPr>
      <t xml:space="preserve"> Solicitudes de Medidas Cautelares Resueltas.</t>
    </r>
  </si>
  <si>
    <r>
      <rPr>
        <b/>
        <sz val="12"/>
        <rFont val="Times New Roman"/>
        <family val="1"/>
      </rPr>
      <t xml:space="preserve">Según: </t>
    </r>
    <r>
      <rPr>
        <sz val="12"/>
        <rFont val="Times New Roman"/>
        <family val="1"/>
      </rPr>
      <t>Medida Cautelar</t>
    </r>
  </si>
  <si>
    <r>
      <rPr>
        <b/>
        <sz val="12"/>
        <rFont val="Times New Roman"/>
        <family val="1"/>
      </rPr>
      <t xml:space="preserve">Por: </t>
    </r>
    <r>
      <rPr>
        <sz val="12"/>
        <rFont val="Times New Roman"/>
        <family val="1"/>
      </rPr>
      <t>Oficina</t>
    </r>
  </si>
  <si>
    <r>
      <rPr>
        <b/>
        <sz val="12"/>
        <rFont val="Times New Roman"/>
        <family val="1"/>
      </rPr>
      <t>Juzgado Penal de Turno Extraordinario:</t>
    </r>
    <r>
      <rPr>
        <sz val="12"/>
        <rFont val="Times New Roman"/>
        <family val="1"/>
      </rPr>
      <t xml:space="preserve"> Labores realizadas</t>
    </r>
  </si>
  <si>
    <r>
      <t xml:space="preserve">Según: </t>
    </r>
    <r>
      <rPr>
        <sz val="12"/>
        <rFont val="Times New Roman"/>
        <family val="1"/>
      </rPr>
      <t>Tipo de Labor</t>
    </r>
  </si>
  <si>
    <t>Índice de Cuadros Estadísticos Juzgados Penales de Turno Extraordinario Durante: 2024</t>
  </si>
  <si>
    <t>Durante: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</si>
</sst>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48"/>
      <name val="Times New Roman"/>
      <family val="1"/>
    </font>
    <font>
      <sz val="11"/>
      <color rgb="FF000000"/>
      <name val="Calibri"/>
      <family val="2"/>
      <charset val="1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3" fontId="2" fillId="0" borderId="2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7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2" fillId="0" borderId="1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3">
    <cellStyle name="Euro" xfId="1" xr:uid="{00000000-0005-0000-0000-000000000000}"/>
    <cellStyle name="Normal" xfId="0" builtinId="0"/>
    <cellStyle name="TableStyleLigh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00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A07D-96E1-409E-A090-447CA04FF838}">
  <dimension ref="A1:B15"/>
  <sheetViews>
    <sheetView tabSelected="1" zoomScale="115" zoomScaleNormal="115" workbookViewId="0">
      <selection activeCell="B9" sqref="B9"/>
    </sheetView>
  </sheetViews>
  <sheetFormatPr baseColWidth="10" defaultColWidth="0" defaultRowHeight="13.2" zeroHeight="1" x14ac:dyDescent="0.25"/>
  <cols>
    <col min="1" max="1" width="8.33203125" bestFit="1" customWidth="1"/>
    <col min="2" max="2" width="84.33203125" bestFit="1" customWidth="1"/>
    <col min="3" max="16384" width="10.88671875" hidden="1"/>
  </cols>
  <sheetData>
    <row r="1" spans="1:2" ht="40.049999999999997" customHeight="1" x14ac:dyDescent="0.25">
      <c r="A1" s="77" t="s">
        <v>128</v>
      </c>
      <c r="B1" s="77"/>
    </row>
    <row r="2" spans="1:2" ht="15.6" x14ac:dyDescent="0.3">
      <c r="A2" s="1"/>
      <c r="B2" s="1"/>
    </row>
    <row r="3" spans="1:2" ht="15.6" x14ac:dyDescent="0.3">
      <c r="A3" s="78" t="s">
        <v>118</v>
      </c>
      <c r="B3" s="78" t="s">
        <v>119</v>
      </c>
    </row>
    <row r="4" spans="1:2" ht="15.6" x14ac:dyDescent="0.3">
      <c r="A4" s="67">
        <v>1</v>
      </c>
      <c r="B4" s="15" t="s">
        <v>120</v>
      </c>
    </row>
    <row r="5" spans="1:2" ht="15.6" x14ac:dyDescent="0.3">
      <c r="A5" s="67"/>
      <c r="B5" s="15" t="s">
        <v>121</v>
      </c>
    </row>
    <row r="6" spans="1:2" ht="15.6" x14ac:dyDescent="0.3">
      <c r="A6" s="67"/>
      <c r="B6" s="15" t="s">
        <v>122</v>
      </c>
    </row>
    <row r="7" spans="1:2" ht="15.6" x14ac:dyDescent="0.3">
      <c r="A7" s="67"/>
      <c r="B7" s="40" t="s">
        <v>129</v>
      </c>
    </row>
    <row r="8" spans="1:2" ht="15.6" x14ac:dyDescent="0.3">
      <c r="A8" s="67">
        <v>2</v>
      </c>
      <c r="B8" s="15" t="s">
        <v>123</v>
      </c>
    </row>
    <row r="9" spans="1:2" ht="15.6" x14ac:dyDescent="0.3">
      <c r="A9" s="67"/>
      <c r="B9" s="15" t="s">
        <v>124</v>
      </c>
    </row>
    <row r="10" spans="1:2" ht="15.6" x14ac:dyDescent="0.3">
      <c r="A10" s="67"/>
      <c r="B10" s="1" t="s">
        <v>125</v>
      </c>
    </row>
    <row r="11" spans="1:2" ht="15.6" x14ac:dyDescent="0.3">
      <c r="A11" s="67"/>
      <c r="B11" s="40" t="s">
        <v>129</v>
      </c>
    </row>
    <row r="12" spans="1:2" ht="15.6" x14ac:dyDescent="0.3">
      <c r="A12" s="67">
        <v>3</v>
      </c>
      <c r="B12" s="15" t="s">
        <v>126</v>
      </c>
    </row>
    <row r="13" spans="1:2" ht="15.6" x14ac:dyDescent="0.3">
      <c r="A13" s="67"/>
      <c r="B13" s="41" t="s">
        <v>127</v>
      </c>
    </row>
    <row r="14" spans="1:2" ht="15.6" x14ac:dyDescent="0.3">
      <c r="A14" s="67"/>
      <c r="B14" s="1" t="s">
        <v>125</v>
      </c>
    </row>
    <row r="15" spans="1:2" ht="15.45" customHeight="1" x14ac:dyDescent="0.3">
      <c r="A15" s="68"/>
      <c r="B15" s="42" t="s">
        <v>129</v>
      </c>
    </row>
  </sheetData>
  <mergeCells count="4">
    <mergeCell ref="A4:A7"/>
    <mergeCell ref="A8:A11"/>
    <mergeCell ref="A1:B1"/>
    <mergeCell ref="A12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zoomScale="85" zoomScaleNormal="85" zoomScaleSheetLayoutView="75" workbookViewId="0">
      <selection activeCell="C18" sqref="C18"/>
    </sheetView>
  </sheetViews>
  <sheetFormatPr baseColWidth="10" defaultColWidth="0" defaultRowHeight="15.6" zeroHeight="1" x14ac:dyDescent="0.3"/>
  <cols>
    <col min="1" max="1" width="90" style="1" customWidth="1"/>
    <col min="2" max="2" width="11.44140625" style="1" customWidth="1"/>
    <col min="3" max="4" width="19.5546875" style="1" customWidth="1"/>
    <col min="5" max="16384" width="11.44140625" style="1" hidden="1"/>
  </cols>
  <sheetData>
    <row r="1" spans="1:4" x14ac:dyDescent="0.3">
      <c r="A1" s="4" t="s">
        <v>0</v>
      </c>
      <c r="B1" s="3"/>
      <c r="C1" s="3"/>
      <c r="D1" s="3"/>
    </row>
    <row r="2" spans="1:4" x14ac:dyDescent="0.3">
      <c r="B2" s="2"/>
      <c r="C2" s="2"/>
      <c r="D2" s="2"/>
    </row>
    <row r="3" spans="1:4" x14ac:dyDescent="0.3">
      <c r="A3" s="72" t="s">
        <v>1</v>
      </c>
      <c r="B3" s="72"/>
      <c r="C3" s="72"/>
      <c r="D3" s="72"/>
    </row>
    <row r="4" spans="1:4" x14ac:dyDescent="0.3">
      <c r="A4" s="72" t="s">
        <v>2</v>
      </c>
      <c r="B4" s="72"/>
      <c r="C4" s="72"/>
      <c r="D4" s="72"/>
    </row>
    <row r="5" spans="1:4" x14ac:dyDescent="0.3">
      <c r="A5" s="72" t="s">
        <v>3</v>
      </c>
      <c r="B5" s="72"/>
      <c r="C5" s="72"/>
      <c r="D5" s="72"/>
    </row>
    <row r="6" spans="1:4" x14ac:dyDescent="0.3">
      <c r="A6" s="72" t="s">
        <v>4</v>
      </c>
      <c r="B6" s="72"/>
      <c r="C6" s="72"/>
      <c r="D6" s="72"/>
    </row>
    <row r="7" spans="1:4" x14ac:dyDescent="0.3">
      <c r="A7" s="72" t="s">
        <v>5</v>
      </c>
      <c r="B7" s="72"/>
      <c r="C7" s="72"/>
      <c r="D7" s="72"/>
    </row>
    <row r="8" spans="1:4" x14ac:dyDescent="0.3">
      <c r="B8" s="2"/>
      <c r="C8" s="2"/>
      <c r="D8" s="2"/>
    </row>
    <row r="9" spans="1:4" x14ac:dyDescent="0.3">
      <c r="A9" s="70" t="s">
        <v>6</v>
      </c>
      <c r="B9" s="71" t="s">
        <v>7</v>
      </c>
      <c r="C9" s="71"/>
      <c r="D9" s="71"/>
    </row>
    <row r="10" spans="1:4" ht="45.75" customHeight="1" x14ac:dyDescent="0.3">
      <c r="A10" s="70"/>
      <c r="B10" s="23" t="s">
        <v>8</v>
      </c>
      <c r="C10" s="28" t="s">
        <v>9</v>
      </c>
      <c r="D10" s="10" t="s">
        <v>10</v>
      </c>
    </row>
    <row r="11" spans="1:4" x14ac:dyDescent="0.3">
      <c r="A11" s="12"/>
      <c r="B11" s="20"/>
      <c r="C11" s="29"/>
      <c r="D11" s="27"/>
    </row>
    <row r="12" spans="1:4" x14ac:dyDescent="0.3">
      <c r="A12" s="13" t="s">
        <v>11</v>
      </c>
      <c r="B12" s="25">
        <v>1292</v>
      </c>
      <c r="C12" s="30">
        <f>SUM(C14:C42)</f>
        <v>820</v>
      </c>
      <c r="D12" s="26">
        <f>SUM(D14:D42)</f>
        <v>472</v>
      </c>
    </row>
    <row r="13" spans="1:4" x14ac:dyDescent="0.3">
      <c r="A13" s="24"/>
      <c r="B13" s="26"/>
      <c r="C13" s="30"/>
      <c r="D13" s="26"/>
    </row>
    <row r="14" spans="1:4" x14ac:dyDescent="0.3">
      <c r="A14" s="5" t="s">
        <v>114</v>
      </c>
      <c r="B14" s="25">
        <f>SUM(C14:D14)</f>
        <v>19</v>
      </c>
      <c r="C14" s="31">
        <v>7</v>
      </c>
      <c r="D14" s="32">
        <v>12</v>
      </c>
    </row>
    <row r="15" spans="1:4" x14ac:dyDescent="0.3">
      <c r="A15" s="5" t="s">
        <v>18</v>
      </c>
      <c r="B15" s="25">
        <f t="shared" ref="B15:B41" si="0">SUM(C15:D15)</f>
        <v>7</v>
      </c>
      <c r="C15" s="31">
        <v>0</v>
      </c>
      <c r="D15" s="32">
        <v>7</v>
      </c>
    </row>
    <row r="16" spans="1:4" x14ac:dyDescent="0.3">
      <c r="A16" s="33" t="s">
        <v>12</v>
      </c>
      <c r="B16" s="25">
        <f t="shared" si="0"/>
        <v>1</v>
      </c>
      <c r="C16" s="31">
        <v>0</v>
      </c>
      <c r="D16" s="32">
        <v>1</v>
      </c>
    </row>
    <row r="17" spans="1:4" x14ac:dyDescent="0.3">
      <c r="A17" s="33" t="s">
        <v>13</v>
      </c>
      <c r="B17" s="25">
        <f t="shared" si="0"/>
        <v>8</v>
      </c>
      <c r="C17" s="31">
        <v>0</v>
      </c>
      <c r="D17" s="32">
        <v>8</v>
      </c>
    </row>
    <row r="18" spans="1:4" x14ac:dyDescent="0.3">
      <c r="A18" s="5" t="s">
        <v>14</v>
      </c>
      <c r="B18" s="25">
        <f t="shared" si="0"/>
        <v>1</v>
      </c>
      <c r="C18" s="31">
        <v>1</v>
      </c>
      <c r="D18" s="32">
        <v>0</v>
      </c>
    </row>
    <row r="19" spans="1:4" x14ac:dyDescent="0.3">
      <c r="A19" s="5" t="s">
        <v>15</v>
      </c>
      <c r="B19" s="25">
        <f t="shared" si="0"/>
        <v>3</v>
      </c>
      <c r="C19" s="31">
        <v>3</v>
      </c>
      <c r="D19" s="32">
        <v>0</v>
      </c>
    </row>
    <row r="20" spans="1:4" x14ac:dyDescent="0.3">
      <c r="A20" s="5" t="s">
        <v>16</v>
      </c>
      <c r="B20" s="25">
        <f t="shared" si="0"/>
        <v>0</v>
      </c>
      <c r="C20" s="31">
        <v>0</v>
      </c>
      <c r="D20" s="32">
        <v>0</v>
      </c>
    </row>
    <row r="21" spans="1:4" x14ac:dyDescent="0.3">
      <c r="A21" s="5" t="s">
        <v>17</v>
      </c>
      <c r="B21" s="25">
        <f t="shared" si="0"/>
        <v>0</v>
      </c>
      <c r="C21" s="31">
        <v>0</v>
      </c>
      <c r="D21" s="32">
        <v>0</v>
      </c>
    </row>
    <row r="22" spans="1:4" x14ac:dyDescent="0.3">
      <c r="A22" s="1" t="s">
        <v>19</v>
      </c>
      <c r="B22" s="25">
        <f t="shared" si="0"/>
        <v>1</v>
      </c>
      <c r="C22" s="31">
        <v>0</v>
      </c>
      <c r="D22" s="32">
        <v>1</v>
      </c>
    </row>
    <row r="23" spans="1:4" x14ac:dyDescent="0.3">
      <c r="A23" s="1" t="s">
        <v>20</v>
      </c>
      <c r="B23" s="25">
        <f t="shared" si="0"/>
        <v>1</v>
      </c>
      <c r="C23" s="31">
        <v>0</v>
      </c>
      <c r="D23" s="32">
        <v>1</v>
      </c>
    </row>
    <row r="24" spans="1:4" x14ac:dyDescent="0.3">
      <c r="A24" s="34" t="s">
        <v>21</v>
      </c>
      <c r="B24" s="25">
        <f t="shared" si="0"/>
        <v>108</v>
      </c>
      <c r="C24" s="31">
        <v>82</v>
      </c>
      <c r="D24" s="32">
        <v>26</v>
      </c>
    </row>
    <row r="25" spans="1:4" x14ac:dyDescent="0.3">
      <c r="A25" s="34" t="s">
        <v>22</v>
      </c>
      <c r="B25" s="25">
        <f t="shared" si="0"/>
        <v>97</v>
      </c>
      <c r="C25" s="31">
        <v>38</v>
      </c>
      <c r="D25" s="32">
        <v>59</v>
      </c>
    </row>
    <row r="26" spans="1:4" x14ac:dyDescent="0.3">
      <c r="A26" s="34" t="s">
        <v>23</v>
      </c>
      <c r="B26" s="25">
        <f t="shared" si="0"/>
        <v>676</v>
      </c>
      <c r="C26" s="31">
        <v>586</v>
      </c>
      <c r="D26" s="32">
        <v>90</v>
      </c>
    </row>
    <row r="27" spans="1:4" x14ac:dyDescent="0.3">
      <c r="A27" s="34" t="s">
        <v>24</v>
      </c>
      <c r="B27" s="25">
        <f t="shared" si="0"/>
        <v>9</v>
      </c>
      <c r="C27" s="31">
        <v>0</v>
      </c>
      <c r="D27" s="32">
        <v>9</v>
      </c>
    </row>
    <row r="28" spans="1:4" x14ac:dyDescent="0.3">
      <c r="A28" s="34" t="s">
        <v>25</v>
      </c>
      <c r="B28" s="25">
        <f t="shared" si="0"/>
        <v>122</v>
      </c>
      <c r="C28" s="31">
        <v>0</v>
      </c>
      <c r="D28" s="32">
        <v>122</v>
      </c>
    </row>
    <row r="29" spans="1:4" x14ac:dyDescent="0.3">
      <c r="A29" s="34" t="s">
        <v>26</v>
      </c>
      <c r="B29" s="25">
        <f t="shared" si="0"/>
        <v>124</v>
      </c>
      <c r="C29" s="31">
        <v>57</v>
      </c>
      <c r="D29" s="32">
        <v>67</v>
      </c>
    </row>
    <row r="30" spans="1:4" x14ac:dyDescent="0.3">
      <c r="A30" s="34" t="s">
        <v>27</v>
      </c>
      <c r="B30" s="25">
        <f t="shared" si="0"/>
        <v>4</v>
      </c>
      <c r="C30" s="31">
        <v>1</v>
      </c>
      <c r="D30" s="32">
        <v>3</v>
      </c>
    </row>
    <row r="31" spans="1:4" x14ac:dyDescent="0.3">
      <c r="A31" s="34" t="s">
        <v>28</v>
      </c>
      <c r="B31" s="25">
        <f t="shared" si="0"/>
        <v>2</v>
      </c>
      <c r="C31" s="31">
        <v>2</v>
      </c>
      <c r="D31" s="32">
        <v>0</v>
      </c>
    </row>
    <row r="32" spans="1:4" x14ac:dyDescent="0.3">
      <c r="A32" s="35" t="s">
        <v>29</v>
      </c>
      <c r="B32" s="25">
        <f t="shared" si="0"/>
        <v>4</v>
      </c>
      <c r="C32" s="31">
        <v>0</v>
      </c>
      <c r="D32" s="32">
        <v>4</v>
      </c>
    </row>
    <row r="33" spans="1:4" x14ac:dyDescent="0.3">
      <c r="A33" s="34" t="s">
        <v>30</v>
      </c>
      <c r="B33" s="25">
        <f t="shared" si="0"/>
        <v>48</v>
      </c>
      <c r="C33" s="31">
        <v>0</v>
      </c>
      <c r="D33" s="32">
        <v>48</v>
      </c>
    </row>
    <row r="34" spans="1:4" x14ac:dyDescent="0.3">
      <c r="A34" s="34" t="s">
        <v>31</v>
      </c>
      <c r="B34" s="25">
        <f t="shared" si="0"/>
        <v>6</v>
      </c>
      <c r="C34" s="31">
        <v>0</v>
      </c>
      <c r="D34" s="32">
        <v>6</v>
      </c>
    </row>
    <row r="35" spans="1:4" x14ac:dyDescent="0.3">
      <c r="A35" s="34" t="s">
        <v>32</v>
      </c>
      <c r="B35" s="25">
        <f t="shared" si="0"/>
        <v>1</v>
      </c>
      <c r="C35" s="31">
        <v>0</v>
      </c>
      <c r="D35" s="32">
        <v>1</v>
      </c>
    </row>
    <row r="36" spans="1:4" x14ac:dyDescent="0.3">
      <c r="A36" s="34" t="s">
        <v>33</v>
      </c>
      <c r="B36" s="25">
        <f t="shared" si="0"/>
        <v>4</v>
      </c>
      <c r="C36" s="31">
        <v>0</v>
      </c>
      <c r="D36" s="32">
        <v>4</v>
      </c>
    </row>
    <row r="37" spans="1:4" x14ac:dyDescent="0.3">
      <c r="A37" s="34" t="s">
        <v>34</v>
      </c>
      <c r="B37" s="25">
        <f t="shared" si="0"/>
        <v>2</v>
      </c>
      <c r="C37" s="31">
        <v>2</v>
      </c>
      <c r="D37" s="32">
        <v>0</v>
      </c>
    </row>
    <row r="38" spans="1:4" x14ac:dyDescent="0.3">
      <c r="A38" s="34" t="s">
        <v>35</v>
      </c>
      <c r="B38" s="25">
        <f t="shared" si="0"/>
        <v>21</v>
      </c>
      <c r="C38" s="31">
        <v>21</v>
      </c>
      <c r="D38" s="32">
        <v>0</v>
      </c>
    </row>
    <row r="39" spans="1:4" x14ac:dyDescent="0.3">
      <c r="A39" s="34" t="s">
        <v>36</v>
      </c>
      <c r="B39" s="25">
        <f t="shared" si="0"/>
        <v>20</v>
      </c>
      <c r="C39" s="31">
        <v>20</v>
      </c>
      <c r="D39" s="32">
        <v>0</v>
      </c>
    </row>
    <row r="40" spans="1:4" x14ac:dyDescent="0.3">
      <c r="A40" s="34" t="s">
        <v>115</v>
      </c>
      <c r="B40" s="25">
        <f t="shared" si="0"/>
        <v>1</v>
      </c>
      <c r="C40" s="31">
        <v>0</v>
      </c>
      <c r="D40" s="32">
        <v>1</v>
      </c>
    </row>
    <row r="41" spans="1:4" x14ac:dyDescent="0.3">
      <c r="A41" s="34" t="s">
        <v>116</v>
      </c>
      <c r="B41" s="25">
        <f t="shared" si="0"/>
        <v>2</v>
      </c>
      <c r="C41" s="31">
        <v>0</v>
      </c>
      <c r="D41" s="32">
        <v>2</v>
      </c>
    </row>
    <row r="42" spans="1:4" x14ac:dyDescent="0.3">
      <c r="A42" s="36"/>
      <c r="B42" s="37"/>
      <c r="C42" s="38"/>
      <c r="D42" s="39"/>
    </row>
    <row r="43" spans="1:4" x14ac:dyDescent="0.3">
      <c r="A43" s="69" t="s">
        <v>117</v>
      </c>
      <c r="B43" s="69"/>
      <c r="C43" s="69"/>
      <c r="D43" s="69"/>
    </row>
    <row r="44" spans="1:4" x14ac:dyDescent="0.3">
      <c r="A44" s="1" t="s">
        <v>37</v>
      </c>
    </row>
  </sheetData>
  <mergeCells count="8">
    <mergeCell ref="A43:D43"/>
    <mergeCell ref="A9:A10"/>
    <mergeCell ref="B9:D9"/>
    <mergeCell ref="A3:D3"/>
    <mergeCell ref="A4:D4"/>
    <mergeCell ref="A5:D5"/>
    <mergeCell ref="A6:D6"/>
    <mergeCell ref="A7:D7"/>
  </mergeCells>
  <phoneticPr fontId="0" type="noConversion"/>
  <printOptions horizontalCentered="1" verticalCentered="1"/>
  <pageMargins left="0" right="0" top="0" bottom="0" header="0.51180555555555562" footer="0.51180555555555562"/>
  <pageSetup scale="8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zoomScale="85" zoomScaleNormal="85" zoomScaleSheetLayoutView="55" workbookViewId="0">
      <selection activeCell="D12" sqref="C12:D12"/>
    </sheetView>
  </sheetViews>
  <sheetFormatPr baseColWidth="10" defaultColWidth="0" defaultRowHeight="15.6" zeroHeight="1" x14ac:dyDescent="0.3"/>
  <cols>
    <col min="1" max="1" width="117.6640625" style="1" bestFit="1" customWidth="1"/>
    <col min="2" max="2" width="11.77734375" style="1" customWidth="1"/>
    <col min="3" max="3" width="16.44140625" style="1" customWidth="1"/>
    <col min="4" max="4" width="20.21875" style="1" customWidth="1"/>
    <col min="5" max="16384" width="11.44140625" style="1" hidden="1"/>
  </cols>
  <sheetData>
    <row r="1" spans="1:4" x14ac:dyDescent="0.3">
      <c r="A1" s="4" t="s">
        <v>38</v>
      </c>
      <c r="B1" s="2"/>
      <c r="C1" s="2"/>
      <c r="D1" s="2"/>
    </row>
    <row r="2" spans="1:4" x14ac:dyDescent="0.3">
      <c r="A2" s="4"/>
      <c r="B2" s="2"/>
      <c r="C2" s="2"/>
      <c r="D2" s="2"/>
    </row>
    <row r="3" spans="1:4" x14ac:dyDescent="0.3">
      <c r="A3" s="72" t="s">
        <v>39</v>
      </c>
      <c r="B3" s="72"/>
      <c r="C3" s="72"/>
      <c r="D3" s="72"/>
    </row>
    <row r="4" spans="1:4" x14ac:dyDescent="0.3">
      <c r="A4" s="72" t="s">
        <v>40</v>
      </c>
      <c r="B4" s="72"/>
      <c r="C4" s="72"/>
      <c r="D4" s="72"/>
    </row>
    <row r="5" spans="1:4" x14ac:dyDescent="0.3">
      <c r="A5" s="72" t="s">
        <v>41</v>
      </c>
      <c r="B5" s="72"/>
      <c r="C5" s="72"/>
      <c r="D5" s="72"/>
    </row>
    <row r="6" spans="1:4" x14ac:dyDescent="0.3">
      <c r="A6" s="72" t="s">
        <v>4</v>
      </c>
      <c r="B6" s="72"/>
      <c r="C6" s="72"/>
      <c r="D6" s="72"/>
    </row>
    <row r="7" spans="1:4" x14ac:dyDescent="0.3">
      <c r="A7" s="72" t="s">
        <v>5</v>
      </c>
      <c r="B7" s="72"/>
      <c r="C7" s="72"/>
      <c r="D7" s="72"/>
    </row>
    <row r="8" spans="1:4" x14ac:dyDescent="0.3">
      <c r="A8" s="3"/>
      <c r="B8" s="3"/>
      <c r="C8" s="3"/>
      <c r="D8" s="3"/>
    </row>
    <row r="9" spans="1:4" ht="15.75" customHeight="1" x14ac:dyDescent="0.3">
      <c r="A9" s="74" t="s">
        <v>42</v>
      </c>
      <c r="B9" s="75" t="s">
        <v>7</v>
      </c>
      <c r="C9" s="71"/>
      <c r="D9" s="71"/>
    </row>
    <row r="10" spans="1:4" ht="49.5" customHeight="1" x14ac:dyDescent="0.3">
      <c r="A10" s="74"/>
      <c r="B10" s="14" t="s">
        <v>8</v>
      </c>
      <c r="C10" s="10" t="s">
        <v>9</v>
      </c>
      <c r="D10" s="10" t="s">
        <v>10</v>
      </c>
    </row>
    <row r="11" spans="1:4" x14ac:dyDescent="0.3">
      <c r="A11" s="45"/>
      <c r="B11" s="54"/>
      <c r="C11" s="54"/>
      <c r="D11" s="54"/>
    </row>
    <row r="12" spans="1:4" x14ac:dyDescent="0.3">
      <c r="A12" s="3" t="s">
        <v>11</v>
      </c>
      <c r="B12" s="30">
        <v>2051</v>
      </c>
      <c r="C12" s="53">
        <v>521</v>
      </c>
      <c r="D12" s="26">
        <v>1530</v>
      </c>
    </row>
    <row r="13" spans="1:4" x14ac:dyDescent="0.3">
      <c r="B13" s="30"/>
      <c r="C13" s="53"/>
      <c r="D13" s="26"/>
    </row>
    <row r="14" spans="1:4" x14ac:dyDescent="0.3">
      <c r="A14" s="4" t="s">
        <v>43</v>
      </c>
      <c r="B14" s="30">
        <v>202</v>
      </c>
      <c r="C14" s="49">
        <v>109</v>
      </c>
      <c r="D14" s="25">
        <v>93</v>
      </c>
    </row>
    <row r="15" spans="1:4" x14ac:dyDescent="0.3">
      <c r="A15" s="1" t="s">
        <v>44</v>
      </c>
      <c r="B15" s="30">
        <v>161</v>
      </c>
      <c r="C15" s="50">
        <v>68</v>
      </c>
      <c r="D15" s="51">
        <v>93</v>
      </c>
    </row>
    <row r="16" spans="1:4" x14ac:dyDescent="0.3">
      <c r="A16" s="1" t="s">
        <v>45</v>
      </c>
      <c r="B16" s="30">
        <v>41</v>
      </c>
      <c r="C16" s="50">
        <v>41</v>
      </c>
      <c r="D16" s="51">
        <v>0</v>
      </c>
    </row>
    <row r="17" spans="1:4" x14ac:dyDescent="0.3">
      <c r="B17" s="30"/>
      <c r="C17" s="26"/>
      <c r="D17" s="51"/>
    </row>
    <row r="18" spans="1:4" x14ac:dyDescent="0.3">
      <c r="A18" s="4" t="s">
        <v>46</v>
      </c>
      <c r="B18" s="30">
        <v>14</v>
      </c>
      <c r="C18" s="49">
        <v>14</v>
      </c>
      <c r="D18" s="25">
        <v>0</v>
      </c>
    </row>
    <row r="19" spans="1:4" x14ac:dyDescent="0.3">
      <c r="A19" s="1" t="s">
        <v>44</v>
      </c>
      <c r="B19" s="30">
        <v>10</v>
      </c>
      <c r="C19" s="50">
        <v>10</v>
      </c>
      <c r="D19" s="51">
        <v>0</v>
      </c>
    </row>
    <row r="20" spans="1:4" x14ac:dyDescent="0.3">
      <c r="A20" s="1" t="s">
        <v>45</v>
      </c>
      <c r="B20" s="30">
        <v>4</v>
      </c>
      <c r="C20" s="50">
        <v>4</v>
      </c>
      <c r="D20" s="51">
        <v>0</v>
      </c>
    </row>
    <row r="21" spans="1:4" x14ac:dyDescent="0.3">
      <c r="B21" s="30"/>
      <c r="C21" s="50"/>
      <c r="D21" s="51"/>
    </row>
    <row r="22" spans="1:4" x14ac:dyDescent="0.3">
      <c r="A22" s="4" t="s">
        <v>47</v>
      </c>
      <c r="B22" s="30">
        <v>7</v>
      </c>
      <c r="C22" s="49">
        <v>4</v>
      </c>
      <c r="D22" s="25">
        <v>3</v>
      </c>
    </row>
    <row r="23" spans="1:4" x14ac:dyDescent="0.3">
      <c r="A23" s="1" t="s">
        <v>44</v>
      </c>
      <c r="B23" s="30">
        <v>7</v>
      </c>
      <c r="C23" s="50">
        <v>4</v>
      </c>
      <c r="D23" s="51">
        <v>3</v>
      </c>
    </row>
    <row r="24" spans="1:4" x14ac:dyDescent="0.3">
      <c r="A24" s="1" t="s">
        <v>45</v>
      </c>
      <c r="B24" s="30">
        <v>0</v>
      </c>
      <c r="C24" s="50">
        <v>0</v>
      </c>
      <c r="D24" s="51">
        <v>0</v>
      </c>
    </row>
    <row r="25" spans="1:4" x14ac:dyDescent="0.3">
      <c r="B25" s="30"/>
      <c r="C25" s="26"/>
      <c r="D25" s="51"/>
    </row>
    <row r="26" spans="1:4" x14ac:dyDescent="0.3">
      <c r="A26" s="4" t="s">
        <v>48</v>
      </c>
      <c r="B26" s="30">
        <v>1828</v>
      </c>
      <c r="C26" s="49">
        <v>394</v>
      </c>
      <c r="D26" s="25">
        <v>1434</v>
      </c>
    </row>
    <row r="27" spans="1:4" x14ac:dyDescent="0.3">
      <c r="A27" s="1" t="s">
        <v>49</v>
      </c>
      <c r="B27" s="30">
        <f>C27+D27</f>
        <v>47</v>
      </c>
      <c r="C27" s="50">
        <v>0</v>
      </c>
      <c r="D27" s="51">
        <v>47</v>
      </c>
    </row>
    <row r="28" spans="1:4" x14ac:dyDescent="0.3">
      <c r="A28" s="1" t="s">
        <v>50</v>
      </c>
      <c r="B28" s="30">
        <f t="shared" ref="B28:B63" si="0">C28+D28</f>
        <v>119</v>
      </c>
      <c r="C28" s="50">
        <v>0</v>
      </c>
      <c r="D28" s="51">
        <v>119</v>
      </c>
    </row>
    <row r="29" spans="1:4" x14ac:dyDescent="0.3">
      <c r="A29" s="1" t="s">
        <v>51</v>
      </c>
      <c r="B29" s="30">
        <f t="shared" si="0"/>
        <v>1</v>
      </c>
      <c r="C29" s="50">
        <v>0</v>
      </c>
      <c r="D29" s="51">
        <v>1</v>
      </c>
    </row>
    <row r="30" spans="1:4" x14ac:dyDescent="0.3">
      <c r="A30" s="1" t="s">
        <v>52</v>
      </c>
      <c r="B30" s="30">
        <f t="shared" si="0"/>
        <v>69</v>
      </c>
      <c r="C30" s="50">
        <v>69</v>
      </c>
      <c r="D30" s="51">
        <v>0</v>
      </c>
    </row>
    <row r="31" spans="1:4" x14ac:dyDescent="0.3">
      <c r="A31" s="1" t="s">
        <v>53</v>
      </c>
      <c r="B31" s="30">
        <f t="shared" si="0"/>
        <v>42</v>
      </c>
      <c r="C31" s="50">
        <v>42</v>
      </c>
      <c r="D31" s="51">
        <v>0</v>
      </c>
    </row>
    <row r="32" spans="1:4" x14ac:dyDescent="0.3">
      <c r="A32" s="1" t="s">
        <v>54</v>
      </c>
      <c r="B32" s="30">
        <f t="shared" si="0"/>
        <v>63</v>
      </c>
      <c r="C32" s="50">
        <v>63</v>
      </c>
      <c r="D32" s="51">
        <v>0</v>
      </c>
    </row>
    <row r="33" spans="1:4" x14ac:dyDescent="0.3">
      <c r="A33" s="1" t="s">
        <v>55</v>
      </c>
      <c r="B33" s="30">
        <f t="shared" si="0"/>
        <v>12</v>
      </c>
      <c r="C33" s="50">
        <v>12</v>
      </c>
      <c r="D33" s="51">
        <v>0</v>
      </c>
    </row>
    <row r="34" spans="1:4" x14ac:dyDescent="0.3">
      <c r="A34" s="1" t="s">
        <v>56</v>
      </c>
      <c r="B34" s="30">
        <f t="shared" si="0"/>
        <v>40</v>
      </c>
      <c r="C34" s="50">
        <v>40</v>
      </c>
      <c r="D34" s="51">
        <v>0</v>
      </c>
    </row>
    <row r="35" spans="1:4" x14ac:dyDescent="0.3">
      <c r="A35" s="11" t="s">
        <v>57</v>
      </c>
      <c r="B35" s="30">
        <f t="shared" si="0"/>
        <v>388</v>
      </c>
      <c r="C35" s="50">
        <v>0</v>
      </c>
      <c r="D35" s="51">
        <v>388</v>
      </c>
    </row>
    <row r="36" spans="1:4" x14ac:dyDescent="0.3">
      <c r="A36" s="11" t="s">
        <v>58</v>
      </c>
      <c r="B36" s="30">
        <f t="shared" si="0"/>
        <v>45</v>
      </c>
      <c r="C36" s="50">
        <v>0</v>
      </c>
      <c r="D36" s="51">
        <v>45</v>
      </c>
    </row>
    <row r="37" spans="1:4" x14ac:dyDescent="0.3">
      <c r="A37" s="11" t="s">
        <v>59</v>
      </c>
      <c r="B37" s="30">
        <f t="shared" si="0"/>
        <v>273</v>
      </c>
      <c r="C37" s="50">
        <v>0</v>
      </c>
      <c r="D37" s="51">
        <v>273</v>
      </c>
    </row>
    <row r="38" spans="1:4" x14ac:dyDescent="0.3">
      <c r="A38" s="11" t="s">
        <v>60</v>
      </c>
      <c r="B38" s="30">
        <f t="shared" si="0"/>
        <v>15</v>
      </c>
      <c r="C38" s="50">
        <v>0</v>
      </c>
      <c r="D38" s="51">
        <v>15</v>
      </c>
    </row>
    <row r="39" spans="1:4" x14ac:dyDescent="0.3">
      <c r="A39" s="11" t="s">
        <v>61</v>
      </c>
      <c r="B39" s="30">
        <f t="shared" si="0"/>
        <v>3</v>
      </c>
      <c r="C39" s="50">
        <v>0</v>
      </c>
      <c r="D39" s="51">
        <v>3</v>
      </c>
    </row>
    <row r="40" spans="1:4" x14ac:dyDescent="0.3">
      <c r="A40" s="11" t="s">
        <v>62</v>
      </c>
      <c r="B40" s="30">
        <f t="shared" si="0"/>
        <v>0</v>
      </c>
      <c r="C40" s="50">
        <v>0</v>
      </c>
      <c r="D40" s="51">
        <v>0</v>
      </c>
    </row>
    <row r="41" spans="1:4" x14ac:dyDescent="0.3">
      <c r="A41" s="1" t="s">
        <v>63</v>
      </c>
      <c r="B41" s="30">
        <f t="shared" si="0"/>
        <v>58</v>
      </c>
      <c r="C41" s="50">
        <v>58</v>
      </c>
      <c r="D41" s="51">
        <v>0</v>
      </c>
    </row>
    <row r="42" spans="1:4" x14ac:dyDescent="0.3">
      <c r="A42" s="1" t="s">
        <v>64</v>
      </c>
      <c r="B42" s="30">
        <f t="shared" si="0"/>
        <v>41</v>
      </c>
      <c r="C42" s="50">
        <v>0</v>
      </c>
      <c r="D42" s="51">
        <v>41</v>
      </c>
    </row>
    <row r="43" spans="1:4" x14ac:dyDescent="0.3">
      <c r="A43" s="1" t="s">
        <v>65</v>
      </c>
      <c r="B43" s="30">
        <f t="shared" si="0"/>
        <v>3</v>
      </c>
      <c r="C43" s="50">
        <v>0</v>
      </c>
      <c r="D43" s="51">
        <v>3</v>
      </c>
    </row>
    <row r="44" spans="1:4" x14ac:dyDescent="0.3">
      <c r="A44" s="1" t="s">
        <v>66</v>
      </c>
      <c r="B44" s="30">
        <f t="shared" si="0"/>
        <v>1</v>
      </c>
      <c r="C44" s="50">
        <v>1</v>
      </c>
      <c r="D44" s="51">
        <v>0</v>
      </c>
    </row>
    <row r="45" spans="1:4" x14ac:dyDescent="0.3">
      <c r="A45" s="1" t="s">
        <v>67</v>
      </c>
      <c r="B45" s="30">
        <f t="shared" si="0"/>
        <v>1</v>
      </c>
      <c r="C45" s="50">
        <v>0</v>
      </c>
      <c r="D45" s="51">
        <v>1</v>
      </c>
    </row>
    <row r="46" spans="1:4" s="18" customFormat="1" x14ac:dyDescent="0.3">
      <c r="A46" s="46" t="s">
        <v>68</v>
      </c>
      <c r="B46" s="30">
        <f t="shared" si="0"/>
        <v>4</v>
      </c>
      <c r="C46" s="32">
        <v>0</v>
      </c>
      <c r="D46" s="52">
        <v>4</v>
      </c>
    </row>
    <row r="47" spans="1:4" x14ac:dyDescent="0.3">
      <c r="A47" s="11" t="s">
        <v>69</v>
      </c>
      <c r="B47" s="30">
        <f t="shared" si="0"/>
        <v>1</v>
      </c>
      <c r="C47" s="50">
        <v>0</v>
      </c>
      <c r="D47" s="51">
        <v>1</v>
      </c>
    </row>
    <row r="48" spans="1:4" x14ac:dyDescent="0.3">
      <c r="A48" s="1" t="s">
        <v>70</v>
      </c>
      <c r="B48" s="30">
        <f t="shared" si="0"/>
        <v>202</v>
      </c>
      <c r="C48" s="50">
        <v>35</v>
      </c>
      <c r="D48" s="51">
        <v>167</v>
      </c>
    </row>
    <row r="49" spans="1:4" x14ac:dyDescent="0.3">
      <c r="A49" s="1" t="s">
        <v>71</v>
      </c>
      <c r="B49" s="30">
        <f t="shared" si="0"/>
        <v>10</v>
      </c>
      <c r="C49" s="50">
        <v>10</v>
      </c>
      <c r="D49" s="51">
        <v>0</v>
      </c>
    </row>
    <row r="50" spans="1:4" x14ac:dyDescent="0.3">
      <c r="A50" s="11" t="s">
        <v>72</v>
      </c>
      <c r="B50" s="30">
        <f t="shared" si="0"/>
        <v>245</v>
      </c>
      <c r="C50" s="50">
        <v>0</v>
      </c>
      <c r="D50" s="51">
        <v>245</v>
      </c>
    </row>
    <row r="51" spans="1:4" s="11" customFormat="1" x14ac:dyDescent="0.3">
      <c r="A51" s="11" t="s">
        <v>73</v>
      </c>
      <c r="B51" s="30">
        <f t="shared" si="0"/>
        <v>28</v>
      </c>
      <c r="C51" s="50">
        <v>0</v>
      </c>
      <c r="D51" s="51">
        <v>28</v>
      </c>
    </row>
    <row r="52" spans="1:4" s="17" customFormat="1" x14ac:dyDescent="0.3">
      <c r="A52" s="17" t="s">
        <v>74</v>
      </c>
      <c r="B52" s="30">
        <f t="shared" si="0"/>
        <v>14</v>
      </c>
      <c r="C52" s="32">
        <v>14</v>
      </c>
      <c r="D52" s="52">
        <v>0</v>
      </c>
    </row>
    <row r="53" spans="1:4" x14ac:dyDescent="0.3">
      <c r="A53" s="1" t="s">
        <v>75</v>
      </c>
      <c r="B53" s="30">
        <f t="shared" si="0"/>
        <v>7</v>
      </c>
      <c r="C53" s="50">
        <v>7</v>
      </c>
      <c r="D53" s="51">
        <v>0</v>
      </c>
    </row>
    <row r="54" spans="1:4" s="16" customFormat="1" x14ac:dyDescent="0.3">
      <c r="A54" s="1" t="s">
        <v>76</v>
      </c>
      <c r="B54" s="30">
        <f t="shared" si="0"/>
        <v>15</v>
      </c>
      <c r="C54" s="50">
        <v>0</v>
      </c>
      <c r="D54" s="51">
        <v>15</v>
      </c>
    </row>
    <row r="55" spans="1:4" x14ac:dyDescent="0.3">
      <c r="A55" s="1" t="s">
        <v>77</v>
      </c>
      <c r="B55" s="30">
        <f t="shared" si="0"/>
        <v>1</v>
      </c>
      <c r="C55" s="50">
        <v>1</v>
      </c>
      <c r="D55" s="51">
        <v>0</v>
      </c>
    </row>
    <row r="56" spans="1:4" x14ac:dyDescent="0.3">
      <c r="A56" s="11" t="s">
        <v>78</v>
      </c>
      <c r="B56" s="30">
        <f t="shared" si="0"/>
        <v>1</v>
      </c>
      <c r="C56" s="50">
        <v>1</v>
      </c>
      <c r="D56" s="51">
        <v>0</v>
      </c>
    </row>
    <row r="57" spans="1:4" x14ac:dyDescent="0.3">
      <c r="A57" s="11" t="s">
        <v>79</v>
      </c>
      <c r="B57" s="30">
        <f t="shared" si="0"/>
        <v>23</v>
      </c>
      <c r="C57" s="50">
        <v>2</v>
      </c>
      <c r="D57" s="51">
        <v>21</v>
      </c>
    </row>
    <row r="58" spans="1:4" x14ac:dyDescent="0.3">
      <c r="A58" s="11" t="s">
        <v>80</v>
      </c>
      <c r="B58" s="30">
        <f t="shared" si="0"/>
        <v>8</v>
      </c>
      <c r="C58" s="50">
        <v>0</v>
      </c>
      <c r="D58" s="51">
        <v>8</v>
      </c>
    </row>
    <row r="59" spans="1:4" x14ac:dyDescent="0.3">
      <c r="A59" s="1" t="s">
        <v>81</v>
      </c>
      <c r="B59" s="30">
        <f t="shared" si="0"/>
        <v>9</v>
      </c>
      <c r="C59" s="50">
        <v>9</v>
      </c>
      <c r="D59" s="51">
        <v>0</v>
      </c>
    </row>
    <row r="60" spans="1:4" x14ac:dyDescent="0.3">
      <c r="A60" s="1" t="s">
        <v>82</v>
      </c>
      <c r="B60" s="30">
        <f t="shared" si="0"/>
        <v>29</v>
      </c>
      <c r="C60" s="50">
        <v>29</v>
      </c>
      <c r="D60" s="51">
        <v>0</v>
      </c>
    </row>
    <row r="61" spans="1:4" x14ac:dyDescent="0.3">
      <c r="A61" s="11" t="s">
        <v>83</v>
      </c>
      <c r="B61" s="30">
        <f t="shared" si="0"/>
        <v>1</v>
      </c>
      <c r="C61" s="50">
        <v>1</v>
      </c>
      <c r="D61" s="51">
        <v>0</v>
      </c>
    </row>
    <row r="62" spans="1:4" x14ac:dyDescent="0.3">
      <c r="A62" s="1" t="s">
        <v>84</v>
      </c>
      <c r="B62" s="30">
        <f t="shared" si="0"/>
        <v>5</v>
      </c>
      <c r="C62" s="50">
        <v>0</v>
      </c>
      <c r="D62" s="51">
        <v>5</v>
      </c>
    </row>
    <row r="63" spans="1:4" x14ac:dyDescent="0.3">
      <c r="A63" s="1" t="s">
        <v>85</v>
      </c>
      <c r="B63" s="30">
        <f t="shared" si="0"/>
        <v>4</v>
      </c>
      <c r="C63" s="50">
        <v>0</v>
      </c>
      <c r="D63" s="51">
        <v>4</v>
      </c>
    </row>
    <row r="64" spans="1:4" x14ac:dyDescent="0.3">
      <c r="A64" s="43"/>
      <c r="B64" s="48"/>
      <c r="C64" s="47"/>
      <c r="D64" s="44"/>
    </row>
    <row r="65" spans="1:3" x14ac:dyDescent="0.3">
      <c r="A65" s="73" t="s">
        <v>37</v>
      </c>
      <c r="B65" s="73"/>
      <c r="C65" s="15"/>
    </row>
  </sheetData>
  <mergeCells count="8">
    <mergeCell ref="A65:B65"/>
    <mergeCell ref="A9:A10"/>
    <mergeCell ref="B9:D9"/>
    <mergeCell ref="A3:D3"/>
    <mergeCell ref="A4:D4"/>
    <mergeCell ref="A5:D5"/>
    <mergeCell ref="A6:D6"/>
    <mergeCell ref="A7:D7"/>
  </mergeCells>
  <phoneticPr fontId="0" type="noConversion"/>
  <printOptions horizontalCentered="1" verticalCentered="1"/>
  <pageMargins left="0" right="0" top="0" bottom="0" header="0" footer="0"/>
  <pageSetup scale="5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zoomScale="80" zoomScaleNormal="80" zoomScaleSheetLayoutView="70" workbookViewId="0">
      <selection activeCell="D11" sqref="C11:D11"/>
    </sheetView>
  </sheetViews>
  <sheetFormatPr baseColWidth="10" defaultColWidth="0" defaultRowHeight="15.6" zeroHeight="1" x14ac:dyDescent="0.3"/>
  <cols>
    <col min="1" max="1" width="73.77734375" style="1" bestFit="1" customWidth="1"/>
    <col min="2" max="2" width="11.44140625" style="1" customWidth="1"/>
    <col min="3" max="4" width="17" style="1" customWidth="1"/>
    <col min="5" max="16384" width="11.44140625" style="1" hidden="1"/>
  </cols>
  <sheetData>
    <row r="1" spans="1:4" x14ac:dyDescent="0.3">
      <c r="A1" s="4" t="s">
        <v>86</v>
      </c>
      <c r="B1" s="2"/>
      <c r="C1" s="2"/>
      <c r="D1" s="2"/>
    </row>
    <row r="2" spans="1:4" x14ac:dyDescent="0.3">
      <c r="B2" s="2"/>
      <c r="C2" s="2"/>
      <c r="D2" s="2"/>
    </row>
    <row r="3" spans="1:4" x14ac:dyDescent="0.3">
      <c r="A3" s="72" t="s">
        <v>87</v>
      </c>
      <c r="B3" s="72"/>
      <c r="C3" s="72"/>
      <c r="D3" s="72"/>
    </row>
    <row r="4" spans="1:4" x14ac:dyDescent="0.3">
      <c r="A4" s="72" t="s">
        <v>88</v>
      </c>
      <c r="B4" s="72"/>
      <c r="C4" s="72"/>
      <c r="D4" s="72"/>
    </row>
    <row r="5" spans="1:4" x14ac:dyDescent="0.3">
      <c r="A5" s="72" t="s">
        <v>4</v>
      </c>
      <c r="B5" s="72"/>
      <c r="C5" s="72"/>
      <c r="D5" s="72"/>
    </row>
    <row r="6" spans="1:4" x14ac:dyDescent="0.3">
      <c r="A6" s="72" t="s">
        <v>5</v>
      </c>
      <c r="B6" s="72"/>
      <c r="C6" s="72"/>
      <c r="D6" s="72"/>
    </row>
    <row r="7" spans="1:4" x14ac:dyDescent="0.3">
      <c r="A7" s="3"/>
      <c r="B7" s="3"/>
      <c r="C7" s="3"/>
      <c r="D7" s="3"/>
    </row>
    <row r="8" spans="1:4" x14ac:dyDescent="0.3">
      <c r="A8" s="70" t="s">
        <v>89</v>
      </c>
      <c r="B8" s="71" t="s">
        <v>7</v>
      </c>
      <c r="C8" s="71"/>
      <c r="D8" s="71"/>
    </row>
    <row r="9" spans="1:4" ht="49.95" customHeight="1" x14ac:dyDescent="0.3">
      <c r="A9" s="70"/>
      <c r="B9" s="19" t="s">
        <v>8</v>
      </c>
      <c r="C9" s="10" t="s">
        <v>9</v>
      </c>
      <c r="D9" s="10" t="s">
        <v>10</v>
      </c>
    </row>
    <row r="10" spans="1:4" x14ac:dyDescent="0.3">
      <c r="A10" s="9"/>
      <c r="B10" s="20"/>
      <c r="C10" s="66"/>
      <c r="D10" s="66"/>
    </row>
    <row r="11" spans="1:4" x14ac:dyDescent="0.3">
      <c r="A11" s="7" t="s">
        <v>11</v>
      </c>
      <c r="B11" s="55">
        <f>SUM(C11:D11)</f>
        <v>1381</v>
      </c>
      <c r="C11" s="25">
        <v>536</v>
      </c>
      <c r="D11" s="25">
        <v>845</v>
      </c>
    </row>
    <row r="12" spans="1:4" x14ac:dyDescent="0.3">
      <c r="A12" s="8"/>
      <c r="B12" s="56"/>
      <c r="C12" s="57"/>
      <c r="D12" s="58"/>
    </row>
    <row r="13" spans="1:4" s="18" customFormat="1" x14ac:dyDescent="0.3">
      <c r="A13" s="64" t="s">
        <v>90</v>
      </c>
      <c r="B13" s="55">
        <f>SUM(C13:D13)</f>
        <v>287</v>
      </c>
      <c r="C13" s="62">
        <v>140</v>
      </c>
      <c r="D13" s="65">
        <v>147</v>
      </c>
    </row>
    <row r="14" spans="1:4" s="18" customFormat="1" x14ac:dyDescent="0.25">
      <c r="A14" s="21"/>
      <c r="B14" s="61"/>
      <c r="C14" s="62"/>
      <c r="D14" s="32"/>
    </row>
    <row r="15" spans="1:4" s="18" customFormat="1" x14ac:dyDescent="0.3">
      <c r="A15" s="64" t="s">
        <v>91</v>
      </c>
      <c r="B15" s="55">
        <f t="shared" ref="B15:B18" si="0">SUM(C15:D15)</f>
        <v>197</v>
      </c>
      <c r="C15" s="62">
        <v>53</v>
      </c>
      <c r="D15" s="63">
        <v>144</v>
      </c>
    </row>
    <row r="16" spans="1:4" s="18" customFormat="1" x14ac:dyDescent="0.3">
      <c r="A16" s="21" t="s">
        <v>92</v>
      </c>
      <c r="B16" s="55">
        <f t="shared" si="0"/>
        <v>16</v>
      </c>
      <c r="C16" s="59">
        <v>7</v>
      </c>
      <c r="D16" s="60">
        <v>9</v>
      </c>
    </row>
    <row r="17" spans="1:4" s="18" customFormat="1" x14ac:dyDescent="0.3">
      <c r="A17" s="21" t="s">
        <v>93</v>
      </c>
      <c r="B17" s="55">
        <f t="shared" si="0"/>
        <v>9</v>
      </c>
      <c r="C17" s="59">
        <v>9</v>
      </c>
      <c r="D17" s="60">
        <v>0</v>
      </c>
    </row>
    <row r="18" spans="1:4" s="18" customFormat="1" x14ac:dyDescent="0.3">
      <c r="A18" s="21" t="s">
        <v>94</v>
      </c>
      <c r="B18" s="55">
        <f t="shared" si="0"/>
        <v>172</v>
      </c>
      <c r="C18" s="59">
        <v>37</v>
      </c>
      <c r="D18" s="60">
        <v>135</v>
      </c>
    </row>
    <row r="19" spans="1:4" s="18" customFormat="1" x14ac:dyDescent="0.25">
      <c r="A19" s="21"/>
      <c r="B19" s="61"/>
      <c r="C19" s="62"/>
      <c r="D19" s="32"/>
    </row>
    <row r="20" spans="1:4" s="18" customFormat="1" x14ac:dyDescent="0.3">
      <c r="A20" s="21" t="s">
        <v>95</v>
      </c>
      <c r="B20" s="55">
        <f t="shared" ref="B20:B39" si="1">SUM(C20:D20)</f>
        <v>158</v>
      </c>
      <c r="C20" s="59">
        <v>15</v>
      </c>
      <c r="D20" s="60">
        <v>143</v>
      </c>
    </row>
    <row r="21" spans="1:4" s="18" customFormat="1" x14ac:dyDescent="0.3">
      <c r="A21" s="21" t="s">
        <v>96</v>
      </c>
      <c r="B21" s="55">
        <f t="shared" si="1"/>
        <v>33</v>
      </c>
      <c r="C21" s="59">
        <v>0</v>
      </c>
      <c r="D21" s="60">
        <v>33</v>
      </c>
    </row>
    <row r="22" spans="1:4" s="18" customFormat="1" x14ac:dyDescent="0.3">
      <c r="A22" s="21" t="s">
        <v>97</v>
      </c>
      <c r="B22" s="55">
        <f t="shared" si="1"/>
        <v>13</v>
      </c>
      <c r="C22" s="59">
        <v>13</v>
      </c>
      <c r="D22" s="60">
        <v>0</v>
      </c>
    </row>
    <row r="23" spans="1:4" s="18" customFormat="1" x14ac:dyDescent="0.3">
      <c r="A23" s="21" t="s">
        <v>98</v>
      </c>
      <c r="B23" s="55">
        <f t="shared" si="1"/>
        <v>43</v>
      </c>
      <c r="C23" s="59">
        <v>9</v>
      </c>
      <c r="D23" s="60">
        <v>34</v>
      </c>
    </row>
    <row r="24" spans="1:4" s="18" customFormat="1" x14ac:dyDescent="0.3">
      <c r="A24" s="21" t="s">
        <v>99</v>
      </c>
      <c r="B24" s="55">
        <f t="shared" si="1"/>
        <v>2</v>
      </c>
      <c r="C24" s="59">
        <v>1</v>
      </c>
      <c r="D24" s="60">
        <v>1</v>
      </c>
    </row>
    <row r="25" spans="1:4" s="18" customFormat="1" x14ac:dyDescent="0.3">
      <c r="A25" s="22" t="s">
        <v>100</v>
      </c>
      <c r="B25" s="55">
        <f t="shared" si="1"/>
        <v>249</v>
      </c>
      <c r="C25" s="59">
        <v>130</v>
      </c>
      <c r="D25" s="32">
        <v>119</v>
      </c>
    </row>
    <row r="26" spans="1:4" s="18" customFormat="1" x14ac:dyDescent="0.3">
      <c r="A26" s="22" t="s">
        <v>101</v>
      </c>
      <c r="B26" s="55">
        <f t="shared" si="1"/>
        <v>1</v>
      </c>
      <c r="C26" s="59">
        <v>0</v>
      </c>
      <c r="D26" s="60">
        <v>1</v>
      </c>
    </row>
    <row r="27" spans="1:4" s="18" customFormat="1" x14ac:dyDescent="0.3">
      <c r="A27" s="21" t="s">
        <v>102</v>
      </c>
      <c r="B27" s="55">
        <f t="shared" si="1"/>
        <v>39</v>
      </c>
      <c r="C27" s="59">
        <v>39</v>
      </c>
      <c r="D27" s="60">
        <v>0</v>
      </c>
    </row>
    <row r="28" spans="1:4" s="18" customFormat="1" x14ac:dyDescent="0.3">
      <c r="A28" s="21" t="s">
        <v>103</v>
      </c>
      <c r="B28" s="55">
        <f t="shared" si="1"/>
        <v>165</v>
      </c>
      <c r="C28" s="59">
        <v>85</v>
      </c>
      <c r="D28" s="60">
        <v>80</v>
      </c>
    </row>
    <row r="29" spans="1:4" s="18" customFormat="1" x14ac:dyDescent="0.3">
      <c r="A29" s="21" t="s">
        <v>104</v>
      </c>
      <c r="B29" s="55">
        <f t="shared" si="1"/>
        <v>38</v>
      </c>
      <c r="C29" s="59">
        <v>0</v>
      </c>
      <c r="D29" s="60">
        <v>38</v>
      </c>
    </row>
    <row r="30" spans="1:4" s="18" customFormat="1" x14ac:dyDescent="0.3">
      <c r="A30" s="21" t="s">
        <v>105</v>
      </c>
      <c r="B30" s="55">
        <f t="shared" si="1"/>
        <v>41</v>
      </c>
      <c r="C30" s="59">
        <v>0</v>
      </c>
      <c r="D30" s="60">
        <v>41</v>
      </c>
    </row>
    <row r="31" spans="1:4" s="18" customFormat="1" x14ac:dyDescent="0.3">
      <c r="A31" s="21" t="s">
        <v>106</v>
      </c>
      <c r="B31" s="55">
        <f t="shared" si="1"/>
        <v>8</v>
      </c>
      <c r="C31" s="59">
        <v>0</v>
      </c>
      <c r="D31" s="60">
        <v>8</v>
      </c>
    </row>
    <row r="32" spans="1:4" s="18" customFormat="1" x14ac:dyDescent="0.3">
      <c r="A32" s="21" t="s">
        <v>26</v>
      </c>
      <c r="B32" s="55">
        <f t="shared" si="1"/>
        <v>2</v>
      </c>
      <c r="C32" s="59">
        <v>0</v>
      </c>
      <c r="D32" s="60">
        <v>2</v>
      </c>
    </row>
    <row r="33" spans="1:4" s="18" customFormat="1" x14ac:dyDescent="0.3">
      <c r="A33" s="21" t="s">
        <v>107</v>
      </c>
      <c r="B33" s="55">
        <f t="shared" si="1"/>
        <v>34</v>
      </c>
      <c r="C33" s="59">
        <v>0</v>
      </c>
      <c r="D33" s="60">
        <v>34</v>
      </c>
    </row>
    <row r="34" spans="1:4" s="18" customFormat="1" x14ac:dyDescent="0.3">
      <c r="A34" s="21" t="s">
        <v>108</v>
      </c>
      <c r="B34" s="55">
        <f t="shared" si="1"/>
        <v>4</v>
      </c>
      <c r="C34" s="59">
        <v>0</v>
      </c>
      <c r="D34" s="60">
        <v>4</v>
      </c>
    </row>
    <row r="35" spans="1:4" s="18" customFormat="1" x14ac:dyDescent="0.3">
      <c r="A35" s="17" t="s">
        <v>109</v>
      </c>
      <c r="B35" s="55">
        <f t="shared" si="1"/>
        <v>2</v>
      </c>
      <c r="C35" s="59">
        <v>0</v>
      </c>
      <c r="D35" s="60">
        <v>2</v>
      </c>
    </row>
    <row r="36" spans="1:4" s="18" customFormat="1" x14ac:dyDescent="0.3">
      <c r="A36" s="17" t="s">
        <v>110</v>
      </c>
      <c r="B36" s="55">
        <f t="shared" si="1"/>
        <v>51</v>
      </c>
      <c r="C36" s="59">
        <v>51</v>
      </c>
      <c r="D36" s="60">
        <v>0</v>
      </c>
    </row>
    <row r="37" spans="1:4" s="18" customFormat="1" ht="19.5" customHeight="1" x14ac:dyDescent="0.3">
      <c r="A37" s="17" t="s">
        <v>111</v>
      </c>
      <c r="B37" s="55">
        <f t="shared" si="1"/>
        <v>13</v>
      </c>
      <c r="C37" s="59">
        <v>0</v>
      </c>
      <c r="D37" s="32">
        <v>13</v>
      </c>
    </row>
    <row r="38" spans="1:4" s="18" customFormat="1" x14ac:dyDescent="0.3">
      <c r="A38" s="17" t="s">
        <v>112</v>
      </c>
      <c r="B38" s="55">
        <f t="shared" si="1"/>
        <v>0</v>
      </c>
      <c r="C38" s="59">
        <v>0</v>
      </c>
      <c r="D38" s="60">
        <v>0</v>
      </c>
    </row>
    <row r="39" spans="1:4" s="18" customFormat="1" x14ac:dyDescent="0.3">
      <c r="A39" s="17" t="s">
        <v>113</v>
      </c>
      <c r="B39" s="55">
        <f t="shared" si="1"/>
        <v>1</v>
      </c>
      <c r="C39" s="59">
        <v>0</v>
      </c>
      <c r="D39" s="60">
        <v>1</v>
      </c>
    </row>
    <row r="40" spans="1:4" x14ac:dyDescent="0.3">
      <c r="A40" s="8"/>
      <c r="B40" s="6"/>
      <c r="C40" s="7"/>
      <c r="D40" s="2"/>
    </row>
    <row r="41" spans="1:4" x14ac:dyDescent="0.3">
      <c r="A41" s="76" t="s">
        <v>37</v>
      </c>
      <c r="B41" s="76"/>
      <c r="C41" s="76"/>
      <c r="D41" s="76"/>
    </row>
    <row r="42" spans="1:4" ht="15.75" hidden="1" customHeight="1" x14ac:dyDescent="0.3"/>
  </sheetData>
  <mergeCells count="7">
    <mergeCell ref="B8:D8"/>
    <mergeCell ref="A41:D41"/>
    <mergeCell ref="A3:D3"/>
    <mergeCell ref="A4:D4"/>
    <mergeCell ref="A5:D5"/>
    <mergeCell ref="A6:D6"/>
    <mergeCell ref="A8:A9"/>
  </mergeCells>
  <phoneticPr fontId="0" type="noConversion"/>
  <printOptions horizontalCentered="1" verticalCentered="1"/>
  <pageMargins left="0" right="0" top="0" bottom="0" header="0.51181102362204722" footer="0.51181102362204722"/>
  <pageSetup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 1</vt:lpstr>
      <vt:lpstr>C 2</vt:lpstr>
      <vt:lpstr>C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emonges</dc:creator>
  <cp:keywords/>
  <dc:description/>
  <cp:lastModifiedBy>Karen Segura Herrera</cp:lastModifiedBy>
  <cp:revision>1</cp:revision>
  <dcterms:created xsi:type="dcterms:W3CDTF">2003-10-20T21:31:28Z</dcterms:created>
  <dcterms:modified xsi:type="dcterms:W3CDTF">2025-10-21T20:13:55Z</dcterms:modified>
  <cp:category/>
  <cp:contentStatus/>
</cp:coreProperties>
</file>