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xr:revisionPtr revIDLastSave="0" documentId="8_{429BED01-D2D0-44F4-A196-5110F124DAB8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Contenido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16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4" sheetId="15" r:id="rId14"/>
    <sheet name="C-13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3" i="16" l="1"/>
  <c r="B226" i="16"/>
  <c r="B215" i="16"/>
  <c r="B204" i="16"/>
  <c r="B199" i="16"/>
  <c r="B193" i="16"/>
  <c r="B183" i="16"/>
  <c r="B177" i="16"/>
  <c r="B172" i="16"/>
  <c r="B167" i="16"/>
  <c r="B162" i="16"/>
  <c r="B150" i="16"/>
  <c r="B144" i="16"/>
  <c r="B135" i="16"/>
  <c r="B131" i="16"/>
  <c r="B123" i="16"/>
  <c r="B115" i="16"/>
  <c r="B111" i="16"/>
  <c r="B107" i="16"/>
  <c r="B98" i="16"/>
  <c r="B75" i="16"/>
  <c r="B67" i="16"/>
  <c r="B59" i="16"/>
  <c r="B54" i="16"/>
  <c r="B35" i="16"/>
  <c r="B30" i="16"/>
  <c r="B10" i="16"/>
  <c r="B8" i="16"/>
</calcChain>
</file>

<file path=xl/sharedStrings.xml><?xml version="1.0" encoding="utf-8"?>
<sst xmlns="http://schemas.openxmlformats.org/spreadsheetml/2006/main" count="2494" uniqueCount="786">
  <si>
    <t>Año:</t>
  </si>
  <si>
    <t>Mes:</t>
  </si>
  <si>
    <t>Código de Oficina:</t>
  </si>
  <si>
    <t>0623</t>
  </si>
  <si>
    <t>0690</t>
  </si>
  <si>
    <t>0702</t>
  </si>
  <si>
    <t>0779</t>
  </si>
  <si>
    <t>0811</t>
  </si>
  <si>
    <t>0816</t>
  </si>
  <si>
    <t>0845</t>
  </si>
  <si>
    <t>0946</t>
  </si>
  <si>
    <t>1000</t>
  </si>
  <si>
    <t>1037</t>
  </si>
  <si>
    <t>1084</t>
  </si>
  <si>
    <t>1112</t>
  </si>
  <si>
    <t>1124</t>
  </si>
  <si>
    <t>1142</t>
  </si>
  <si>
    <t>1285</t>
  </si>
  <si>
    <t>1366</t>
  </si>
  <si>
    <t>1369</t>
  </si>
  <si>
    <t>1397</t>
  </si>
  <si>
    <t>1398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</si>
  <si>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</si>
  <si>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</si>
  <si>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</si>
  <si>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</si>
  <si>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</si>
  <si>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</si>
  <si>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</si>
  <si>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</si>
  <si>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</si>
  <si>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</si>
  <si>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1437</t>
  </si>
  <si>
    <t>1524</t>
  </si>
  <si>
    <t>1528</t>
  </si>
  <si>
    <t>1610</t>
  </si>
  <si>
    <t>1619</t>
  </si>
  <si>
    <t>1827</t>
  </si>
  <si>
    <t>Datos Estadisticos Sobre:</t>
  </si>
  <si>
    <t>Cejilla</t>
  </si>
  <si>
    <t>Nombre de Cuadros y Gráficos</t>
  </si>
  <si>
    <t>Intervinientes</t>
  </si>
  <si>
    <t>C-13</t>
  </si>
  <si>
    <t>Cuadro A. Fiscalías Penales Juveniles: Cantidad de Intervinientes de casos entrados (por persona Ofendida o Imputada)</t>
  </si>
  <si>
    <t xml:space="preserve">      Por: Mes</t>
  </si>
  <si>
    <t xml:space="preserve">      Según: Oficina</t>
  </si>
  <si>
    <t>Cuadro B: Fiscalías Penales Juveniles: Cantidad de Intervinientes de casos entrados (por persona Ofendida o Imputada)</t>
  </si>
  <si>
    <t xml:space="preserve">      Por: Tipo de Interviniente</t>
  </si>
  <si>
    <t>Cuadro C: Fiscalías Penales Juveniles: Cantidad de Intervinientes entrados (por persona Ofendida o Imputada)</t>
  </si>
  <si>
    <t xml:space="preserve">      Por: Tipo de Figura Jurídica</t>
  </si>
  <si>
    <t xml:space="preserve">      Según: Tipo de Interviniente</t>
  </si>
  <si>
    <t>Cuadro D: Fiscalías Penales Juveniles: Cantidad de Intervinientes entrados (por persona Ofendida o Imputada)</t>
  </si>
  <si>
    <t xml:space="preserve">      Por: Sexo</t>
  </si>
  <si>
    <t xml:space="preserve">      Según: Estado Civil</t>
  </si>
  <si>
    <t>Cuadro E: Fiscalías Penales Juveniles: Cantidad de Intervinientes entrados (por persona Ofendida o Imputada)</t>
  </si>
  <si>
    <t xml:space="preserve">      Según: Grupo Racial o etnia</t>
  </si>
  <si>
    <t>Cuadro F: Fiscalías Penales Juveniles: Cantidad de Intervinientes entrados (por persona Ofendida o Imputada)</t>
  </si>
  <si>
    <t xml:space="preserve">      Según: Rangos de Edad</t>
  </si>
  <si>
    <t>Cuadro G: Fiscalías Penales Juveniles: Cantidad de Intervinientes entrados de persona imputada</t>
  </si>
  <si>
    <t xml:space="preserve">      Por: Persona Demandada</t>
  </si>
  <si>
    <t xml:space="preserve">      Según: Procedimiento</t>
  </si>
  <si>
    <t>Cuadro H: Fiscalías Penales Juveniles: Cantidad de Intervinientes entrados con discapacidad (por persona Ofendida o Imputada)</t>
  </si>
  <si>
    <t>Comisiones</t>
  </si>
  <si>
    <t>C-14</t>
  </si>
  <si>
    <t>Cuadro: Fiscalías Penales Juveniles: Comisiones Entradas</t>
  </si>
  <si>
    <t>Movimiento General</t>
  </si>
  <si>
    <t>C-1</t>
  </si>
  <si>
    <t>Gráfico: Fiscalías Penales Juveniles: Relación de casos  Entrados (incluye test. de pieza) y casos Terminados</t>
  </si>
  <si>
    <t>Cuadro A: Fiscalías Penales Juveniles: Movimiento de Trabajo</t>
  </si>
  <si>
    <t xml:space="preserve">      Indicadores de Congestión en trámite, Pendencia (en trámite y ejecución) Resolución e Inactividad</t>
  </si>
  <si>
    <t>Entrados</t>
  </si>
  <si>
    <t>C-2</t>
  </si>
  <si>
    <t>Cuadro A: Fiscalías Penales Juveniles: Casos Entrados</t>
  </si>
  <si>
    <t xml:space="preserve">      Por: Tipo de caso</t>
  </si>
  <si>
    <t xml:space="preserve">      Según: Clase de Asunto</t>
  </si>
  <si>
    <t>Cuadro B: Fiscalías Penales Juveniles: Casos Entrados</t>
  </si>
  <si>
    <t>Cuadro C: Fiscalías Penales Juveniles: Casos Entrados</t>
  </si>
  <si>
    <t xml:space="preserve">      Según: Clase de asunto vs procedimiento</t>
  </si>
  <si>
    <t>C-3</t>
  </si>
  <si>
    <t>Gráfico: Fiscalías Penales Juveniles: Tendencia de Casos Entrados</t>
  </si>
  <si>
    <t>Gráfico: Fiscalías Penales Juveniles: Tendencia de Testimonios de Piezas</t>
  </si>
  <si>
    <t xml:space="preserve">      Por: Oficina</t>
  </si>
  <si>
    <t>C-4</t>
  </si>
  <si>
    <t>Top 10: Fiscalías Penales Juveniles: Procedimientos entrados con mayor frecuencia</t>
  </si>
  <si>
    <t>C-5</t>
  </si>
  <si>
    <t>Cuadro A: Fiscalías Penales Juveniles: Procedencia de los Casos Entrados</t>
  </si>
  <si>
    <t>C-6</t>
  </si>
  <si>
    <t>Cuadro A: Fiscalías Penales Juveniles: Entrada Neta</t>
  </si>
  <si>
    <t xml:space="preserve">      Según: Delito</t>
  </si>
  <si>
    <t>Reentrados</t>
  </si>
  <si>
    <t>C-7</t>
  </si>
  <si>
    <t>Gráfico: Fiscalías Penales Juveniles: Tendencia Casos Reentrados</t>
  </si>
  <si>
    <t>Cuadro A: Fiscalías Penales Juveniles: Tendencia de los Casos Reentrados</t>
  </si>
  <si>
    <t>Terminados</t>
  </si>
  <si>
    <t>C-8</t>
  </si>
  <si>
    <t>Gráfico: Fiscalías Penales Juveniles: Tendencia de los Casos Terminados</t>
  </si>
  <si>
    <t>Top 6: Fiscalías Penales Juveniles: Casos Terminados</t>
  </si>
  <si>
    <t xml:space="preserve">      Por: Motivo de Término de mayor Frecuencia</t>
  </si>
  <si>
    <t>Cuadro A: Fiscalías Penales Juveniles: Casos Terminados</t>
  </si>
  <si>
    <t xml:space="preserve">      Por: Tipo de Caso</t>
  </si>
  <si>
    <t xml:space="preserve">      Según: Motivo de Término</t>
  </si>
  <si>
    <t>C-9</t>
  </si>
  <si>
    <t>Cuadro B: Fiscalías Penales Juveniles: Casos Terminados</t>
  </si>
  <si>
    <t>Cuadro C: Fiscalías Penales Juveniles: Casos Terminados</t>
  </si>
  <si>
    <t>C-10</t>
  </si>
  <si>
    <t xml:space="preserve">      Por: Procedimiento</t>
  </si>
  <si>
    <t xml:space="preserve">      Por: Clase de Asunto</t>
  </si>
  <si>
    <t>Duración</t>
  </si>
  <si>
    <t>C-11</t>
  </si>
  <si>
    <t>Top 3: Fiscalías Penales Juveniles: Oficinas con mayor duración promedio en meses</t>
  </si>
  <si>
    <t>Top 3: Fiscalías Penales Juveniles: Motivos de Término con mayor duración promedio en meses</t>
  </si>
  <si>
    <t>Cuadro A: Fiscalías Penales Juveniles: Duración promedio en meses de las causas finalizadas</t>
  </si>
  <si>
    <t>Circulante Final</t>
  </si>
  <si>
    <t>C-12</t>
  </si>
  <si>
    <t>Gráfico A: Fiscalías Penales Juveniles: Distribución porcentual del Circulante Activo</t>
  </si>
  <si>
    <t xml:space="preserve">      Según: Tiempo de permanencia en el Circulante</t>
  </si>
  <si>
    <t>Gráfico B: Fiscalías Penales Juveniles: Distribución porcentual del Circulante Activo</t>
  </si>
  <si>
    <t xml:space="preserve">      Por: Estado</t>
  </si>
  <si>
    <t>Gráfico C: Fiscalías Penales Juveniles: Desglose del Circulante Activo</t>
  </si>
  <si>
    <t xml:space="preserve">      Por: Código de Oficina</t>
  </si>
  <si>
    <t>Gráfico D: Fiscalías Penales Juveniles: Desglose del Circulante Activo</t>
  </si>
  <si>
    <t>Cuadro A: Fiscalías Penales Juveniles: Circulante Activo</t>
  </si>
  <si>
    <t xml:space="preserve">      Por: Fase</t>
  </si>
  <si>
    <t>PODER JUDICIAL - COSTA RICA</t>
  </si>
  <si>
    <t>SUBPROCESO DE ESTADÍSTICA</t>
  </si>
  <si>
    <t>FISCALÍAS PENALES JUVENILES- PRIMERA INSTANCIA</t>
  </si>
  <si>
    <t>TABLA CONTENIDO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</si>
  <si>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</si>
  <si>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</si>
  <si>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</si>
  <si>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</si>
  <si>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</si>
  <si>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</si>
  <si>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</si>
  <si>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</si>
  <si>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</si>
  <si>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</si>
  <si>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</si>
  <si>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</si>
  <si>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</si>
  <si>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ENTRADO</t>
  </si>
  <si>
    <t>TERMINADO</t>
  </si>
  <si>
    <t>Código</t>
  </si>
  <si>
    <t>Oficina</t>
  </si>
  <si>
    <t>Circulante Inicial</t>
  </si>
  <si>
    <t>Test Pie</t>
  </si>
  <si>
    <t>Circulante en Trámite</t>
  </si>
  <si>
    <t>Con Resolución Intermedia</t>
  </si>
  <si>
    <t>Resolución</t>
  </si>
  <si>
    <t>Pendencia en Trámite</t>
  </si>
  <si>
    <t>Pendencia en Ejecución</t>
  </si>
  <si>
    <t>Congestión en Trámite</t>
  </si>
  <si>
    <t>FISCALÍA ADJUNTA PENAL JUVENIL</t>
  </si>
  <si>
    <t>FISCALÍA DEL III CIRCUITO JUDICIAL DE ALAJUELA (SAN RAMÓN) (PENAL JUVENIL)</t>
  </si>
  <si>
    <t>FISCALÍA ADJUNTA DE CARTAGO (PENAL JUVENIL)</t>
  </si>
  <si>
    <t>FISCALÍA DE SANTA CRUZ (PENAL JUVENIL)</t>
  </si>
  <si>
    <t>FISCALÍA ADJUNTA DE HEREDIA (PENAL JUVENIL)</t>
  </si>
  <si>
    <t>FISCALÍA ADJUNTA DEL I CIRCUITO JUDICIAL DE ALAJUELA (PENAL JUVENIL)</t>
  </si>
  <si>
    <t>FISCALÍA ADJUNTA DEL II CIRCUITO JUDICIAL DE GUANACASTE (PENAL JUVENIL)</t>
  </si>
  <si>
    <t>FISCALÍA ADJUNTA DEL I CIRCUITO JUDICIAL DE GUANACASTE (PENAL JUVENIL)</t>
  </si>
  <si>
    <t>FISCALÍA DE TURRIALBA (PENAL JUVENIL)</t>
  </si>
  <si>
    <t>FISCALÍA ADJUNTA DEL II CIRCUITO JUDICIAL DE LA ZONA ATLÁNTICA (PENAL JUVENIL)</t>
  </si>
  <si>
    <t>FISCALÍA DE GOLFITO (PENAL JUVENIL)</t>
  </si>
  <si>
    <t>FISCALÍA DE GRECIA (PENAL JUVENIL)</t>
  </si>
  <si>
    <t>FISCALÍA ADJUNTA DEL I CIRCUITO JUDICIAL DE LA ZONA SUR (PENAL JUVENIL)</t>
  </si>
  <si>
    <t>FISCALÍA ADJUNTA DEL I CIRCUITO JUDICIAL DE LA ZONA ATLÁNTICA (PENAL JUVENIL)</t>
  </si>
  <si>
    <t>FISCALÍA ADJUNTA DEL II CIRCUITO JUDICIAL DE ALAJUELA (PENAL JUVENIL)</t>
  </si>
  <si>
    <t>FISCALÍA DE PURISCAL (PENAL JUVENIL)</t>
  </si>
  <si>
    <t>FISCALÍA DE BRIBRÍ (PENAL JUVENIL)</t>
  </si>
  <si>
    <t>FISCALÍA DE LA FORTUNA (PENAL JUVENIL)</t>
  </si>
  <si>
    <t>FISCALÍA DE SARAPIQUÍ (PENAL JUVENIL)</t>
  </si>
  <si>
    <t>FISCALÍA DE PUERTO JIMÉNEZ (PENAL JUVENIL)</t>
  </si>
  <si>
    <t>FISCALÍA ADJUNTA DEL II CIRCUITO JUDICIAL DE LA ZONA SUR (PENAL JUVENIL)</t>
  </si>
  <si>
    <t>FISCALÍA DE CÓBANO (PENAL JUVENIL)</t>
  </si>
  <si>
    <t>FISCALÍA DE QUEPOS (PENAL JUVENIL)</t>
  </si>
  <si>
    <t>FISCALÍA DE GARABITO (PENAL JUVENIL)</t>
  </si>
  <si>
    <t>FISCALÍA DE CAÑAS (PENAL JUVENIL)</t>
  </si>
  <si>
    <t>FISCALÍA DE UPALA (PENAL JUVENIL)</t>
  </si>
  <si>
    <t>FISCALÍA DE LOS CHILES (PENAL JUVENIL)</t>
  </si>
  <si>
    <t>FISCALÍA DE GUATUSO (PENAL JUVENIL)</t>
  </si>
  <si>
    <t>FISCALÍA DE SIQUIRRES (PENAL JUVENIL)</t>
  </si>
  <si>
    <t>FISCALÍA DE OSA (PENAL JUVENIL)</t>
  </si>
  <si>
    <t>FISCALÍA DE COTO BRUS (PENAL JUVENIL)</t>
  </si>
  <si>
    <t>FISCALÍA ADJUNTA DE PUNTARENAS (PENAL JUVENIL)</t>
  </si>
  <si>
    <t>FISCALÍA DE BUENOS AIRES (PENAL JUVENIL)</t>
  </si>
  <si>
    <t>FISCALÍA DE TARRAZÚ (PENAL JUVENIL)</t>
  </si>
  <si>
    <t>FISCALÍA DE BATÁN (PENAL JUVENIL)</t>
  </si>
  <si>
    <t>Total de Oficinas :35</t>
  </si>
  <si>
    <t>Fiscalías Penales Juveniles: Movimiento de Trabajo según Oficina</t>
  </si>
  <si>
    <t>Procedimiento</t>
  </si>
  <si>
    <t>PRI</t>
  </si>
  <si>
    <t>Ordinario</t>
  </si>
  <si>
    <t>Especial</t>
  </si>
  <si>
    <t>-</t>
  </si>
  <si>
    <t>Trámite de Contravenciones</t>
  </si>
  <si>
    <t>Colisiones</t>
  </si>
  <si>
    <t>Dirección funcional</t>
  </si>
  <si>
    <t>Trámite de Comisiones</t>
  </si>
  <si>
    <t>Infracciones</t>
  </si>
  <si>
    <t>Trámite de Solicitudes</t>
  </si>
  <si>
    <t>Clase de Asunto</t>
  </si>
  <si>
    <t>Denuncia en Despacho</t>
  </si>
  <si>
    <t>Información del Organismo de Investigación Judicial</t>
  </si>
  <si>
    <t>Denuncia por Escrito</t>
  </si>
  <si>
    <t>Información Centro Educativo</t>
  </si>
  <si>
    <t>Parte Policial</t>
  </si>
  <si>
    <t>Investigación O.I.J.</t>
  </si>
  <si>
    <t>Información Centro Médico</t>
  </si>
  <si>
    <t>Incompetencia o Remisión a otra Jurisdicción</t>
  </si>
  <si>
    <t>Testimonio de Piezas</t>
  </si>
  <si>
    <t>Asuntos de otras Jurisdicciones</t>
  </si>
  <si>
    <t>TP Recibido de Violencia Doméstica</t>
  </si>
  <si>
    <t>Demanda en Otro Despacho</t>
  </si>
  <si>
    <t>Denuncias de Hospitales o Centros Médicos</t>
  </si>
  <si>
    <t>Desestimación</t>
  </si>
  <si>
    <t>Disponibilidad</t>
  </si>
  <si>
    <t>Denuncias del MEP</t>
  </si>
  <si>
    <t>Información de Tránsito</t>
  </si>
  <si>
    <t>Acusación y Solicitud de Apertura a Juicio</t>
  </si>
  <si>
    <t>Denuncias por PANI</t>
  </si>
  <si>
    <t>T. Colisión</t>
  </si>
  <si>
    <t>Denuncias del TSE o Registro Civil</t>
  </si>
  <si>
    <t>Sobreseimiento Definitivo</t>
  </si>
  <si>
    <t>Comisiones. Trámite</t>
  </si>
  <si>
    <t>Excepciones Interpuestas</t>
  </si>
  <si>
    <t>Ministerio Público (Ejercicio de la Acción Penal de Oficio)</t>
  </si>
  <si>
    <t>Acumulación de Causas</t>
  </si>
  <si>
    <t>Auto Apertura a Juicio sin Acción Civil Resarcitoria</t>
  </si>
  <si>
    <t>T. Atropello</t>
  </si>
  <si>
    <t>Denuncia COAVIF</t>
  </si>
  <si>
    <t>Denuncias HNN (Hosp. Nacional de Niños)</t>
  </si>
  <si>
    <t>Denuncias por Policía Control de Drogas</t>
  </si>
  <si>
    <t>Denuncias SUGEF</t>
  </si>
  <si>
    <t>T. Colisión Objeto Fijo</t>
  </si>
  <si>
    <t>T. Estrellonazo</t>
  </si>
  <si>
    <t>T. Infracción</t>
  </si>
  <si>
    <t>INFORME CONSOLIDADO DE FISCALÍAS PENALES JUVENILES</t>
  </si>
  <si>
    <t>CASOS ENTRADOS POR CLASE DE ASUNTO Y PROCEDIMIENTO</t>
  </si>
  <si>
    <t>A: ENTRADOS POR TIPO DE CASO SEGÚN CLASE DE ASUNTO</t>
  </si>
  <si>
    <t>B: ENTRADOS POR TIPO DE CASO SEGÚN PROCEDIMIENTO</t>
  </si>
  <si>
    <t>C: ENTRADOS POR TIPO DE CASO, SEGÚN CLASE DE ASUNTO Y PROCEDIMIENTO</t>
  </si>
  <si>
    <t>Nombre Oficina</t>
  </si>
  <si>
    <t>CASOS ENTRADOS POR MES SEGÚN OFICINA Y CLASE DE ASUNTO</t>
  </si>
  <si>
    <t>TENDENCIA  DE CASOS ENTRADOS POR MES</t>
  </si>
  <si>
    <t>TENDENCIA  DE LOS TESIMONIOS DE PIEZAS POR MES</t>
  </si>
  <si>
    <t>B: CASOS ENTRADOS POR MES SEGÚN CLASE DE ASUNTO</t>
  </si>
  <si>
    <t>A: CASOS ENTRADOS POR MES SEGÚN OFICINA</t>
  </si>
  <si>
    <t>C: CASOS ENTRADOS POR OFICINA SEGÚN CLASE DE ASUNTO</t>
  </si>
  <si>
    <t>CASOS ENTRADOS POR PROCEDIMIENTO</t>
  </si>
  <si>
    <t>TOP 10: PROCEDIMIENTOS ENTRADOS CON MAYOR FRECUENCIA ( A mayor tamaño de la letra, mayor frecuencia de la categoría)</t>
  </si>
  <si>
    <t>ENTRADOS POR MES SEGÚN PROCEDIMIENTO</t>
  </si>
  <si>
    <t>Procedencia por Oficina</t>
  </si>
  <si>
    <t>OFICINA DE RECEPCIÓN DE DENUNCIAS</t>
  </si>
  <si>
    <t>-1</t>
  </si>
  <si>
    <t>FISCALÍA DE TURNO EXTRAORDINARIO DE SAN JOSÉ (PENAL JUVENIL)</t>
  </si>
  <si>
    <t>FISCALÍA ADJUNTA DEL II CIRCUITO JUDICIAL DE SAN JOSÉ</t>
  </si>
  <si>
    <t>FISCALÍA ADJUNTA DEL III CIRCUITO JUDICIAL DE SAN JOSÉ, SEDE DESAMPARADOS</t>
  </si>
  <si>
    <t>SECCIÓN DE INSPECCIONES OCULARES Y RECOLECCIÓN DE INDICIOS</t>
  </si>
  <si>
    <t>FISCALÍA ADJUNTA DE PENAL JUVENIL</t>
  </si>
  <si>
    <t>FISCALÍA DE HATILLO</t>
  </si>
  <si>
    <t>JUZGADO PENAL JUVENIL DE SAN JOSÉ</t>
  </si>
  <si>
    <t>FISCALÍA ADJUNTA DE PAVAS (P.I.S.A.V.)</t>
  </si>
  <si>
    <t>FISCALÍA ADJUNTA CONTRA LA VIOLENCIA DE GÉNERO (SEDE GOICOECHEA)</t>
  </si>
  <si>
    <t>FISCALÍA ADJUNTA CONTRA LA VIOLENCIA DE GÉNERO</t>
  </si>
  <si>
    <t>FISCALÍA ADJUNTA DE PAVAS (PENAL)</t>
  </si>
  <si>
    <t>JUZGADO CIVIL, TRABAJO, FAMILIA, PENAL JUVENIL Y CONTRA LA VIOLENCIA DOMÉSTICA DE PURISCAL (PENAL JUVENIL)</t>
  </si>
  <si>
    <t>JUZGADO CONTRA LA VIOLENCIA DOMÉSTICA DE HATILLO, SAN SEBASTIÁN Y ALAJUELITA</t>
  </si>
  <si>
    <t>JUZGADO CONTRAVENCIONAL DEL II CIRCUITO JUDICIAL DE SAN JOSÉ</t>
  </si>
  <si>
    <t>JUZGADO DE TRABAJO DE PUNTARENAS</t>
  </si>
  <si>
    <t>DELEGACIÓN REGIONAL DE HEREDIA</t>
  </si>
  <si>
    <t>FISCALÍA ADJUNTA DEL I CIRCUITO JUDICIAL DE SAN JOSÉ (PENAL)</t>
  </si>
  <si>
    <t>JUZGADO CONTRA LA VIOLENCIA DOMÉSTICA DEL I CIRCUITO JUDICIAL DE SAN JOSÉ</t>
  </si>
  <si>
    <t>FISCALÍA CONTRA EL NARCOTRÁFICO Y DELITOS CONEXOS</t>
  </si>
  <si>
    <t>JUZGADO CONTRAVENCIONAL DE ACOSTA (TRÁNSITO)</t>
  </si>
  <si>
    <t>SUBDELEGACIÓN REGIONAL DE TRES RIOS</t>
  </si>
  <si>
    <t>JUZGADO CONTRA LA VIOLENCIA DOMÉSTICA DEL II CIRCUITO JUDICIAL DE SAN JOSÉ</t>
  </si>
  <si>
    <t>JUZGADO CONTRA LA VIOLENCIA DOMÉSTICA DE TURNO EXTRAORDINARIO DE SAN JOSÉ</t>
  </si>
  <si>
    <t>JUZGADO CONTRAVENCIONAL DEL I CIRCUITO JUDICIAL DE SAN JOSÉ</t>
  </si>
  <si>
    <t>PRESIDENCIA DE LA CORTE</t>
  </si>
  <si>
    <t>DELEGACIÓN REGIONAL DE ALAJUELA</t>
  </si>
  <si>
    <t>DELEGACIÓN REGIONAL DE POCOCÍ Y GUÁCIMO</t>
  </si>
  <si>
    <t>FISCALÍA ADJUNTA CONTRA LA VIOLENCIA DE GÉNERO (SEDE DESAMPARADOS)</t>
  </si>
  <si>
    <t>FISCALÍA ADJUNTA CONTRA LA VIOLENCIA DE GÉNERO (SEDE HEREDIA)</t>
  </si>
  <si>
    <t>FISCALÍA ADJUNTA CONTRA LA VIOLENCIA DE GÉNERO (SEDE PÉREZ ZELEDÓN)</t>
  </si>
  <si>
    <t>FISCALÍA ADJUNTA DE LEGITIMACIÓN DE CAPITALES</t>
  </si>
  <si>
    <t>FISCALÍA ADJUNTA DEL I CIRCUITO JUDICIAL DE SAN JOSÉ (UNIDAD DE TRÁMITE RÁPIDO DEL MINISTERIO PÚBLICO)</t>
  </si>
  <si>
    <t>FISCALÍA ADJUNTA DE PROBIDAD, TRANSPARENCIA Y ANTICORRUPCIÓN (SEDE CARTAGO)</t>
  </si>
  <si>
    <t>FISCALÍA DE CAÑAS (PENAL)</t>
  </si>
  <si>
    <t>FISCALÍA DE LA UNIÓN (PENAL)</t>
  </si>
  <si>
    <t>FISCALÍA DE LA UNIÓN (PISAV)</t>
  </si>
  <si>
    <t>FISCALÍA DEL III CIRCUITO JUDICIAL DE ALAJUELA (SAN RAMÓN) (PENAL)</t>
  </si>
  <si>
    <t>FISCALÍA DE PURISCAL (PENAL)</t>
  </si>
  <si>
    <t>FISCALÍA DE SAN JOAQUÍN DE FLORES (P.I.S.A.V.)</t>
  </si>
  <si>
    <t>JUZGADO CONTRAVENCIONAL DEL III CIRCUITO JUDICIAL DE SAN JOSÉ</t>
  </si>
  <si>
    <t>JUZGADO CONTRAVENCIONAL DE PAVAS (CONTRAVENCIONAL)</t>
  </si>
  <si>
    <t>JUZGADO CONTRAVENCIONAL DE SANTA ANA (TRÁNSITO)</t>
  </si>
  <si>
    <t>JUZGADO PENAL DEL I CIRCUITO JUDICIAL DE SAN JOSÉ</t>
  </si>
  <si>
    <t>OFICINA REGIONAL DE GRECIA</t>
  </si>
  <si>
    <t>OFICINA REGIONAL DE PURISCAL</t>
  </si>
  <si>
    <t>SALA PRIMERA</t>
  </si>
  <si>
    <t>TRIBUNAL DEL I CIRCUITO JUDICIAL DE LA ZONA SUR (PENAL)</t>
  </si>
  <si>
    <t>TRIBUNAL PENAL DEL I CIRCUITO JUDICIAL DE SAN JOSÉ</t>
  </si>
  <si>
    <t>JUZGADO PENAL JUVENIL DEL III CIRCUITO JUDICIAL DE ALAJUELA (SAN RAMÓN)</t>
  </si>
  <si>
    <t>DELEGACIÓN REGIONAL SAN RAMÓN</t>
  </si>
  <si>
    <t>FISCALÍA ADJUNTA CONTRA LA VIOLENCIA DE GÉNERO (SEDE SAN RAMÓN)</t>
  </si>
  <si>
    <t>JUZGADO CONTRAVENCIONAL Y PENSIONES ALIMENTARIAS DEL III CIRCUITO JUDICIAL DE ALAJUELA (SAN RAMÓN) (CONTRAVENCIONAL)</t>
  </si>
  <si>
    <t>JUZGADO DE FAMILIA Y CONTRA LA VIOLENCIA DOMÉSTICA DEL III CIRCUITO JUDICIAL DE ALAJUELA (SAN RAMÓN) (VIOLENCIA DOMÉSTICA)</t>
  </si>
  <si>
    <t>FISCALÍA ADJUNTA DE CARTAGO (PENAL)</t>
  </si>
  <si>
    <t>DELEGACIÓN REGIONAL DE CARTAGO</t>
  </si>
  <si>
    <t>FISCALÍA ADJUNTA CONTRA LA VIOLENCIA DE GÉNERO (SEDE CARTAGO)</t>
  </si>
  <si>
    <t>JUZGADO PENAL JUVENIL DE CARTAGO</t>
  </si>
  <si>
    <t>FISCALÍA DE TARRAZÚ (PENAL)</t>
  </si>
  <si>
    <t>JUZGADO CONTRAVENCIONAL DE CARTAGO</t>
  </si>
  <si>
    <t>JUZGADO PENAL DE CARTAGO</t>
  </si>
  <si>
    <t>juzgado penal juvenil de cartago</t>
  </si>
  <si>
    <t>JUZGADO DE PENSIONES Y CONTRA LA VIOLENCIA DOMÉSTICA DE LA UNIÓN (VIOLENCIA DOMÉSTICA)</t>
  </si>
  <si>
    <t>UNIDAD REGIONAL DE TARRAZÚ</t>
  </si>
  <si>
    <t>JUZGADO CONTRAVENCIONAL DE LA UNION (TRÁNSITO)</t>
  </si>
  <si>
    <t>FISCALÍA ADJUNTA DE HEREDIA (PENAL)</t>
  </si>
  <si>
    <t>FISCALÍA ADJUNTA DEL I CIRCUITO JUDICIAL DE GUANACASTE (PENAL)</t>
  </si>
  <si>
    <t>JUZGADO CONTRAVENCIONAL DE ALVARADO (VIOLENCIA DOMÉSTICA)</t>
  </si>
  <si>
    <t>JUZGADO CONTRAVENCIONAL DE PARAÍSO (VIOLENCIA DOMÉSTICA)</t>
  </si>
  <si>
    <t>SUBDELEGACIÓN REGIONAL DE CAÑAS</t>
  </si>
  <si>
    <t>FISCALÍA DE SANTA CRUZ (PENAL)</t>
  </si>
  <si>
    <t>FISCALÍA ADJUNTA CONTRA LA VIOLENCIA DE GÉNERO (SEDE SANTA CRUZ)</t>
  </si>
  <si>
    <t>JUZGADO PENAL JUVENIL DE HEREDIA</t>
  </si>
  <si>
    <t>JUZGADO CONTRA LA VIOLENCIA DOMÉSTICA DE HEREDIA</t>
  </si>
  <si>
    <t>JUZGADO CONTRAVENCIONAL DE HEREDIA</t>
  </si>
  <si>
    <t>FISCALÍA DE SAN JOAQUÍN DE FLORES (PENAL)</t>
  </si>
  <si>
    <t>JUZGADO CONTRAVENCIONAL DE SAN ISIDRO (CONTRAVENCIONAL)</t>
  </si>
  <si>
    <t>JUZGADO DE PENSIONES Y CONTRA LA VIOLENCIA DOMÉSTICA DE SAN JOAQUÍN DE FLORES (VIOLENCIA DOMÉSTICA)</t>
  </si>
  <si>
    <t>JUZGADO CIVIL DE HEREDIA</t>
  </si>
  <si>
    <t>JUZGADO PENAL DE HEREDIA</t>
  </si>
  <si>
    <t>FISCALÍA ADJUNTA DEL I CIRCUITO JUDICIAL DE ALAJUELA (PENAL)</t>
  </si>
  <si>
    <t>FISCALÍA ADJUNTA CONTRA LA VIOLENCIA DE GÉNERO (SEDE ALAJUELA)</t>
  </si>
  <si>
    <t>JUZGADO PENAL JUVENIL DEL I CIRCUITO JUDICIAL DE ALAJUELA</t>
  </si>
  <si>
    <t>JUZGADO CONTRAVENCIONAL DEL I CIRCUITO JUDICIAL DE ALAJUELA</t>
  </si>
  <si>
    <t>FISCALÍA DE ATENAS (PENAL)</t>
  </si>
  <si>
    <t>JUZGADO CONTRAVENCIONAL DE POÁS (TRÁNSITO)</t>
  </si>
  <si>
    <t>UNIDAD REGIONAL DE OROTINA</t>
  </si>
  <si>
    <t>FISCALÍA DE GRECIA (PENAL)</t>
  </si>
  <si>
    <t>JUZGADO CONTRAVENCIONAL DE OROTINA (CONTRAVENCIONAL)</t>
  </si>
  <si>
    <t>FISCALÍA ADJUNTA DEL II CIRCUITO JUDICIAL DE GUANACASTE (PENAL)</t>
  </si>
  <si>
    <t>SUBDELEGACIÓN REGIONAL DE SANTA CRUZ</t>
  </si>
  <si>
    <t>SUBDELEGACIÓN REGIONAL DE NICOYA</t>
  </si>
  <si>
    <t>JUZGADO CONTRAVENCIONAL Y TRÁNSITO DEL II CIRCUITO JUDICIAL DE GUANACASTE (CONTRAVENCIONAL)</t>
  </si>
  <si>
    <t>JUZGADO PENAL DE SANTA CRUZ</t>
  </si>
  <si>
    <t>JUZGADO PENAL JUVENIL DEL I CIRCUITO JUDICIAL DE GUANACASTE</t>
  </si>
  <si>
    <t>DELEGACIÓN REGIONAL DE LIBERIA</t>
  </si>
  <si>
    <t>FISCALÍA ADJUNTA CONTRA LA VIOLENCIA DE GÉNERO (SEDE LIBERIA)</t>
  </si>
  <si>
    <t>JUZGADO CONTRAVENCIONAL Y PENSIONES ALIMENTARIAS DEL I CIRCUITO JUDICIAL DE GUANACASTE (CONTRAVENCIONAL)</t>
  </si>
  <si>
    <t>JUZGADO CONTRAVENCIONAL DE BAGACES (CONTRAVENCIONAL)</t>
  </si>
  <si>
    <t>JUZGADO CONTRAVENCIONAL DE BAGACES (VIOLENCIA DOMÉSTICA)</t>
  </si>
  <si>
    <t>FISCALÍA DE TURRIALBA (PENAL)</t>
  </si>
  <si>
    <t>JUZGADO DE FAMILIA, PENAL JUVENIL Y CONTRA LA VIOLENCIA DOMÉSTICA DE TURRIALBA (PENAL JUVENIL)</t>
  </si>
  <si>
    <t>JUZGADO CONTRAVENCIONAL DE TURRIALBA (CONTRAVENCIONAL)</t>
  </si>
  <si>
    <t>JUZGADO CONTRAVENCIONAL DE TURRIALBA (TRÁNSITO)</t>
  </si>
  <si>
    <t>FISCALÍA ADJUNTA DEL I CIRCUITO JUDICIAL DE LA ZONA SUR (PENAL)</t>
  </si>
  <si>
    <t>FISCALÍA ADJUNTA DEL II CIRCUITO JUDICIAL DE LA ZONA ATLÁNTICA (PENAL)</t>
  </si>
  <si>
    <t>FISCALÍA ADJUNTA CONTRA LA VIOLENCIA DE GÉNERO (SEDE GUÁPILES)</t>
  </si>
  <si>
    <t>JUZGADO CONTRAVENCIONAL Y TRÁNSITO DE POCOCÍ (Materia Faltas y Contravenciones)</t>
  </si>
  <si>
    <t>JUZGADO PENAL DE POCOCÍ GUÁCIMO</t>
  </si>
  <si>
    <t>JUZGADO PENAL JUVENIL DEL II CIRCUITO JUDICIAL DE LA ZONA ATLÁNTICA</t>
  </si>
  <si>
    <t>FISCALÍA DE GOLFITO (PENAL)</t>
  </si>
  <si>
    <t>DELEGACIÓN REGIONAL DE CIUDAD NEILLY</t>
  </si>
  <si>
    <t>JUZGADO CONTRAVENCIONAL DE NARANJO (CONTRAVENCIONAL)</t>
  </si>
  <si>
    <t>FISCALÍA ADJUNTA CONTRA LA VIOLENCIA DE GÉNERO (SEDE GRECIA)</t>
  </si>
  <si>
    <t>JUZGADO CONTRAVENCIONAL DE ZARCERO (TRÁNSITO)</t>
  </si>
  <si>
    <t>JUZGADO PENAL DE GRECIA</t>
  </si>
  <si>
    <t>DELEGACIÓN REGIONAL DE PÉREZ ZELEDÓN</t>
  </si>
  <si>
    <t>JUZGADO PENAL JUVENIL DEL I CIRCUITO JUDICIAL DE LA ZONA SUR</t>
  </si>
  <si>
    <t>FISCALÍA DE BUENOS AIRES (PENAL)</t>
  </si>
  <si>
    <t>FISCALÍA DE ASUNTOS INDÍGENAS</t>
  </si>
  <si>
    <t>JUZGADO CONTRA LA VIOLENCIA DOMÉSTICA DEL I CIRCUITO JUDICIAL DE LA ZONA SUR</t>
  </si>
  <si>
    <t>JUZGADO CONTRAVENCIONAL Y TRÁNSITO DEL I CIRCUITO JUDICIAL DE LA ZONA SUR (CONTRAVENCIONAL)</t>
  </si>
  <si>
    <t>DELEGACIÓN REGIONAL DE LIMÓN</t>
  </si>
  <si>
    <t>FISCALÍA ADJUNTA DEL I CIRCUITO JUDICIAL DE LA ZONA ATLÁNTICA (PENAL)</t>
  </si>
  <si>
    <t>FISCALÍA ADJUNTA CONTRA LA VIOLENCIA DE GÉNERO (SEDE LIMÓN)</t>
  </si>
  <si>
    <t>JUZGADO PENAL JUVENIL DEL I CIRCUITO JUDICIAL DE LA ZONA ATLÁNTICA</t>
  </si>
  <si>
    <t>FISCALÍA DE BRIBRÍ (PENAL)</t>
  </si>
  <si>
    <t>JUZGADO CONTRAVENCIONAL DEL I CIRCUITO JUDICIAL DE LA ZONA ATLÁNTICA</t>
  </si>
  <si>
    <t>JUZGADO CONTRA LA VIOLENCIA DOMÉSTICA DEL I CIRCUITO JUDICIAL DE LA ZONA ATLÁNTICA</t>
  </si>
  <si>
    <t>TRIBUNAL DEL I CIRCUITO JUDICIAL DE LA ZONA ATLÁNTICA (PENAL)</t>
  </si>
  <si>
    <t>FISCALÍA ADJUNTA DEL II CIRCUITO JUDICIAL DE ALAJUELA (PENAL)</t>
  </si>
  <si>
    <t>JUZGADO PENAL JUVENIL DEL II CIRCUITO JUDICIAL DE ALAJUELA</t>
  </si>
  <si>
    <t>DELEGACIÓN REGIONAL DE SAN CARLOS</t>
  </si>
  <si>
    <t>FISCALÍA DE LOS CHILES (PENAL)</t>
  </si>
  <si>
    <t>FISCALÍA ADJUNTA DEL II CIRCUITO JUDICIAL DE ALAJUELA (FLAGRANCIA)</t>
  </si>
  <si>
    <t>FISCALÍA DE LA FORTUNA (PENAL)</t>
  </si>
  <si>
    <t>JUZGADO PENAL DEL II CIRCUITO JUDICIAL DE ALAJUELA</t>
  </si>
  <si>
    <t>JUZGADO CONTRAVENCIONAL DE PURISCAL (CONTRAVENCIONAL)</t>
  </si>
  <si>
    <t>OFICINA REGIONAL DE BRIBRÍ</t>
  </si>
  <si>
    <t>JUZGADO CONTRAVENCIONAL DE BRIBRÍ (CONTRAVENCIONAL)</t>
  </si>
  <si>
    <t>OFICINA REGIONAL DE LA FORTUNA</t>
  </si>
  <si>
    <t>SUBDELEGACIÓN REGIONAL DE SARAPIQUÍ</t>
  </si>
  <si>
    <t>JUZGADO CIVIL, TRABAJO, FAMILIA, PENAL JUVENIL Y CONTRA LA VIOLENCIA DOMÉSTICA DE SARAPIQUÍ (PENAL JUVENIL)</t>
  </si>
  <si>
    <t>FISCALÍA DE SARAPIQUÍ (PENAL)</t>
  </si>
  <si>
    <t>JUZGADO CONTRAVENCIONAL Y TRÁNSITO DE SARAPIQUÍ (TRÁNSITO)</t>
  </si>
  <si>
    <t>JUZGADO CIVIL, TRABAJO, FAMILIA, PENAL JUVENIL Y CONTRA LA VIOLENCIA DOMÉSTICA DE SARAPIQUÍ (VIOLENCIA DOMÉSTICA)</t>
  </si>
  <si>
    <t>FISCALÍA ADJUNTA DEL II CIRCUITO JUDICIAL DE LA ZONA SUR (PENAL)</t>
  </si>
  <si>
    <t>FISCALÍA DE COTO BRUS (PENAL)</t>
  </si>
  <si>
    <t>FISCALÍA ADJUNTA CONTRA LA VIOLENCIA DE GÉNERO (SEDE GOLFITO)</t>
  </si>
  <si>
    <t>JUZGADO CONTRAVENCIONAL DEL II CIRCUITO JUDICIAL DE LA ZONA SUR (CONTRAVENCIONAL)</t>
  </si>
  <si>
    <t>JUZGADO PENAL JUVENIL DEL II CIRCUITO JUDICIAL DE LA ZONA SUR</t>
  </si>
  <si>
    <t>FISCALÍA ADJUNTA DEL II CIRCUITO JUDICIAL DE LA ZONA SUR (FLAGRANCIA)</t>
  </si>
  <si>
    <t>JUZGADO CONTRAVENCIONAL DEL II CIRCUITO JUDICIAL DE LA ZONA SUR (TRÁNSITO)</t>
  </si>
  <si>
    <t>OFICINA REGIONAL DE CÓBANO</t>
  </si>
  <si>
    <t>SUBDELEGACIÓN REGIONAL DE QUEPOS</t>
  </si>
  <si>
    <t>FISCALÍA DE QUEPOS (PENAL)</t>
  </si>
  <si>
    <t>JUZGADO DE FAMILIA, PENAL JUVENIL Y CONTRA LA VIOLENCIA DOMÉSTICA DE QUEPOS (VIOLENCIA DOMÉSTICA)</t>
  </si>
  <si>
    <t>FISCALÍA ADJUNTA CONTRA LA VIOLENCIA DE GÉNERO (SEDE QUEPOS)</t>
  </si>
  <si>
    <t>JUZGADO CONTRAVENCIONAL DE QUEPOS (CONTRAVENCIONAL)</t>
  </si>
  <si>
    <t>JUZGADO DE FAMILIA, PENAL JUVENIL Y CONTRA LA VIOLENCIA DOMÉSTICA DE QUEPOS (PENAL JUVENIL)</t>
  </si>
  <si>
    <t>FISCALÍA DE GARABITO (PENAL)</t>
  </si>
  <si>
    <t>JUZGADO CONTRAVENCIONAL DE GARABITO (TRÁNSITO)</t>
  </si>
  <si>
    <t>SUBDELEGACIÓN REGIONAL DE GARABITO</t>
  </si>
  <si>
    <t>FISCALÍA ADJUNTA CONTRA LA VIOLENCIA DE GÉNERO (SEDE CAÑAS)</t>
  </si>
  <si>
    <t>JUZGADO CONTRAVENCIONAL DE CAÑAS (CONTRAVENCIONAL)</t>
  </si>
  <si>
    <t>JUZGADO CONTRAVENCIONAL DE TILARÁN (CONTRAVENCIONAL)</t>
  </si>
  <si>
    <t>JUZGADO DE FAMILIA, PENAL JUVENIL Y CONTRA LA VIOLENCIA DOMÉSTICA DE CAÑAS (PENAL JUVENIL)</t>
  </si>
  <si>
    <t>FISCALÍA DE UPALA (PENAL)</t>
  </si>
  <si>
    <t>JUZGADO CONTRAVENCIONAL DE UPALA (CONTRAVENCIONAL)</t>
  </si>
  <si>
    <t>JUZGADO CIVIL, TRABAJO, AGRARIO, FAMILIA, PENAL JUVENIL Y CONTRA LA VIOLENCIA DOMÉSTICA DEL II CIRCUITO JUDICIAL DE ALAJUELA, SEDE UPALA (VIOLENCIA DOMÉSTICA)</t>
  </si>
  <si>
    <t>JUZGADO PENAL DEL II CIRCUITO JUDICIAL DE ALAJUELA, SEDE LOS CHILES</t>
  </si>
  <si>
    <t>FISCALÍA DE GUATUSO (PENAL)</t>
  </si>
  <si>
    <t>JUZGADO CIVIL, TRABAJO, AGRARIO, FAMILIA, PENAL JUVENIL Y CONTRA LA VIOLENCIA DOMÉSTICA DEL II CIRCUITO JUDICIAL DE ALAJUELA, SEDE UPALA (PENAL JUVENIL)</t>
  </si>
  <si>
    <t>JUZGADO CONTRAVENCIONAL DE GUATUSO (CONTRAVENCIONAL)</t>
  </si>
  <si>
    <t>FISCALÍA DE SIQUIRRES (P.I.S.A.V.)</t>
  </si>
  <si>
    <t>FISCALÍA DE SIQUIRRES (PENAL)</t>
  </si>
  <si>
    <t>JUZGADO CONTRAVENCIONAL DE SIQUIRRES (CONTRAVENCIONAL)</t>
  </si>
  <si>
    <t>JUZGADO DE PENSIONES Y CONTRA LA VIOLENCIA DOMÉSTICA DE SIQUIRRES (VIOLENCIA DOMÉSTICA)</t>
  </si>
  <si>
    <t>FISCALÍA DE OSA (PENAL)</t>
  </si>
  <si>
    <t>JUZGADO CONTRAVENCIONAL DE COTO BRUS (VIOLENCIA DOMÉSTICA)</t>
  </si>
  <si>
    <t>FISCALÍA ADJUNTA DE PUNTARENAS (PENAL)</t>
  </si>
  <si>
    <t>JUZGADO CONTRAVENCIONAL DE PUNTARENAS</t>
  </si>
  <si>
    <t>JUZGADO PENAL JUVENIL DE PUNTARENAS</t>
  </si>
  <si>
    <t>FISCALÍA ADJUNTA CONTRA LA VIOLENCIA DE GÉNERO (SEDE PUNTARENAS)</t>
  </si>
  <si>
    <t>JUZGADO CONTRA LA VIOLENCIA DOMÉSTICA DE PUNTARENAS</t>
  </si>
  <si>
    <t>JUZGADO CONTRAVENCIONAL DE BUENOS AIRES (CONTRAVENCIONAL)</t>
  </si>
  <si>
    <t>FISCALÍA DE BATÁN (PENAL)</t>
  </si>
  <si>
    <t>OFICINA REGIONAL DE BATÁN</t>
  </si>
  <si>
    <t>CASOS ENTRADOS POR PROCEDENCIA</t>
  </si>
  <si>
    <t>A: PROCEDENCIA DE LOS CASOS ENTRADOS SEGÚN OFICINA</t>
  </si>
  <si>
    <t>A:</t>
  </si>
  <si>
    <t>Abandono Dañino de Animales (Artículo 229 Bis)</t>
  </si>
  <si>
    <t>Aborto con o sin consentimiento</t>
  </si>
  <si>
    <t>Acoso sexual</t>
  </si>
  <si>
    <t>Alborotos</t>
  </si>
  <si>
    <t>Almacenamiento de Drogas, Sustancias o Productos sin Autorización Legal</t>
  </si>
  <si>
    <t>Amenazas personales</t>
  </si>
  <si>
    <t>Aprovechamiento de recursos forestales patrimonio natural del Estado</t>
  </si>
  <si>
    <t>Averiguar desaparición</t>
  </si>
  <si>
    <t>Calumnias</t>
  </si>
  <si>
    <t>Coacción</t>
  </si>
  <si>
    <t xml:space="preserve">Consumo de drogas no autorizadas y consumo excesivo de bebidas alcohólicas </t>
  </si>
  <si>
    <t>Contrabando. Artículo 211</t>
  </si>
  <si>
    <t>Daños</t>
  </si>
  <si>
    <t>Daños menores</t>
  </si>
  <si>
    <t>Descuido con Animales (Artículo 130 Bis)</t>
  </si>
  <si>
    <t>Desórdenes</t>
  </si>
  <si>
    <t>Dificultar Acción de la Autoridad</t>
  </si>
  <si>
    <t>Entrada sin permiso a terreno ajeno</t>
  </si>
  <si>
    <t>Estafa</t>
  </si>
  <si>
    <t>Estafa informática</t>
  </si>
  <si>
    <t>Exhibicionismo</t>
  </si>
  <si>
    <t>Exhibicionismo o masturbación en espacios públicos, de acceso público o en un medio de transporte remunerado de personas</t>
  </si>
  <si>
    <t>Instigación o ayuda al suicidio</t>
  </si>
  <si>
    <t>LEY CONTRA EL ACOSO SEXUAL CALLEJERO</t>
  </si>
  <si>
    <t>Llamadas Mortificantes</t>
  </si>
  <si>
    <t>Maltrato</t>
  </si>
  <si>
    <t>Maltrato a Animales</t>
  </si>
  <si>
    <t>Negativa a Identificarse</t>
  </si>
  <si>
    <t>Palabras o actos obscenos</t>
  </si>
  <si>
    <t>Peligro de Naufragio y Desastre Aéreo</t>
  </si>
  <si>
    <t>Persecución o acorralamiento</t>
  </si>
  <si>
    <t>Proposiciones irrespetuosas</t>
  </si>
  <si>
    <t>Proxenetismo</t>
  </si>
  <si>
    <t>Publicación de Ofensas</t>
  </si>
  <si>
    <t>Rapto Impropio</t>
  </si>
  <si>
    <t>Receptación</t>
  </si>
  <si>
    <t>Receptación, legalización o encubrimiento de bienes</t>
  </si>
  <si>
    <t>Seducción o encuentros con menores por medios electrónicos</t>
  </si>
  <si>
    <t>Seducción o Encuentros con Personas Menores de Edad</t>
  </si>
  <si>
    <t>Suministro de Drogas, Sustancias o Productos sin Autorización Legal</t>
  </si>
  <si>
    <t>Suplantación de identidad</t>
  </si>
  <si>
    <t>Tenencia de material pornográfico</t>
  </si>
  <si>
    <t>Tocamientos</t>
  </si>
  <si>
    <t>Tráfico ilícito de personas (Art 249)</t>
  </si>
  <si>
    <t>Usurpación</t>
  </si>
  <si>
    <t>Violación</t>
  </si>
  <si>
    <t>CÓDIGO</t>
  </si>
  <si>
    <t>OFICINA</t>
  </si>
  <si>
    <t>CASOS REENTRADOS POR MES SEGÚN OFICINA</t>
  </si>
  <si>
    <t>TENDENCIA DE LOS CASOS REENTRADOS POR MES</t>
  </si>
  <si>
    <t>REENTRADOS POR MES SEGÚN OFICINA</t>
  </si>
  <si>
    <t>Motivo de Término</t>
  </si>
  <si>
    <t>Acus. Fiscal (Sin ACiv. Resar.)</t>
  </si>
  <si>
    <t>Desestimación por atipicidad</t>
  </si>
  <si>
    <t>Incomp. o Remi. a otra Jurisd.</t>
  </si>
  <si>
    <t>Desestimación por imposibilidad de proceder</t>
  </si>
  <si>
    <t>Acumulado</t>
  </si>
  <si>
    <t>Desestimación por elementos probatorios insuficientes: por ausencia de relato</t>
  </si>
  <si>
    <t>Desestimación por elementos probatorios insuficientes: agotó fuentes</t>
  </si>
  <si>
    <t>Sob.Def. Prescrip.Art.31 C.P.P.</t>
  </si>
  <si>
    <t>Desestimación por elementos probatorios insuficientes: por derecho de abstención</t>
  </si>
  <si>
    <t>Sob.Def. (Art.311 Inc E) (Sin elementos de prueba)</t>
  </si>
  <si>
    <t>Diligenciada</t>
  </si>
  <si>
    <t>Desestimación por elementos probatorios insuficientes: no localización de la víctima</t>
  </si>
  <si>
    <t>Remitido a Ofic.Just.Restaurativa</t>
  </si>
  <si>
    <t>Sob.Def. Prescrip.Art.33 C.P.P.</t>
  </si>
  <si>
    <t>Sob.Def. (Art.311 Inc B) (Hecho Atípico)</t>
  </si>
  <si>
    <t>Sob.Def. (Art.311 Inc A) (Imputado no cometió hecho)</t>
  </si>
  <si>
    <t>Sob.Def. (Art.311 Inc C) (Causa justificación o inculpabilidad)</t>
  </si>
  <si>
    <t>Archivo Fiscal</t>
  </si>
  <si>
    <t>Deshabilitar Carpeta</t>
  </si>
  <si>
    <t>Crit. Oport. (Art.22 Inc.A)</t>
  </si>
  <si>
    <t>Devuelto.O.I.J. Contin. Investigación</t>
  </si>
  <si>
    <t>Sin diligenciar</t>
  </si>
  <si>
    <t>CASOS TERMINADOS SEGÚN MOTIVOS DE TÉRMINO</t>
  </si>
  <si>
    <t>A: TERMINADOS POR TIPO DE CASO SEGÚN MOTIVO</t>
  </si>
  <si>
    <t>Motivos de Término</t>
  </si>
  <si>
    <t>CASOS TERMINADOS POR MES Y OFICINA SEGÚN MOTIVOS DE TÉRMINO</t>
  </si>
  <si>
    <t>A. CASOS TERMINADOS POR MES SEGÚN OFICINA</t>
  </si>
  <si>
    <t>B: CASOS TERMINADOS POR MES SEGÚN MOTIVO DE TÉRMINO</t>
  </si>
  <si>
    <t>C: CASOS TERMINADOS POR OFICINA SEGÚN MOTIVO DE TÉRMINO</t>
  </si>
  <si>
    <t>Suma:</t>
  </si>
  <si>
    <t>CASOS TERMINADOS POR PROCEDIMIENTO Y CLASE DE ASUNTO SEGÚN MOTIVO DE TÉRMINO</t>
  </si>
  <si>
    <t>A: CASOS TERMINADOS POR PROCEDIMIENTO SEGÚN MOTIVO DE TÉRMINO</t>
  </si>
  <si>
    <t>B: CASOS TERMINADOS POR CLASE DE ASUNTO SEGÚN MOTIVO DE TÉRMINO</t>
  </si>
  <si>
    <t>DURACIÓN PROMEDIO EN MESES DE LAS CAUSAS FINALIZADAS EN LA OFICINA POR MOTIVO DE TÉRMINO 
(se toma la fecha de término menos la fecha de entrada)</t>
  </si>
  <si>
    <t>DURACIÓN PROMEDIO EN MESES</t>
  </si>
  <si>
    <t xml:space="preserve">DURACIÓN PROMEDIO DE CASOS TERMINADOS POR OFICINA </t>
  </si>
  <si>
    <t>Rango Días</t>
  </si>
  <si>
    <t>Cant:</t>
  </si>
  <si>
    <t>Porcentaje:</t>
  </si>
  <si>
    <t>De 31 a 60 Días</t>
  </si>
  <si>
    <t>De 61 a 90 días</t>
  </si>
  <si>
    <t>Más de 90 días</t>
  </si>
  <si>
    <t>Menos de 30 Días</t>
  </si>
  <si>
    <t>Cod</t>
  </si>
  <si>
    <t>Conclusiva de la Investigación</t>
  </si>
  <si>
    <t>Investigación</t>
  </si>
  <si>
    <t>ITINERADO (Actualizar)</t>
  </si>
  <si>
    <t>CIRCULANTE POR OFICINA, FASE Y TIEMPO DE PERMANENCIA EN LA OFICINA</t>
  </si>
  <si>
    <t>A:CIRCULANTE ACTIVO POR FASE SEGÚN OFICINA</t>
  </si>
  <si>
    <t>Ofcina</t>
  </si>
  <si>
    <t>Denunciante</t>
  </si>
  <si>
    <t>Imputado/a</t>
  </si>
  <si>
    <t>Imputado/a Autor/a</t>
  </si>
  <si>
    <t>Imputado/a Civilmente Responsable</t>
  </si>
  <si>
    <t>Imputado/a Coautor/a</t>
  </si>
  <si>
    <t>Imputado/a (cómplice)</t>
  </si>
  <si>
    <t>Imputado/a Persona Menor De Edad</t>
  </si>
  <si>
    <t>Imputado/a Persona Menor De Edad Detenida</t>
  </si>
  <si>
    <t>Interviniente</t>
  </si>
  <si>
    <t>Ofendido/a</t>
  </si>
  <si>
    <t>Ofendido/a Persona Menor De Edad (0-12 Años)</t>
  </si>
  <si>
    <t>Ofendido/a Persona Menor De Edad (+ 12 Años A - 18 Años)</t>
  </si>
  <si>
    <t>Presunta Victima</t>
  </si>
  <si>
    <t>Presunto/a Agresor/a</t>
  </si>
  <si>
    <t>Solicitante</t>
  </si>
  <si>
    <t>Víctima</t>
  </si>
  <si>
    <t>Estado Civil por persona Actora</t>
  </si>
  <si>
    <t>Dato Ignorado</t>
  </si>
  <si>
    <t>Desconocido</t>
  </si>
  <si>
    <t>Hombre</t>
  </si>
  <si>
    <t>Mujer</t>
  </si>
  <si>
    <t>No Indica</t>
  </si>
  <si>
    <t>Soltero/a</t>
  </si>
  <si>
    <t>Casado/a</t>
  </si>
  <si>
    <t>Dato Desconocido</t>
  </si>
  <si>
    <t>Divorciado/a</t>
  </si>
  <si>
    <t>Soltero/a en Unión de Hecho</t>
  </si>
  <si>
    <t>Viudo/a</t>
  </si>
  <si>
    <t>Divorciado/a en Unión de Hecho</t>
  </si>
  <si>
    <t>Casado/a en Unión de Hecho</t>
  </si>
  <si>
    <t>Persona Ignorada</t>
  </si>
  <si>
    <t>Unión de hecho</t>
  </si>
  <si>
    <t>Separado/a de hecho</t>
  </si>
  <si>
    <t>Separado de hecho</t>
  </si>
  <si>
    <t>Separado/a judicialmente</t>
  </si>
  <si>
    <t>Viudo/a en Unión de Hecho</t>
  </si>
  <si>
    <t>Estado Civil por persona Demandada</t>
  </si>
  <si>
    <t>Tipo de interviniente de la parte Ofendida</t>
  </si>
  <si>
    <t>Entidad jurídica</t>
  </si>
  <si>
    <t>Persona física</t>
  </si>
  <si>
    <t>Tipo de interviniente de la parte Imputada</t>
  </si>
  <si>
    <t>Grupo Racial o Etnia por persona Ofendida</t>
  </si>
  <si>
    <t>Desconocida</t>
  </si>
  <si>
    <t>Persona Mestiza</t>
  </si>
  <si>
    <t>Persona Blanca</t>
  </si>
  <si>
    <t>Persona Mulata</t>
  </si>
  <si>
    <t>Persona Afrodescendiente</t>
  </si>
  <si>
    <t>Persona Indígena-Bribrí</t>
  </si>
  <si>
    <t>Persona Indígena-Cabécar</t>
  </si>
  <si>
    <t>Persona Indígena-Guaymies o Ngabes</t>
  </si>
  <si>
    <t>Latino</t>
  </si>
  <si>
    <t>Persona Indígena-Otro</t>
  </si>
  <si>
    <t>Persona Asiática</t>
  </si>
  <si>
    <t>Persona Indígena-Térraba o Teribe</t>
  </si>
  <si>
    <t>otro</t>
  </si>
  <si>
    <t>Persona Indígena-Brunca o Boruca</t>
  </si>
  <si>
    <t>Persona Indígena-Chorotega</t>
  </si>
  <si>
    <t>Grupo Racial o Etnia por persona Imputada</t>
  </si>
  <si>
    <t>Rangos de edad de persona Actora</t>
  </si>
  <si>
    <t>De 0 a menos de 12</t>
  </si>
  <si>
    <t>De 12 a menos de 15</t>
  </si>
  <si>
    <t>De 15 a menos de 18</t>
  </si>
  <si>
    <t>De 18 a menos de 35</t>
  </si>
  <si>
    <t>De 35 a menos de 50</t>
  </si>
  <si>
    <t>De 50 a menos de 65</t>
  </si>
  <si>
    <t>De 65 o Más</t>
  </si>
  <si>
    <t>Rangos de edad de persona Demandada</t>
  </si>
  <si>
    <t>Condición por Sexo</t>
  </si>
  <si>
    <t>Con Discapacidad</t>
  </si>
  <si>
    <t>Tipo de Interviniente</t>
  </si>
  <si>
    <t>INTERVINIENTES</t>
  </si>
  <si>
    <t>B: Cantidad de Intervinientes de Casos Entrados por tipo de interviniente según Oficina (por persona Ofendida o Imputada)</t>
  </si>
  <si>
    <t>A: Cantidad de Intervinientes de Casos Entrados por Mes según Oficina (por persona Ofendida o Imputada)</t>
  </si>
  <si>
    <t>D: Cantidad  Intervinientes de Casos Entrados por sexo según estado civil</t>
  </si>
  <si>
    <t xml:space="preserve"> C: Cantidad de intervinientes de los Casos Entrados por Tipo de Figura, según tipo de interviniente</t>
  </si>
  <si>
    <t>Cuadro F: Cantidad de intervinientes de los Casos Entrados por sexo, según rangos de edad</t>
  </si>
  <si>
    <t>E: Cantidad  Intervinientes de Casos Entrados por tipo de interviniente según grupo racial o etnia (parte Ofendida)</t>
  </si>
  <si>
    <t>G: Cantidad de Persona Demandada de los Casos Entrados por tipo de interviniente según Procedimiento</t>
  </si>
  <si>
    <t>H: Cantidad  Intervinientes de Casos Entrados con Discapacidad, según sexo (por persona Ofendida o Imputada)</t>
  </si>
  <si>
    <t>COMISIONES</t>
  </si>
  <si>
    <t>FISCALÍAS PENALES JUVENILES - PRIMERA INSTANCIA (35 Ofiicinas)</t>
  </si>
  <si>
    <r>
      <t>FISCALÍA ADJUNTA DEL II CIRCUITO JUDICIAL DE ALAJUELA (PENAL JUVENIL)</t>
    </r>
    <r>
      <rPr>
        <b/>
        <vertAlign val="superscript"/>
        <sz val="8"/>
        <color rgb="FF333333"/>
        <rFont val="Times New Roman"/>
        <family val="1"/>
      </rPr>
      <t>(1)</t>
    </r>
  </si>
  <si>
    <t>1-/Disminución o incremento del circulante debido a inconsistencias por parte del Sistema informático</t>
  </si>
  <si>
    <r>
      <t xml:space="preserve">Nota: </t>
    </r>
    <r>
      <rPr>
        <sz val="9"/>
        <color rgb="FF333333"/>
        <rFont val="Arial"/>
        <family val="2"/>
      </rPr>
      <t>Causas con ausencia de información, debido a que el personal de la oficina no consignó el dato en los sistemas informáticos</t>
    </r>
  </si>
  <si>
    <t>DELITO DENUNCIADO POR TÍTULO DEL CÓDIGO PENAL</t>
  </si>
  <si>
    <t>TOTAL</t>
  </si>
  <si>
    <t>Penal Juvenil</t>
  </si>
  <si>
    <t>CONTRA LA VIDA</t>
  </si>
  <si>
    <t>Abandono de incapaces</t>
  </si>
  <si>
    <t>Aborto culposo</t>
  </si>
  <si>
    <t>Aborto procurado</t>
  </si>
  <si>
    <t>Agresión calificada</t>
  </si>
  <si>
    <t>Agresión con arma</t>
  </si>
  <si>
    <t>Homicidio culposo</t>
  </si>
  <si>
    <t>Homicidio doloso</t>
  </si>
  <si>
    <t>Homicidio simple (tentativa de)</t>
  </si>
  <si>
    <t>Lesiones culposas (Ley de Tránsito)</t>
  </si>
  <si>
    <t>Lesiones culposas (Mal praxis)</t>
  </si>
  <si>
    <t>Lesiones graves</t>
  </si>
  <si>
    <t>Lesiones gravísimas</t>
  </si>
  <si>
    <t>Lesiones leves</t>
  </si>
  <si>
    <t>Lesiones en riña</t>
  </si>
  <si>
    <t>CONTRA EL HONOR</t>
  </si>
  <si>
    <t>SEXUALES</t>
  </si>
  <si>
    <t>Abusos sexuales contra las personas mayores de edad</t>
  </si>
  <si>
    <t>Abusos sexuales contra personas menores de edad e incapaces (tentativa de)</t>
  </si>
  <si>
    <t>Abusos sexuales contra personas menores de edad e incapaces</t>
  </si>
  <si>
    <t xml:space="preserve">Actos sexuales remunerados con personas menores de edad </t>
  </si>
  <si>
    <t>Corrupción de una persona menor de edad e incapaz</t>
  </si>
  <si>
    <t>Difusión de pornografía</t>
  </si>
  <si>
    <t>Fabricación, producción o reproducción de pornografía</t>
  </si>
  <si>
    <t>Relaciones sexuales con menores (tentativa de)</t>
  </si>
  <si>
    <t>Relaciones sexuales con personas menores de edad</t>
  </si>
  <si>
    <t>Violación calificada</t>
  </si>
  <si>
    <t>CONTRA LA FAMILIA</t>
  </si>
  <si>
    <t>Incumplimiento del deber alimentario</t>
  </si>
  <si>
    <t>Incumplimiento o abuso de la Patria Potestad</t>
  </si>
  <si>
    <t>CONTRA LA LIBERTAD</t>
  </si>
  <si>
    <t>Amenazas agravadas</t>
  </si>
  <si>
    <t>Privación de libertad sin ánimo de lucro</t>
  </si>
  <si>
    <t>Sustracción de la persona menor de edad o con discapacidad</t>
  </si>
  <si>
    <t>CONTRA EL ÁMBITO DE LA INTIMIDAD</t>
  </si>
  <si>
    <t>Captación indebida de manifestaciones verbales</t>
  </si>
  <si>
    <t>Violación de comunicaciones electrónicas</t>
  </si>
  <si>
    <t>Violación de correspondencia o comunicaciones</t>
  </si>
  <si>
    <t>Violación de datos personales</t>
  </si>
  <si>
    <t>Violación de domicilio</t>
  </si>
  <si>
    <t>CONTRA LA PROPIEDAD</t>
  </si>
  <si>
    <t>Administración fraudulenta</t>
  </si>
  <si>
    <t>Apropiación irregular</t>
  </si>
  <si>
    <t>Apropiación y retención indebida</t>
  </si>
  <si>
    <t>Daño agravado</t>
  </si>
  <si>
    <t>Daño informático</t>
  </si>
  <si>
    <t>Extorsión simple</t>
  </si>
  <si>
    <t>Fraude de simulación</t>
  </si>
  <si>
    <t>Hurto simple</t>
  </si>
  <si>
    <t>Hurto simple (tentativa de)</t>
  </si>
  <si>
    <t>Hurto agravado</t>
  </si>
  <si>
    <t>Robo agravado</t>
  </si>
  <si>
    <t>Robo agravado (tentativa de)</t>
  </si>
  <si>
    <t>Robo simple</t>
  </si>
  <si>
    <t>Secuestro extorsivo</t>
  </si>
  <si>
    <t>CONTRA LA SEGURIDAD COMÚN</t>
  </si>
  <si>
    <t>Accionamiento de arma</t>
  </si>
  <si>
    <t>Conducción temeraria</t>
  </si>
  <si>
    <t>Fabricación o tenencia de materiales explosivos</t>
  </si>
  <si>
    <t>Incendio o explosión</t>
  </si>
  <si>
    <t>Obstrucción de la vía pública</t>
  </si>
  <si>
    <t>CONTRA LA TRANQUILIDAD PÚBLICA</t>
  </si>
  <si>
    <t>Intimidación pública</t>
  </si>
  <si>
    <t>CONTRA LA SEGURIDAD DE LA NACIÓN</t>
  </si>
  <si>
    <t>Actos hostiles</t>
  </si>
  <si>
    <t>CONTRA LA AUTORIDAD PÚBLICA</t>
  </si>
  <si>
    <t>Amenaza a un funcionario público</t>
  </si>
  <si>
    <t>Desobediencia a la autoridad pública</t>
  </si>
  <si>
    <t>Resistencia a la autoridad pública</t>
  </si>
  <si>
    <t>Resistencia a la autoridad pública agravada</t>
  </si>
  <si>
    <t>Uso ilegal de uniformes, insignias o dispositivos policiales</t>
  </si>
  <si>
    <t>CONTRA LA ADMINISTRACIÓN DE JUSTICIA</t>
  </si>
  <si>
    <t>Denuncia y querella calumniosa y calumnia real</t>
  </si>
  <si>
    <t>Falso testimonio</t>
  </si>
  <si>
    <t>Receptación de cosas de procedencia sospechosa</t>
  </si>
  <si>
    <t>Simulación de delito</t>
  </si>
  <si>
    <t>INFRACCIÓN LEY ENRIQUECIMIENTO ILÍCITO</t>
  </si>
  <si>
    <t>CONTRA LA FE PUBLICA</t>
  </si>
  <si>
    <t>Circulación de moneda falsa recibida de buena fe</t>
  </si>
  <si>
    <t>Falsedad ideológica</t>
  </si>
  <si>
    <t>Falsificación de documentos privados</t>
  </si>
  <si>
    <t>Falsificación de moneda</t>
  </si>
  <si>
    <t>Falsificación de señas y marcas</t>
  </si>
  <si>
    <t>Uso de falso documento</t>
  </si>
  <si>
    <t>INFRACCIÓN LEY BIENESTAR ANIMAL</t>
  </si>
  <si>
    <t>Pelea entre animales por deporte</t>
  </si>
  <si>
    <t>Infracción Ley de Bienestar Animal</t>
  </si>
  <si>
    <t>INFRACCIÓN A LA LEY DE PSICOTRÓPICOS</t>
  </si>
  <si>
    <t>Comercio de droga y sustancias sin autorización legal</t>
  </si>
  <si>
    <t>Introducción de droga en un centro penitenciario</t>
  </si>
  <si>
    <t>Legitimación de capitales</t>
  </si>
  <si>
    <t>Tenencia de droga</t>
  </si>
  <si>
    <t>Tráfico de droga / transporte de droga</t>
  </si>
  <si>
    <t>Venta de drogas</t>
  </si>
  <si>
    <t>Infracción ley de psicotrópicos</t>
  </si>
  <si>
    <t>INFRACCIÓN LEY  FORESTAL</t>
  </si>
  <si>
    <t>Infracción ley forestal</t>
  </si>
  <si>
    <t>INFRACCIÓN LEY CONSERVACION DE VIDA SILVESTRE</t>
  </si>
  <si>
    <t>Comercio, trafico, trasiego de animales silvestres sin el permiso del SINAC</t>
  </si>
  <si>
    <t>Infracción Ley de Conservación de Vida Silvestre</t>
  </si>
  <si>
    <t>INFRACCIÓN LEY GENERAL DE  ADUANAS</t>
  </si>
  <si>
    <t>Incumplimiento de Medidas de Seguridad</t>
  </si>
  <si>
    <t>INFRACCIÓN LEY ADULTO MAYOR</t>
  </si>
  <si>
    <t>Agresión física</t>
  </si>
  <si>
    <t>Agresión psicológica</t>
  </si>
  <si>
    <t>Infracción Ley Integral Persona Adulta Mayor</t>
  </si>
  <si>
    <t>INFRACCION LEY DE ARMAS Y EXPLOSIVOS</t>
  </si>
  <si>
    <t>Alteración de características</t>
  </si>
  <si>
    <t>Comercio de armas, explosivos y pólvora</t>
  </si>
  <si>
    <t>Portación ilícita de arma permitida</t>
  </si>
  <si>
    <t>Tenencia de armas prohibidas</t>
  </si>
  <si>
    <t>Tenencia y portación ilegal de armas permitidas</t>
  </si>
  <si>
    <t>Tenencia y portación ilegal de armas prohibidas</t>
  </si>
  <si>
    <t>Infracción ley de armas y explosivos</t>
  </si>
  <si>
    <t>LEY CONTRA LA TRATA DE PERSONAS</t>
  </si>
  <si>
    <t>Trata de personas</t>
  </si>
  <si>
    <t>INFRACCION LEY DE  PENALIZACION DE VIOLENCIA CONTRA LA MUJER</t>
  </si>
  <si>
    <t>Amenazas contra una mujer-violencia psicológica</t>
  </si>
  <si>
    <t>Daño patrimonial</t>
  </si>
  <si>
    <t>Femicidio (tentativa de)</t>
  </si>
  <si>
    <t>Incumplimiento de una medida de protección</t>
  </si>
  <si>
    <t>Infracción ley penalización de violencia contra la mujer</t>
  </si>
  <si>
    <t>Ofensas a la dignidad- violencia psicológica</t>
  </si>
  <si>
    <t>Violación contra una mujer</t>
  </si>
  <si>
    <t>INFRACCIÓN LEYES ESPECIALES</t>
  </si>
  <si>
    <t>Infracción Ley Caza y Pesca</t>
  </si>
  <si>
    <t>Infracción Ley Contra la Violencia Doméstica</t>
  </si>
  <si>
    <t>Infracción Ley Delitos Mineros</t>
  </si>
  <si>
    <t>Infracción Ley Venta de Licores</t>
  </si>
  <si>
    <t>Infracción Ley Sobre Hostigamiento Sexual</t>
  </si>
  <si>
    <t>Infracción Ley de Tránsito</t>
  </si>
  <si>
    <t>Otros delitos</t>
  </si>
  <si>
    <t>CONTRAVENCIONES</t>
  </si>
  <si>
    <t>Alteración de dispositivos y señales de tránsito oficiales</t>
  </si>
  <si>
    <t>Dibujo en paredes</t>
  </si>
  <si>
    <t>Embriaguez</t>
  </si>
  <si>
    <t>Exposición de menores a peligro</t>
  </si>
  <si>
    <t>Miradas indiscretas</t>
  </si>
  <si>
    <t>Lanzamientos de objetos</t>
  </si>
  <si>
    <t>Lesiones levísimas (golpes)</t>
  </si>
  <si>
    <t>Participación en riña</t>
  </si>
  <si>
    <t>Pelea dual</t>
  </si>
  <si>
    <t>Provocación a riña</t>
  </si>
  <si>
    <t>Usurpación de nombre</t>
  </si>
  <si>
    <t>Contravenciones-otras</t>
  </si>
  <si>
    <t>NO DELITOS</t>
  </si>
  <si>
    <t>Hecho atípico</t>
  </si>
  <si>
    <t>Hallazgo de droga</t>
  </si>
  <si>
    <t>Ignorado</t>
  </si>
  <si>
    <t>Elaborado por: Subproceso de Estadística, Dirección de Planificación.</t>
  </si>
  <si>
    <t>ENTRADA NETA EN LAS OFICINAS QUE INTEGRAN EL MINISTERIO PÚBLICO</t>
  </si>
  <si>
    <t>( PENAL JUVENIL)</t>
  </si>
  <si>
    <t>SEGÚN: TITULO DEL CÓDIGO PENAL E INFRACCIONES A LEYES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</si>
</sst>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Times New Roman"/>
      <family val="1"/>
    </font>
    <font>
      <sz val="9"/>
      <color rgb="FF333333"/>
      <name val="Times New Roman"/>
      <family val="1"/>
    </font>
    <font>
      <b/>
      <sz val="15"/>
      <color rgb="FF333333"/>
      <name val="Times New Roman"/>
      <family val="1"/>
    </font>
    <font>
      <b/>
      <sz val="12"/>
      <color rgb="FF333333"/>
      <name val="Arial"/>
      <family val="2"/>
    </font>
    <font>
      <b/>
      <sz val="8"/>
      <color rgb="FFC0C0C0"/>
      <name val="Arial"/>
      <family val="2"/>
    </font>
    <font>
      <b/>
      <sz val="9"/>
      <color rgb="FF333333"/>
      <name val="Times New Roman"/>
      <family val="1"/>
    </font>
    <font>
      <b/>
      <sz val="8"/>
      <color rgb="FF333333"/>
      <name val="Times New Roman"/>
      <family val="1"/>
    </font>
    <font>
      <sz val="8"/>
      <color rgb="FF333333"/>
      <name val="Times New Roman"/>
      <family val="1"/>
    </font>
    <font>
      <b/>
      <sz val="10"/>
      <color rgb="FF333333"/>
      <name val="Times New Roman"/>
      <family val="1"/>
    </font>
    <font>
      <sz val="8"/>
      <color rgb="FF000000"/>
      <name val="Times New Roman"/>
      <family val="1"/>
    </font>
    <font>
      <b/>
      <sz val="9"/>
      <color rgb="FF333333"/>
      <name val="Arial"/>
      <family val="2"/>
    </font>
    <font>
      <b/>
      <sz val="8"/>
      <color rgb="FF000000"/>
      <name val="Times New Roman"/>
      <family val="1"/>
    </font>
    <font>
      <b/>
      <sz val="11"/>
      <color rgb="FF333333"/>
      <name val="Times New Roman"/>
      <family val="1"/>
    </font>
    <font>
      <b/>
      <sz val="15"/>
      <color rgb="FF000000"/>
      <name val="Times New Roman"/>
      <family val="1"/>
    </font>
    <font>
      <b/>
      <sz val="14"/>
      <color rgb="FF2B6A97"/>
      <name val="Times New Roman"/>
      <family val="1"/>
    </font>
    <font>
      <b/>
      <sz val="9"/>
      <color rgb="FF000000"/>
      <name val="Arial"/>
      <family val="2"/>
    </font>
    <font>
      <b/>
      <sz val="13"/>
      <color rgb="FF333333"/>
      <name val="Times New Roman"/>
      <family val="1"/>
    </font>
    <font>
      <sz val="10"/>
      <color rgb="FF333333"/>
      <name val="Times New Roman"/>
      <family val="1"/>
    </font>
    <font>
      <b/>
      <sz val="13"/>
      <color rgb="FF333333"/>
      <name val="Arial"/>
      <family val="2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vertAlign val="superscript"/>
      <sz val="8"/>
      <color rgb="FF333333"/>
      <name val="Times New Roman"/>
      <family val="1"/>
    </font>
    <font>
      <b/>
      <sz val="8"/>
      <color rgb="FF333333"/>
      <name val="Times New Roman"/>
      <family val="1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b/>
      <sz val="15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1E9BD7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9CD15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CEE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</fills>
  <borders count="16">
    <border>
      <left/>
      <right/>
      <top/>
      <bottom/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/>
  </cellStyleXfs>
  <cellXfs count="20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left" vertical="center" wrapText="1"/>
    </xf>
    <xf numFmtId="0" fontId="8" fillId="11" borderId="3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right"/>
    </xf>
    <xf numFmtId="0" fontId="13" fillId="11" borderId="3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left" wrapText="1"/>
    </xf>
    <xf numFmtId="0" fontId="3" fillId="11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right"/>
    </xf>
    <xf numFmtId="0" fontId="2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 vertical="center"/>
    </xf>
    <xf numFmtId="0" fontId="0" fillId="12" borderId="0" xfId="0" applyFill="1"/>
    <xf numFmtId="0" fontId="28" fillId="2" borderId="0" xfId="0" applyFont="1" applyFill="1" applyAlignment="1">
      <alignment horizontal="left"/>
    </xf>
    <xf numFmtId="3" fontId="29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29" fillId="13" borderId="0" xfId="1" applyNumberFormat="1" applyFont="1" applyFill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3" fillId="0" borderId="0" xfId="1" applyFont="1" applyAlignment="1">
      <alignment horizontal="left"/>
    </xf>
    <xf numFmtId="0" fontId="31" fillId="0" borderId="0" xfId="1" applyFont="1" applyAlignment="1">
      <alignment horizontal="center" vertical="center"/>
    </xf>
    <xf numFmtId="0" fontId="34" fillId="12" borderId="0" xfId="1" applyFont="1" applyFill="1"/>
    <xf numFmtId="0" fontId="34" fillId="12" borderId="0" xfId="1" applyFont="1" applyFill="1" applyAlignment="1">
      <alignment wrapText="1"/>
    </xf>
    <xf numFmtId="0" fontId="29" fillId="0" borderId="15" xfId="1" applyFont="1" applyBorder="1" applyAlignment="1">
      <alignment horizontal="center"/>
    </xf>
    <xf numFmtId="0" fontId="31" fillId="0" borderId="15" xfId="1" applyFont="1" applyBorder="1" applyAlignment="1">
      <alignment horizontal="left"/>
    </xf>
    <xf numFmtId="0" fontId="29" fillId="13" borderId="15" xfId="1" applyFont="1" applyFill="1" applyBorder="1" applyAlignment="1">
      <alignment horizontal="left" vertical="center"/>
    </xf>
    <xf numFmtId="0" fontId="31" fillId="0" borderId="15" xfId="0" applyFont="1" applyBorder="1" applyAlignment="1">
      <alignment horizontal="left"/>
    </xf>
    <xf numFmtId="3" fontId="31" fillId="0" borderId="15" xfId="1" applyNumberFormat="1" applyFont="1" applyBorder="1" applyAlignment="1">
      <alignment horizontal="left" wrapText="1"/>
    </xf>
    <xf numFmtId="3" fontId="31" fillId="0" borderId="15" xfId="0" applyNumberFormat="1" applyFont="1" applyBorder="1" applyAlignment="1">
      <alignment horizontal="left" wrapText="1"/>
    </xf>
    <xf numFmtId="0" fontId="31" fillId="0" borderId="9" xfId="0" applyFont="1" applyBorder="1"/>
    <xf numFmtId="0" fontId="31" fillId="0" borderId="15" xfId="1" applyFont="1" applyBorder="1"/>
    <xf numFmtId="0" fontId="31" fillId="0" borderId="15" xfId="0" applyFont="1" applyBorder="1"/>
    <xf numFmtId="0" fontId="31" fillId="0" borderId="15" xfId="0" applyFont="1" applyBorder="1" applyAlignment="1" applyProtection="1">
      <alignment horizontal="left"/>
      <protection locked="0"/>
    </xf>
    <xf numFmtId="3" fontId="31" fillId="0" borderId="10" xfId="0" applyNumberFormat="1" applyFont="1" applyBorder="1" applyAlignment="1">
      <alignment wrapText="1"/>
    </xf>
    <xf numFmtId="0" fontId="32" fillId="0" borderId="15" xfId="1" applyFont="1" applyBorder="1" applyAlignment="1">
      <alignment horizontal="left"/>
    </xf>
    <xf numFmtId="3" fontId="32" fillId="0" borderId="15" xfId="1" applyNumberFormat="1" applyFont="1" applyBorder="1" applyAlignment="1">
      <alignment horizontal="left" wrapText="1"/>
    </xf>
    <xf numFmtId="0" fontId="31" fillId="0" borderId="11" xfId="1" applyFont="1" applyBorder="1" applyAlignment="1">
      <alignment horizontal="left"/>
    </xf>
    <xf numFmtId="0" fontId="3" fillId="14" borderId="3" xfId="0" applyFont="1" applyFill="1" applyBorder="1" applyAlignment="1">
      <alignment horizontal="center" vertical="center"/>
    </xf>
    <xf numFmtId="3" fontId="31" fillId="12" borderId="0" xfId="1" applyNumberFormat="1" applyFont="1" applyFill="1" applyAlignment="1">
      <alignment horizontal="center" vertical="center"/>
    </xf>
    <xf numFmtId="3" fontId="31" fillId="12" borderId="15" xfId="0" applyNumberFormat="1" applyFont="1" applyFill="1" applyBorder="1" applyAlignment="1">
      <alignment horizontal="left" wrapText="1"/>
    </xf>
    <xf numFmtId="0" fontId="31" fillId="12" borderId="15" xfId="1" applyFont="1" applyFill="1" applyBorder="1" applyAlignment="1">
      <alignment horizontal="left"/>
    </xf>
    <xf numFmtId="0" fontId="31" fillId="12" borderId="15" xfId="0" applyFont="1" applyFill="1" applyBorder="1"/>
    <xf numFmtId="0" fontId="13" fillId="15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right" vertical="center"/>
    </xf>
    <xf numFmtId="0" fontId="26" fillId="4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 wrapText="1"/>
    </xf>
    <xf numFmtId="0" fontId="3" fillId="11" borderId="5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right"/>
    </xf>
    <xf numFmtId="14" fontId="7" fillId="2" borderId="0" xfId="0" applyNumberFormat="1" applyFont="1" applyFill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34" fillId="12" borderId="0" xfId="1" applyFont="1" applyFill="1" applyAlignment="1">
      <alignment horizontal="center" wrapText="1"/>
    </xf>
    <xf numFmtId="0" fontId="34" fillId="12" borderId="0" xfId="1" applyFont="1" applyFill="1" applyAlignment="1">
      <alignment horizontal="center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1" applyFont="1" applyFill="1" applyBorder="1" applyAlignment="1">
      <alignment horizontal="center" vertical="center"/>
    </xf>
    <xf numFmtId="0" fontId="29" fillId="12" borderId="8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right"/>
    </xf>
    <xf numFmtId="0" fontId="1" fillId="5" borderId="0" xfId="0" applyFont="1" applyFill="1" applyAlignment="1">
      <alignment horizontal="left"/>
    </xf>
    <xf numFmtId="0" fontId="21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5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right"/>
    </xf>
    <xf numFmtId="0" fontId="14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2" fillId="5" borderId="5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12" fillId="10" borderId="5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8" fillId="11" borderId="5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left"/>
    </xf>
    <xf numFmtId="0" fontId="3" fillId="10" borderId="5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left"/>
    </xf>
  </cellXfs>
  <cellStyles count="2">
    <cellStyle name="Normal" xfId="0" builtinId="0"/>
    <cellStyle name="Normal 2" xfId="1" xr:uid="{391A8DD5-7F67-419A-AD87-C565176AC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</xdr:row>
      <xdr:rowOff>0</xdr:rowOff>
    </xdr:from>
    <xdr:to>
      <xdr:col>50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23</xdr:col>
      <xdr:colOff>0</xdr:colOff>
      <xdr:row>6</xdr:row>
      <xdr:rowOff>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7</xdr:row>
      <xdr:rowOff>474218</xdr:rowOff>
    </xdr:from>
    <xdr:to>
      <xdr:col>21</xdr:col>
      <xdr:colOff>653796</xdr:colOff>
      <xdr:row>7</xdr:row>
      <xdr:rowOff>4465320</xdr:rowOff>
    </xdr:to>
    <xdr:pic>
      <xdr:nvPicPr>
        <xdr:cNvPr id="3" name="Picture 3" descr="Inserted picture RelID: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523875</xdr:colOff>
      <xdr:row>4</xdr:row>
      <xdr:rowOff>0</xdr:rowOff>
    </xdr:to>
    <xdr:pic>
      <xdr:nvPicPr>
        <xdr:cNvPr id="3" name="Picture 3" descr="Inserted picture RelID: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57150"/>
          <a:ext cx="876300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2</xdr:row>
      <xdr:rowOff>0</xdr:rowOff>
    </xdr:from>
    <xdr:to>
      <xdr:col>40</xdr:col>
      <xdr:colOff>0</xdr:colOff>
      <xdr:row>7</xdr:row>
      <xdr:rowOff>0</xdr:rowOff>
    </xdr:to>
    <xdr:pic>
      <xdr:nvPicPr>
        <xdr:cNvPr id="4" name="Picture 4" descr="Inserted picture RelID: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508</xdr:colOff>
      <xdr:row>7</xdr:row>
      <xdr:rowOff>55626</xdr:rowOff>
    </xdr:from>
    <xdr:to>
      <xdr:col>15</xdr:col>
      <xdr:colOff>137668</xdr:colOff>
      <xdr:row>9</xdr:row>
      <xdr:rowOff>2665476</xdr:rowOff>
    </xdr:to>
    <xdr:pic>
      <xdr:nvPicPr>
        <xdr:cNvPr id="2" name="Picture 6" descr="Inserted picture RelID: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158496</xdr:colOff>
      <xdr:row>11</xdr:row>
      <xdr:rowOff>27686</xdr:rowOff>
    </xdr:from>
    <xdr:to>
      <xdr:col>15</xdr:col>
      <xdr:colOff>189992</xdr:colOff>
      <xdr:row>11</xdr:row>
      <xdr:rowOff>1704086</xdr:rowOff>
    </xdr:to>
    <xdr:pic>
      <xdr:nvPicPr>
        <xdr:cNvPr id="3" name="Picture 7" descr="Inserted picture RelID: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0</xdr:colOff>
      <xdr:row>2</xdr:row>
      <xdr:rowOff>0</xdr:rowOff>
    </xdr:to>
    <xdr:pic>
      <xdr:nvPicPr>
        <xdr:cNvPr id="5" name="Picture 5" descr="Inserted picture RelID: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14732</xdr:colOff>
      <xdr:row>6</xdr:row>
      <xdr:rowOff>262890</xdr:rowOff>
    </xdr:from>
    <xdr:to>
      <xdr:col>17</xdr:col>
      <xdr:colOff>3556</xdr:colOff>
      <xdr:row>6</xdr:row>
      <xdr:rowOff>3891788</xdr:rowOff>
    </xdr:to>
    <xdr:pic>
      <xdr:nvPicPr>
        <xdr:cNvPr id="2" name="Picture 9" descr="Inserted picture RelID: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12700" cmpd="dbl">
          <a:solidFill>
            <a:srgbClr val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0</xdr:rowOff>
    </xdr:from>
    <xdr:to>
      <xdr:col>2</xdr:col>
      <xdr:colOff>4381501</xdr:colOff>
      <xdr:row>4</xdr:row>
      <xdr:rowOff>0</xdr:rowOff>
    </xdr:to>
    <xdr:pic>
      <xdr:nvPicPr>
        <xdr:cNvPr id="6" name="Picture 6" descr="Inserted picture RelID: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47625"/>
          <a:ext cx="4381500" cy="1085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8" name="Picture 8" descr="Inserted picture RelID: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12446</xdr:colOff>
      <xdr:row>9</xdr:row>
      <xdr:rowOff>112014</xdr:rowOff>
    </xdr:from>
    <xdr:to>
      <xdr:col>18</xdr:col>
      <xdr:colOff>38354</xdr:colOff>
      <xdr:row>9</xdr:row>
      <xdr:rowOff>4276090</xdr:rowOff>
    </xdr:to>
    <xdr:pic>
      <xdr:nvPicPr>
        <xdr:cNvPr id="2" name="Picture 15" descr="Inserted picture RelID: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9" name="Picture 9" descr="Inserted picture RelID: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65024</xdr:colOff>
      <xdr:row>6</xdr:row>
      <xdr:rowOff>408686</xdr:rowOff>
    </xdr:from>
    <xdr:to>
      <xdr:col>8</xdr:col>
      <xdr:colOff>1246632</xdr:colOff>
      <xdr:row>6</xdr:row>
      <xdr:rowOff>5105654</xdr:rowOff>
    </xdr:to>
    <xdr:pic>
      <xdr:nvPicPr>
        <xdr:cNvPr id="2" name="Picture 17" descr="Inserted picture RelID: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85344</xdr:colOff>
      <xdr:row>7</xdr:row>
      <xdr:rowOff>816356</xdr:rowOff>
    </xdr:from>
    <xdr:to>
      <xdr:col>6</xdr:col>
      <xdr:colOff>10922</xdr:colOff>
      <xdr:row>8</xdr:row>
      <xdr:rowOff>384556</xdr:rowOff>
    </xdr:to>
    <xdr:pic>
      <xdr:nvPicPr>
        <xdr:cNvPr id="3" name="Picture 18" descr="Inserted picture RelID: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0</xdr:colOff>
      <xdr:row>4</xdr:row>
      <xdr:rowOff>0</xdr:rowOff>
    </xdr:to>
    <xdr:pic>
      <xdr:nvPicPr>
        <xdr:cNvPr id="10" name="Picture 10" descr="Inserted picture RelID: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0</xdr:rowOff>
    </xdr:from>
    <xdr:to>
      <xdr:col>28</xdr:col>
      <xdr:colOff>0</xdr:colOff>
      <xdr:row>5</xdr:row>
      <xdr:rowOff>0</xdr:rowOff>
    </xdr:to>
    <xdr:pic>
      <xdr:nvPicPr>
        <xdr:cNvPr id="11" name="Picture 11" descr="Inserted picture RelID: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0</xdr:colOff>
      <xdr:row>4</xdr:row>
      <xdr:rowOff>0</xdr:rowOff>
    </xdr:to>
    <xdr:pic>
      <xdr:nvPicPr>
        <xdr:cNvPr id="12" name="Picture 12" descr="Inserted picture RelID: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211074</xdr:colOff>
      <xdr:row>6</xdr:row>
      <xdr:rowOff>139700</xdr:rowOff>
    </xdr:from>
    <xdr:to>
      <xdr:col>7</xdr:col>
      <xdr:colOff>500380</xdr:colOff>
      <xdr:row>6</xdr:row>
      <xdr:rowOff>4168648</xdr:rowOff>
    </xdr:to>
    <xdr:pic>
      <xdr:nvPicPr>
        <xdr:cNvPr id="2" name="Picture 22" descr="Inserted picture RelID: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917956</xdr:colOff>
      <xdr:row>6</xdr:row>
      <xdr:rowOff>159004</xdr:rowOff>
    </xdr:from>
    <xdr:to>
      <xdr:col>14</xdr:col>
      <xdr:colOff>404876</xdr:colOff>
      <xdr:row>6</xdr:row>
      <xdr:rowOff>4178808</xdr:rowOff>
    </xdr:to>
    <xdr:pic>
      <xdr:nvPicPr>
        <xdr:cNvPr id="3" name="Picture 23" descr="Inserted picture RelID: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17</xdr:col>
      <xdr:colOff>0</xdr:colOff>
      <xdr:row>4</xdr:row>
      <xdr:rowOff>0</xdr:rowOff>
    </xdr:to>
    <xdr:pic>
      <xdr:nvPicPr>
        <xdr:cNvPr id="13" name="Picture 13" descr="Inserted picture RelID: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725932</xdr:colOff>
      <xdr:row>5</xdr:row>
      <xdr:rowOff>1002157</xdr:rowOff>
    </xdr:from>
    <xdr:to>
      <xdr:col>16</xdr:col>
      <xdr:colOff>1321181</xdr:colOff>
      <xdr:row>12</xdr:row>
      <xdr:rowOff>2438400</xdr:rowOff>
    </xdr:to>
    <xdr:pic>
      <xdr:nvPicPr>
        <xdr:cNvPr id="2" name="Picture 25" descr="Inserted picture RelID: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4832" y="2364232"/>
          <a:ext cx="8424799" cy="4217543"/>
        </a:xfrm>
        <a:prstGeom prst="rect">
          <a:avLst/>
        </a:prstGeom>
      </xdr:spPr>
    </xdr:pic>
    <xdr:clientData/>
  </xdr:twoCellAnchor>
  <xdr:twoCellAnchor>
    <xdr:from>
      <xdr:col>3</xdr:col>
      <xdr:colOff>56134</xdr:colOff>
      <xdr:row>5</xdr:row>
      <xdr:rowOff>1198626</xdr:rowOff>
    </xdr:from>
    <xdr:to>
      <xdr:col>4</xdr:col>
      <xdr:colOff>6073648</xdr:colOff>
      <xdr:row>12</xdr:row>
      <xdr:rowOff>2574290</xdr:rowOff>
    </xdr:to>
    <xdr:pic>
      <xdr:nvPicPr>
        <xdr:cNvPr id="3" name="Picture 26" descr="Inserted picture RelID: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133604</xdr:colOff>
      <xdr:row>12</xdr:row>
      <xdr:rowOff>3311398</xdr:rowOff>
    </xdr:from>
    <xdr:to>
      <xdr:col>16</xdr:col>
      <xdr:colOff>1305306</xdr:colOff>
      <xdr:row>13</xdr:row>
      <xdr:rowOff>2279396</xdr:rowOff>
    </xdr:to>
    <xdr:pic>
      <xdr:nvPicPr>
        <xdr:cNvPr id="4" name="Picture 27" descr="Inserted picture RelID: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13</xdr:row>
      <xdr:rowOff>3290062</xdr:rowOff>
    </xdr:from>
    <xdr:to>
      <xdr:col>8</xdr:col>
      <xdr:colOff>107696</xdr:colOff>
      <xdr:row>14</xdr:row>
      <xdr:rowOff>2172208</xdr:rowOff>
    </xdr:to>
    <xdr:pic>
      <xdr:nvPicPr>
        <xdr:cNvPr id="5" name="Picture 28" descr="Inserted picture RelID: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19</xdr:col>
      <xdr:colOff>0</xdr:colOff>
      <xdr:row>7</xdr:row>
      <xdr:rowOff>0</xdr:rowOff>
    </xdr:to>
    <xdr:pic>
      <xdr:nvPicPr>
        <xdr:cNvPr id="15" name="Picture 15" descr="Inserted picture RelID:1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</xdr:row>
      <xdr:rowOff>0</xdr:rowOff>
    </xdr:from>
    <xdr:to>
      <xdr:col>39</xdr:col>
      <xdr:colOff>0</xdr:colOff>
      <xdr:row>5</xdr:row>
      <xdr:rowOff>0</xdr:rowOff>
    </xdr:to>
    <xdr:pic>
      <xdr:nvPicPr>
        <xdr:cNvPr id="14" name="Picture 14" descr="Inserted picture RelID: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94"/>
  <sheetViews>
    <sheetView tabSelected="1" topLeftCell="A11" workbookViewId="0">
      <selection activeCell="P11" sqref="P11"/>
    </sheetView>
  </sheetViews>
  <sheetFormatPr baseColWidth="10" defaultRowHeight="12.5" x14ac:dyDescent="0.25"/>
  <cols>
    <col min="1" max="1" width="1.7265625" customWidth="1"/>
    <col min="2" max="2" width="0.453125" customWidth="1"/>
    <col min="3" max="3" width="11" customWidth="1"/>
    <col min="4" max="4" width="3.1796875" customWidth="1"/>
    <col min="5" max="5" width="2.7265625" customWidth="1"/>
    <col min="6" max="6" width="3.453125" customWidth="1"/>
    <col min="7" max="7" width="2.453125" customWidth="1"/>
    <col min="8" max="8" width="5.26953125" customWidth="1"/>
    <col min="9" max="11" width="3.453125" customWidth="1"/>
    <col min="12" max="12" width="2.26953125" customWidth="1"/>
    <col min="13" max="13" width="5.54296875" customWidth="1"/>
    <col min="14" max="14" width="4.453125" customWidth="1"/>
    <col min="15" max="15" width="3" bestFit="1" customWidth="1"/>
    <col min="16" max="16" width="6.54296875" customWidth="1"/>
    <col min="17" max="17" width="5.26953125" customWidth="1"/>
    <col min="18" max="18" width="7.81640625" customWidth="1"/>
    <col min="19" max="19" width="6.54296875" customWidth="1"/>
    <col min="20" max="20" width="5.81640625" customWidth="1"/>
    <col min="21" max="21" width="7.1796875" customWidth="1"/>
    <col min="22" max="23" width="6.54296875" customWidth="1"/>
    <col min="24" max="24" width="5.1796875" customWidth="1"/>
    <col min="25" max="25" width="3" customWidth="1"/>
    <col min="26" max="26" width="4" customWidth="1"/>
    <col min="27" max="28" width="6.54296875" customWidth="1"/>
    <col min="29" max="29" width="3.1796875" customWidth="1"/>
    <col min="30" max="30" width="2.54296875" customWidth="1"/>
    <col min="31" max="31" width="5.453125" customWidth="1"/>
    <col min="32" max="32" width="7.54296875" customWidth="1"/>
    <col min="33" max="33" width="6.54296875" customWidth="1"/>
    <col min="34" max="34" width="3.7265625" customWidth="1"/>
    <col min="35" max="35" width="2.1796875" customWidth="1"/>
    <col min="36" max="44" width="6.54296875" customWidth="1"/>
    <col min="45" max="45" width="2.1796875" customWidth="1"/>
    <col min="46" max="46" width="0.7265625" customWidth="1"/>
    <col min="47" max="47" width="2.54296875" customWidth="1"/>
    <col min="48" max="49" width="6.54296875" customWidth="1"/>
    <col min="50" max="50" width="2.54296875" customWidth="1"/>
    <col min="51" max="51" width="5.453125" customWidth="1"/>
  </cols>
  <sheetData>
    <row r="1" spans="2:50" s="1" customFormat="1" ht="4.75" customHeight="1" x14ac:dyDescent="0.25"/>
    <row r="2" spans="2:50" s="1" customFormat="1" ht="24.65" customHeight="1" x14ac:dyDescent="0.25">
      <c r="B2" s="127" t="s">
        <v>123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AU2" s="126"/>
      <c r="AV2" s="126"/>
      <c r="AW2" s="126"/>
      <c r="AX2" s="126"/>
    </row>
    <row r="3" spans="2:50" s="1" customFormat="1" ht="24.65" customHeight="1" x14ac:dyDescent="0.25">
      <c r="B3" s="127" t="s">
        <v>124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AU3" s="126"/>
      <c r="AV3" s="126"/>
      <c r="AW3" s="126"/>
      <c r="AX3" s="126"/>
    </row>
    <row r="4" spans="2:50" s="1" customFormat="1" ht="24.65" customHeight="1" x14ac:dyDescent="0.25">
      <c r="C4" s="127" t="s">
        <v>125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AU4" s="126"/>
      <c r="AV4" s="126"/>
      <c r="AW4" s="126"/>
      <c r="AX4" s="126"/>
    </row>
    <row r="5" spans="2:50" s="1" customFormat="1" ht="3.75" customHeight="1" x14ac:dyDescent="0.25">
      <c r="AU5" s="126"/>
      <c r="AV5" s="126"/>
      <c r="AW5" s="126"/>
      <c r="AX5" s="126"/>
    </row>
    <row r="6" spans="2:50" s="1" customFormat="1" ht="19.75" customHeight="1" x14ac:dyDescent="0.25">
      <c r="C6" s="2" t="s">
        <v>0</v>
      </c>
      <c r="D6" s="123">
        <v>2023</v>
      </c>
      <c r="E6" s="123"/>
      <c r="F6" s="123"/>
      <c r="AT6" s="125">
        <v>45489.559618043997</v>
      </c>
      <c r="AU6" s="125"/>
      <c r="AV6" s="125"/>
      <c r="AW6" s="125"/>
      <c r="AX6" s="125"/>
    </row>
    <row r="7" spans="2:50" s="1" customFormat="1" ht="5.25" customHeight="1" x14ac:dyDescent="0.25"/>
    <row r="8" spans="2:50" s="1" customFormat="1" ht="20.25" customHeight="1" x14ac:dyDescent="0.25">
      <c r="C8" s="2" t="s">
        <v>1</v>
      </c>
      <c r="D8" s="3">
        <v>1</v>
      </c>
      <c r="E8" s="4">
        <v>2</v>
      </c>
      <c r="F8" s="3">
        <v>3</v>
      </c>
      <c r="G8" s="4">
        <v>4</v>
      </c>
      <c r="H8" s="3">
        <v>5</v>
      </c>
      <c r="I8" s="4">
        <v>6</v>
      </c>
      <c r="J8" s="3">
        <v>7</v>
      </c>
      <c r="K8" s="4">
        <v>8</v>
      </c>
      <c r="L8" s="3">
        <v>9</v>
      </c>
      <c r="M8" s="4">
        <v>10</v>
      </c>
      <c r="N8" s="3">
        <v>11</v>
      </c>
      <c r="O8" s="4">
        <v>12</v>
      </c>
    </row>
    <row r="9" spans="2:50" s="1" customFormat="1" ht="6.4" customHeight="1" x14ac:dyDescent="0.25"/>
    <row r="10" spans="2:50" s="1" customFormat="1" ht="19.75" customHeight="1" x14ac:dyDescent="0.25">
      <c r="C10" s="128" t="s">
        <v>2</v>
      </c>
      <c r="D10" s="128"/>
      <c r="E10" s="128"/>
      <c r="F10" s="124" t="s">
        <v>3</v>
      </c>
      <c r="G10" s="124"/>
      <c r="H10" s="6" t="s">
        <v>4</v>
      </c>
      <c r="I10" s="124" t="s">
        <v>5</v>
      </c>
      <c r="J10" s="124"/>
      <c r="K10" s="119" t="s">
        <v>6</v>
      </c>
      <c r="L10" s="119"/>
      <c r="M10" s="5" t="s">
        <v>7</v>
      </c>
      <c r="N10" s="119" t="s">
        <v>8</v>
      </c>
      <c r="O10" s="119"/>
      <c r="P10" s="5" t="s">
        <v>9</v>
      </c>
      <c r="Q10" s="6" t="s">
        <v>10</v>
      </c>
      <c r="R10" s="5" t="s">
        <v>11</v>
      </c>
      <c r="S10" s="6" t="s">
        <v>12</v>
      </c>
      <c r="T10" s="5" t="s">
        <v>13</v>
      </c>
      <c r="U10" s="6" t="s">
        <v>14</v>
      </c>
      <c r="V10" s="5" t="s">
        <v>15</v>
      </c>
      <c r="W10" s="6" t="s">
        <v>16</v>
      </c>
      <c r="X10" s="5" t="s">
        <v>17</v>
      </c>
      <c r="Y10" s="119" t="s">
        <v>18</v>
      </c>
      <c r="Z10" s="119"/>
      <c r="AA10" s="5" t="s">
        <v>19</v>
      </c>
      <c r="AB10" s="6" t="s">
        <v>20</v>
      </c>
      <c r="AC10" s="124" t="s">
        <v>21</v>
      </c>
      <c r="AD10" s="124"/>
      <c r="AE10" s="6" t="s">
        <v>22</v>
      </c>
      <c r="AF10" s="5" t="s">
        <v>23</v>
      </c>
      <c r="AG10" s="6" t="s">
        <v>24</v>
      </c>
      <c r="AH10" s="124" t="s">
        <v>25</v>
      </c>
      <c r="AI10" s="124"/>
      <c r="AJ10" s="6" t="s">
        <v>26</v>
      </c>
      <c r="AK10" s="5" t="s">
        <v>27</v>
      </c>
      <c r="AL10" s="6" t="s">
        <v>28</v>
      </c>
      <c r="AM10" s="5" t="s">
        <v>29</v>
      </c>
      <c r="AN10" s="6" t="s">
        <v>30</v>
      </c>
      <c r="AO10" s="5" t="s">
        <v>31</v>
      </c>
      <c r="AP10" s="6" t="s">
        <v>32</v>
      </c>
      <c r="AQ10" s="5" t="s">
        <v>33</v>
      </c>
      <c r="AR10" s="6" t="s">
        <v>34</v>
      </c>
      <c r="AS10" s="124" t="s">
        <v>35</v>
      </c>
      <c r="AT10" s="124"/>
      <c r="AU10" s="124"/>
      <c r="AV10" s="6" t="s">
        <v>36</v>
      </c>
      <c r="AW10" s="5" t="s">
        <v>37</v>
      </c>
    </row>
    <row r="11" spans="2:50" s="1" customFormat="1" ht="99.75" customHeight="1" x14ac:dyDescent="0.25"/>
    <row r="12" spans="2:50" s="1" customFormat="1" ht="24.65" customHeight="1" x14ac:dyDescent="0.25">
      <c r="R12" s="120" t="s">
        <v>126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</row>
    <row r="13" spans="2:50" s="1" customFormat="1" ht="3.25" customHeight="1" x14ac:dyDescent="0.25"/>
    <row r="14" spans="2:50" s="1" customFormat="1" ht="19.149999999999999" customHeight="1" x14ac:dyDescent="0.25">
      <c r="C14" s="121" t="s">
        <v>38</v>
      </c>
      <c r="D14" s="121"/>
      <c r="E14" s="121"/>
      <c r="F14" s="121"/>
      <c r="G14" s="121" t="s">
        <v>39</v>
      </c>
      <c r="H14" s="121"/>
      <c r="I14" s="121" t="s">
        <v>40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Z14" s="121" t="s">
        <v>38</v>
      </c>
      <c r="AA14" s="121"/>
      <c r="AB14" s="121"/>
      <c r="AC14" s="121"/>
      <c r="AD14" s="121" t="s">
        <v>39</v>
      </c>
      <c r="AE14" s="121"/>
      <c r="AF14" s="121" t="s">
        <v>40</v>
      </c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</row>
    <row r="15" spans="2:50" s="1" customFormat="1" ht="19.75" customHeight="1" x14ac:dyDescent="0.25">
      <c r="C15" s="122" t="s">
        <v>65</v>
      </c>
      <c r="D15" s="122"/>
      <c r="E15" s="122"/>
      <c r="F15" s="122"/>
      <c r="G15" s="122" t="s">
        <v>66</v>
      </c>
      <c r="H15" s="122"/>
      <c r="I15" s="118" t="s">
        <v>67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Z15" s="122" t="s">
        <v>41</v>
      </c>
      <c r="AA15" s="122"/>
      <c r="AB15" s="122"/>
      <c r="AC15" s="122"/>
      <c r="AD15" s="122" t="s">
        <v>42</v>
      </c>
      <c r="AE15" s="122"/>
      <c r="AF15" s="118" t="s">
        <v>43</v>
      </c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</row>
    <row r="16" spans="2:50" s="1" customFormat="1" ht="19.75" customHeight="1" x14ac:dyDescent="0.25">
      <c r="C16" s="122"/>
      <c r="D16" s="122"/>
      <c r="E16" s="122"/>
      <c r="F16" s="122"/>
      <c r="G16" s="122"/>
      <c r="H16" s="122"/>
      <c r="I16" s="118" t="s">
        <v>44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Z16" s="122"/>
      <c r="AA16" s="122"/>
      <c r="AB16" s="122"/>
      <c r="AC16" s="122"/>
      <c r="AD16" s="122"/>
      <c r="AE16" s="122"/>
      <c r="AF16" s="118" t="s">
        <v>44</v>
      </c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</row>
    <row r="17" spans="3:50" s="1" customFormat="1" ht="19.75" customHeight="1" x14ac:dyDescent="0.25">
      <c r="C17" s="122"/>
      <c r="D17" s="122"/>
      <c r="E17" s="122"/>
      <c r="F17" s="122"/>
      <c r="G17" s="122"/>
      <c r="H17" s="122"/>
      <c r="I17" s="118" t="s">
        <v>68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Z17" s="122"/>
      <c r="AA17" s="122"/>
      <c r="AB17" s="122"/>
      <c r="AC17" s="122"/>
      <c r="AD17" s="122"/>
      <c r="AE17" s="122"/>
      <c r="AF17" s="118" t="s">
        <v>45</v>
      </c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</row>
    <row r="18" spans="3:50" s="1" customFormat="1" ht="19.75" customHeight="1" x14ac:dyDescent="0.25">
      <c r="C18" s="122"/>
      <c r="D18" s="122"/>
      <c r="E18" s="122"/>
      <c r="F18" s="122"/>
      <c r="G18" s="122"/>
      <c r="H18" s="122"/>
      <c r="I18" s="118" t="s">
        <v>45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Z18" s="122"/>
      <c r="AA18" s="122"/>
      <c r="AB18" s="122"/>
      <c r="AC18" s="122"/>
      <c r="AD18" s="122"/>
      <c r="AE18" s="122"/>
      <c r="AF18" s="118" t="s">
        <v>46</v>
      </c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</row>
    <row r="19" spans="3:50" s="1" customFormat="1" ht="19.75" customHeight="1" x14ac:dyDescent="0.25">
      <c r="C19" s="122"/>
      <c r="D19" s="122"/>
      <c r="E19" s="122"/>
      <c r="F19" s="122"/>
      <c r="G19" s="122"/>
      <c r="H19" s="122"/>
      <c r="I19" s="118" t="s">
        <v>69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Z19" s="122"/>
      <c r="AA19" s="122"/>
      <c r="AB19" s="122"/>
      <c r="AC19" s="122"/>
      <c r="AD19" s="122"/>
      <c r="AE19" s="122"/>
      <c r="AF19" s="118" t="s">
        <v>47</v>
      </c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</row>
    <row r="20" spans="3:50" s="1" customFormat="1" ht="19.75" customHeight="1" x14ac:dyDescent="0.25">
      <c r="C20" s="122" t="s">
        <v>70</v>
      </c>
      <c r="D20" s="122"/>
      <c r="E20" s="122"/>
      <c r="F20" s="122"/>
      <c r="G20" s="122" t="s">
        <v>71</v>
      </c>
      <c r="H20" s="122"/>
      <c r="I20" s="118" t="s">
        <v>72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Z20" s="122"/>
      <c r="AA20" s="122"/>
      <c r="AB20" s="122"/>
      <c r="AC20" s="122"/>
      <c r="AD20" s="122"/>
      <c r="AE20" s="122"/>
      <c r="AF20" s="118" t="s">
        <v>45</v>
      </c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</row>
    <row r="21" spans="3:50" s="1" customFormat="1" ht="19.75" customHeight="1" x14ac:dyDescent="0.25">
      <c r="C21" s="122"/>
      <c r="D21" s="122"/>
      <c r="E21" s="122"/>
      <c r="F21" s="122"/>
      <c r="G21" s="122"/>
      <c r="H21" s="122"/>
      <c r="I21" s="118" t="s">
        <v>73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Z21" s="122"/>
      <c r="AA21" s="122"/>
      <c r="AB21" s="122"/>
      <c r="AC21" s="122"/>
      <c r="AD21" s="122"/>
      <c r="AE21" s="122"/>
      <c r="AF21" s="118" t="s">
        <v>48</v>
      </c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</row>
    <row r="22" spans="3:50" s="1" customFormat="1" ht="19.75" customHeight="1" x14ac:dyDescent="0.25">
      <c r="C22" s="122"/>
      <c r="D22" s="122"/>
      <c r="E22" s="122"/>
      <c r="F22" s="122"/>
      <c r="G22" s="122"/>
      <c r="H22" s="122"/>
      <c r="I22" s="118" t="s">
        <v>74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Z22" s="122"/>
      <c r="AA22" s="122"/>
      <c r="AB22" s="122"/>
      <c r="AC22" s="122"/>
      <c r="AD22" s="122"/>
      <c r="AE22" s="122"/>
      <c r="AF22" s="118" t="s">
        <v>49</v>
      </c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</row>
    <row r="23" spans="3:50" s="1" customFormat="1" ht="19.75" customHeight="1" x14ac:dyDescent="0.25">
      <c r="C23" s="122"/>
      <c r="D23" s="122"/>
      <c r="E23" s="122"/>
      <c r="F23" s="122"/>
      <c r="G23" s="122"/>
      <c r="H23" s="122"/>
      <c r="I23" s="118" t="s">
        <v>75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Z23" s="122"/>
      <c r="AA23" s="122"/>
      <c r="AB23" s="122"/>
      <c r="AC23" s="122"/>
      <c r="AD23" s="122"/>
      <c r="AE23" s="122"/>
      <c r="AF23" s="118" t="s">
        <v>50</v>
      </c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</row>
    <row r="24" spans="3:50" s="1" customFormat="1" ht="19.75" customHeight="1" x14ac:dyDescent="0.25">
      <c r="C24" s="122"/>
      <c r="D24" s="122"/>
      <c r="E24" s="122"/>
      <c r="F24" s="122"/>
      <c r="G24" s="122"/>
      <c r="H24" s="122"/>
      <c r="I24" s="118" t="s">
        <v>73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Z24" s="122"/>
      <c r="AA24" s="122"/>
      <c r="AB24" s="122"/>
      <c r="AC24" s="122"/>
      <c r="AD24" s="122"/>
      <c r="AE24" s="122"/>
      <c r="AF24" s="118" t="s">
        <v>51</v>
      </c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</row>
    <row r="25" spans="3:50" s="1" customFormat="1" ht="19.75" customHeight="1" x14ac:dyDescent="0.25">
      <c r="C25" s="122"/>
      <c r="D25" s="122"/>
      <c r="E25" s="122"/>
      <c r="F25" s="122"/>
      <c r="G25" s="122"/>
      <c r="H25" s="122"/>
      <c r="I25" s="118" t="s">
        <v>60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Z25" s="122"/>
      <c r="AA25" s="122"/>
      <c r="AB25" s="122"/>
      <c r="AC25" s="122"/>
      <c r="AD25" s="122"/>
      <c r="AE25" s="122"/>
      <c r="AF25" s="118" t="s">
        <v>52</v>
      </c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</row>
    <row r="26" spans="3:50" s="1" customFormat="1" ht="19.75" customHeight="1" x14ac:dyDescent="0.25">
      <c r="C26" s="122"/>
      <c r="D26" s="122"/>
      <c r="E26" s="122"/>
      <c r="F26" s="122"/>
      <c r="G26" s="122"/>
      <c r="H26" s="122"/>
      <c r="I26" s="118" t="s">
        <v>76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Z26" s="122"/>
      <c r="AA26" s="122"/>
      <c r="AB26" s="122"/>
      <c r="AC26" s="122"/>
      <c r="AD26" s="122"/>
      <c r="AE26" s="122"/>
      <c r="AF26" s="118" t="s">
        <v>53</v>
      </c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</row>
    <row r="27" spans="3:50" s="1" customFormat="1" ht="19.75" customHeight="1" x14ac:dyDescent="0.25">
      <c r="C27" s="122"/>
      <c r="D27" s="122"/>
      <c r="E27" s="122"/>
      <c r="F27" s="122"/>
      <c r="G27" s="122"/>
      <c r="H27" s="122"/>
      <c r="I27" s="118" t="s">
        <v>73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Z27" s="122"/>
      <c r="AA27" s="122"/>
      <c r="AB27" s="122"/>
      <c r="AC27" s="122"/>
      <c r="AD27" s="122"/>
      <c r="AE27" s="122"/>
      <c r="AF27" s="118" t="s">
        <v>54</v>
      </c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</row>
    <row r="28" spans="3:50" s="1" customFormat="1" ht="19.75" customHeight="1" x14ac:dyDescent="0.25">
      <c r="C28" s="122"/>
      <c r="D28" s="122"/>
      <c r="E28" s="122"/>
      <c r="F28" s="122"/>
      <c r="G28" s="122"/>
      <c r="H28" s="122"/>
      <c r="I28" s="118" t="s">
        <v>77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Z28" s="122"/>
      <c r="AA28" s="122"/>
      <c r="AB28" s="122"/>
      <c r="AC28" s="122"/>
      <c r="AD28" s="122"/>
      <c r="AE28" s="122"/>
      <c r="AF28" s="118" t="s">
        <v>47</v>
      </c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</row>
    <row r="29" spans="3:50" s="1" customFormat="1" ht="19.75" customHeight="1" x14ac:dyDescent="0.25">
      <c r="C29" s="122"/>
      <c r="D29" s="122"/>
      <c r="E29" s="122"/>
      <c r="F29" s="122"/>
      <c r="G29" s="122" t="s">
        <v>78</v>
      </c>
      <c r="H29" s="122"/>
      <c r="I29" s="118" t="s">
        <v>79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Z29" s="122"/>
      <c r="AA29" s="122"/>
      <c r="AB29" s="122"/>
      <c r="AC29" s="122"/>
      <c r="AD29" s="122"/>
      <c r="AE29" s="122"/>
      <c r="AF29" s="118" t="s">
        <v>55</v>
      </c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</row>
    <row r="30" spans="3:50" s="1" customFormat="1" ht="19.75" customHeight="1" x14ac:dyDescent="0.25">
      <c r="C30" s="122"/>
      <c r="D30" s="122"/>
      <c r="E30" s="122"/>
      <c r="F30" s="122"/>
      <c r="G30" s="122"/>
      <c r="H30" s="122"/>
      <c r="I30" s="118" t="s">
        <v>44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Z30" s="122"/>
      <c r="AA30" s="122"/>
      <c r="AB30" s="122"/>
      <c r="AC30" s="122"/>
      <c r="AD30" s="122"/>
      <c r="AE30" s="122"/>
      <c r="AF30" s="118" t="s">
        <v>56</v>
      </c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</row>
    <row r="31" spans="3:50" s="1" customFormat="1" ht="19.75" customHeight="1" x14ac:dyDescent="0.25">
      <c r="C31" s="122"/>
      <c r="D31" s="122"/>
      <c r="E31" s="122"/>
      <c r="F31" s="122"/>
      <c r="G31" s="122"/>
      <c r="H31" s="122"/>
      <c r="I31" s="118" t="s">
        <v>80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Z31" s="122"/>
      <c r="AA31" s="122"/>
      <c r="AB31" s="122"/>
      <c r="AC31" s="122"/>
      <c r="AD31" s="122"/>
      <c r="AE31" s="122"/>
      <c r="AF31" s="118" t="s">
        <v>52</v>
      </c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</row>
    <row r="32" spans="3:50" s="1" customFormat="1" ht="19.75" customHeight="1" x14ac:dyDescent="0.25">
      <c r="C32" s="122"/>
      <c r="D32" s="122"/>
      <c r="E32" s="122"/>
      <c r="F32" s="122"/>
      <c r="G32" s="122"/>
      <c r="H32" s="122"/>
      <c r="I32" s="118" t="s">
        <v>44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Z32" s="122"/>
      <c r="AA32" s="122"/>
      <c r="AB32" s="122"/>
      <c r="AC32" s="122"/>
      <c r="AD32" s="122"/>
      <c r="AE32" s="122"/>
      <c r="AF32" s="118" t="s">
        <v>57</v>
      </c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</row>
    <row r="33" spans="3:50" s="1" customFormat="1" ht="19.75" customHeight="1" x14ac:dyDescent="0.25">
      <c r="C33" s="122"/>
      <c r="D33" s="122"/>
      <c r="E33" s="122"/>
      <c r="F33" s="122"/>
      <c r="G33" s="122"/>
      <c r="H33" s="122"/>
      <c r="I33" s="118" t="s">
        <v>72</v>
      </c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Z33" s="122"/>
      <c r="AA33" s="122"/>
      <c r="AB33" s="122"/>
      <c r="AC33" s="122"/>
      <c r="AD33" s="122"/>
      <c r="AE33" s="122"/>
      <c r="AF33" s="118" t="s">
        <v>58</v>
      </c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</row>
    <row r="34" spans="3:50" s="1" customFormat="1" ht="19.75" customHeight="1" x14ac:dyDescent="0.25">
      <c r="C34" s="122"/>
      <c r="D34" s="122"/>
      <c r="E34" s="122"/>
      <c r="F34" s="122"/>
      <c r="G34" s="122"/>
      <c r="H34" s="122"/>
      <c r="I34" s="118" t="s">
        <v>44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Z34" s="122"/>
      <c r="AA34" s="122"/>
      <c r="AB34" s="122"/>
      <c r="AC34" s="122"/>
      <c r="AD34" s="122"/>
      <c r="AE34" s="122"/>
      <c r="AF34" s="118" t="s">
        <v>59</v>
      </c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</row>
    <row r="35" spans="3:50" s="1" customFormat="1" ht="19.75" customHeight="1" x14ac:dyDescent="0.25">
      <c r="C35" s="122"/>
      <c r="D35" s="122"/>
      <c r="E35" s="122"/>
      <c r="F35" s="122"/>
      <c r="G35" s="122"/>
      <c r="H35" s="122"/>
      <c r="I35" s="118" t="s">
        <v>45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Z35" s="122"/>
      <c r="AA35" s="122"/>
      <c r="AB35" s="122"/>
      <c r="AC35" s="122"/>
      <c r="AD35" s="122"/>
      <c r="AE35" s="122"/>
      <c r="AF35" s="118" t="s">
        <v>60</v>
      </c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</row>
    <row r="36" spans="3:50" s="1" customFormat="1" ht="19.75" customHeight="1" x14ac:dyDescent="0.25">
      <c r="C36" s="122"/>
      <c r="D36" s="122"/>
      <c r="E36" s="122"/>
      <c r="F36" s="122"/>
      <c r="G36" s="122"/>
      <c r="H36" s="122"/>
      <c r="I36" s="118" t="s">
        <v>75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Z36" s="122"/>
      <c r="AA36" s="122"/>
      <c r="AB36" s="122"/>
      <c r="AC36" s="122"/>
      <c r="AD36" s="122"/>
      <c r="AE36" s="122"/>
      <c r="AF36" s="118" t="s">
        <v>61</v>
      </c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</row>
    <row r="37" spans="3:50" s="1" customFormat="1" ht="19.75" customHeight="1" x14ac:dyDescent="0.25">
      <c r="C37" s="122"/>
      <c r="D37" s="122"/>
      <c r="E37" s="122"/>
      <c r="F37" s="122"/>
      <c r="G37" s="122"/>
      <c r="H37" s="122"/>
      <c r="I37" s="118" t="s">
        <v>44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Z37" s="122"/>
      <c r="AA37" s="122"/>
      <c r="AB37" s="122"/>
      <c r="AC37" s="122"/>
      <c r="AD37" s="122"/>
      <c r="AE37" s="122"/>
      <c r="AF37" s="118" t="s">
        <v>52</v>
      </c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</row>
    <row r="38" spans="3:50" s="1" customFormat="1" ht="19.75" customHeight="1" x14ac:dyDescent="0.25">
      <c r="C38" s="122"/>
      <c r="D38" s="122"/>
      <c r="E38" s="122"/>
      <c r="F38" s="122"/>
      <c r="G38" s="122"/>
      <c r="H38" s="122"/>
      <c r="I38" s="118" t="s">
        <v>74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Z38" s="122"/>
      <c r="AA38" s="122"/>
      <c r="AB38" s="122"/>
      <c r="AC38" s="122"/>
      <c r="AD38" s="122"/>
      <c r="AE38" s="122"/>
      <c r="AF38" s="118" t="s">
        <v>50</v>
      </c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</row>
    <row r="39" spans="3:50" s="1" customFormat="1" ht="19.75" customHeight="1" x14ac:dyDescent="0.25">
      <c r="C39" s="122"/>
      <c r="D39" s="122"/>
      <c r="E39" s="122"/>
      <c r="F39" s="122"/>
      <c r="G39" s="122"/>
      <c r="H39" s="122"/>
      <c r="I39" s="118" t="s">
        <v>76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Z39" s="122" t="s">
        <v>62</v>
      </c>
      <c r="AA39" s="122"/>
      <c r="AB39" s="122"/>
      <c r="AC39" s="122"/>
      <c r="AD39" s="122" t="s">
        <v>63</v>
      </c>
      <c r="AE39" s="122"/>
      <c r="AF39" s="118" t="s">
        <v>64</v>
      </c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</row>
    <row r="40" spans="3:50" s="1" customFormat="1" ht="19.75" customHeight="1" x14ac:dyDescent="0.25">
      <c r="C40" s="122"/>
      <c r="D40" s="122"/>
      <c r="E40" s="122"/>
      <c r="F40" s="122"/>
      <c r="G40" s="122"/>
      <c r="H40" s="122"/>
      <c r="I40" s="118" t="s">
        <v>81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Z40" s="122"/>
      <c r="AA40" s="122"/>
      <c r="AB40" s="122"/>
      <c r="AC40" s="122"/>
      <c r="AD40" s="122"/>
      <c r="AE40" s="122"/>
      <c r="AF40" s="118" t="s">
        <v>44</v>
      </c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</row>
    <row r="41" spans="3:50" s="1" customFormat="1" ht="19.75" customHeight="1" x14ac:dyDescent="0.25">
      <c r="C41" s="122"/>
      <c r="D41" s="122"/>
      <c r="E41" s="122"/>
      <c r="F41" s="122"/>
      <c r="G41" s="122"/>
      <c r="H41" s="122"/>
      <c r="I41" s="118" t="s">
        <v>74</v>
      </c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Z41" s="122"/>
      <c r="AA41" s="122"/>
      <c r="AB41" s="122"/>
      <c r="AC41" s="122"/>
      <c r="AD41" s="122"/>
      <c r="AE41" s="122"/>
      <c r="AF41" s="118" t="s">
        <v>45</v>
      </c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</row>
    <row r="42" spans="3:50" s="1" customFormat="1" ht="19.75" customHeight="1" x14ac:dyDescent="0.25">
      <c r="C42" s="122"/>
      <c r="D42" s="122"/>
      <c r="E42" s="122"/>
      <c r="F42" s="122"/>
      <c r="G42" s="122" t="s">
        <v>82</v>
      </c>
      <c r="H42" s="122"/>
      <c r="I42" s="118" t="s">
        <v>83</v>
      </c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3:50" s="1" customFormat="1" ht="19.75" customHeight="1" x14ac:dyDescent="0.25">
      <c r="C43" s="122"/>
      <c r="D43" s="122"/>
      <c r="E43" s="122"/>
      <c r="F43" s="122"/>
      <c r="G43" s="122"/>
      <c r="H43" s="122"/>
      <c r="I43" s="118" t="s">
        <v>72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</row>
    <row r="44" spans="3:50" s="1" customFormat="1" ht="19.75" customHeight="1" x14ac:dyDescent="0.25">
      <c r="C44" s="122"/>
      <c r="D44" s="122"/>
      <c r="E44" s="122"/>
      <c r="F44" s="122"/>
      <c r="G44" s="122"/>
      <c r="H44" s="122"/>
      <c r="I44" s="118" t="s">
        <v>44</v>
      </c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</row>
    <row r="45" spans="3:50" s="1" customFormat="1" ht="19.75" customHeight="1" x14ac:dyDescent="0.25">
      <c r="C45" s="122"/>
      <c r="D45" s="122"/>
      <c r="E45" s="122"/>
      <c r="F45" s="122"/>
      <c r="G45" s="122"/>
      <c r="H45" s="122"/>
      <c r="I45" s="118" t="s">
        <v>60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</row>
    <row r="46" spans="3:50" s="1" customFormat="1" ht="19.75" customHeight="1" x14ac:dyDescent="0.25">
      <c r="C46" s="122"/>
      <c r="D46" s="122"/>
      <c r="E46" s="122"/>
      <c r="F46" s="122"/>
      <c r="G46" s="122" t="s">
        <v>84</v>
      </c>
      <c r="H46" s="122"/>
      <c r="I46" s="118" t="s">
        <v>85</v>
      </c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</row>
    <row r="47" spans="3:50" s="1" customFormat="1" ht="19.75" customHeight="1" x14ac:dyDescent="0.25">
      <c r="C47" s="122"/>
      <c r="D47" s="122"/>
      <c r="E47" s="122"/>
      <c r="F47" s="122"/>
      <c r="G47" s="122"/>
      <c r="H47" s="122"/>
      <c r="I47" s="118" t="s">
        <v>45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</row>
    <row r="48" spans="3:50" s="1" customFormat="1" ht="19.75" customHeight="1" x14ac:dyDescent="0.25">
      <c r="C48" s="122"/>
      <c r="D48" s="122"/>
      <c r="E48" s="122"/>
      <c r="F48" s="122"/>
      <c r="G48" s="122" t="s">
        <v>86</v>
      </c>
      <c r="H48" s="122"/>
      <c r="I48" s="118" t="s">
        <v>87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</row>
    <row r="49" spans="3:24" s="1" customFormat="1" ht="19.75" customHeight="1" x14ac:dyDescent="0.25">
      <c r="C49" s="122"/>
      <c r="D49" s="122"/>
      <c r="E49" s="122"/>
      <c r="F49" s="122"/>
      <c r="G49" s="122"/>
      <c r="H49" s="122"/>
      <c r="I49" s="118" t="s">
        <v>88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3:24" s="1" customFormat="1" ht="19.75" customHeight="1" x14ac:dyDescent="0.25">
      <c r="C50" s="122" t="s">
        <v>89</v>
      </c>
      <c r="D50" s="122"/>
      <c r="E50" s="122"/>
      <c r="F50" s="122"/>
      <c r="G50" s="122" t="s">
        <v>90</v>
      </c>
      <c r="H50" s="122"/>
      <c r="I50" s="118" t="s">
        <v>91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3:24" s="1" customFormat="1" ht="19.75" customHeight="1" x14ac:dyDescent="0.25">
      <c r="C51" s="122"/>
      <c r="D51" s="122"/>
      <c r="E51" s="122"/>
      <c r="F51" s="122"/>
      <c r="G51" s="122"/>
      <c r="H51" s="122"/>
      <c r="I51" s="118" t="s">
        <v>44</v>
      </c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</row>
    <row r="52" spans="3:24" s="1" customFormat="1" ht="19.75" customHeight="1" x14ac:dyDescent="0.25">
      <c r="C52" s="122"/>
      <c r="D52" s="122"/>
      <c r="E52" s="122"/>
      <c r="F52" s="122"/>
      <c r="G52" s="122"/>
      <c r="H52" s="122"/>
      <c r="I52" s="118" t="s">
        <v>92</v>
      </c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</row>
    <row r="53" spans="3:24" s="1" customFormat="1" ht="19.75" customHeight="1" x14ac:dyDescent="0.25">
      <c r="C53" s="122"/>
      <c r="D53" s="122"/>
      <c r="E53" s="122"/>
      <c r="F53" s="122"/>
      <c r="G53" s="122"/>
      <c r="H53" s="122"/>
      <c r="I53" s="118" t="s">
        <v>44</v>
      </c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spans="3:24" s="1" customFormat="1" ht="19.75" customHeight="1" x14ac:dyDescent="0.25">
      <c r="C54" s="122"/>
      <c r="D54" s="122"/>
      <c r="E54" s="122"/>
      <c r="F54" s="122"/>
      <c r="G54" s="122"/>
      <c r="H54" s="122"/>
      <c r="I54" s="118" t="s">
        <v>45</v>
      </c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</row>
    <row r="55" spans="3:24" s="1" customFormat="1" ht="19.75" customHeight="1" x14ac:dyDescent="0.25">
      <c r="C55" s="122" t="s">
        <v>93</v>
      </c>
      <c r="D55" s="122"/>
      <c r="E55" s="122"/>
      <c r="F55" s="122"/>
      <c r="G55" s="122" t="s">
        <v>94</v>
      </c>
      <c r="H55" s="122"/>
      <c r="I55" s="118" t="s">
        <v>95</v>
      </c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</row>
    <row r="56" spans="3:24" s="1" customFormat="1" ht="19.75" customHeight="1" x14ac:dyDescent="0.25">
      <c r="C56" s="122"/>
      <c r="D56" s="122"/>
      <c r="E56" s="122"/>
      <c r="F56" s="122"/>
      <c r="G56" s="122"/>
      <c r="H56" s="122"/>
      <c r="I56" s="118" t="s">
        <v>44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</row>
    <row r="57" spans="3:24" s="1" customFormat="1" ht="19.75" customHeight="1" x14ac:dyDescent="0.25">
      <c r="C57" s="122"/>
      <c r="D57" s="122"/>
      <c r="E57" s="122"/>
      <c r="F57" s="122"/>
      <c r="G57" s="122"/>
      <c r="H57" s="122"/>
      <c r="I57" s="118" t="s">
        <v>96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</row>
    <row r="58" spans="3:24" s="1" customFormat="1" ht="19.75" customHeight="1" x14ac:dyDescent="0.25">
      <c r="C58" s="122"/>
      <c r="D58" s="122"/>
      <c r="E58" s="122"/>
      <c r="F58" s="122"/>
      <c r="G58" s="122"/>
      <c r="H58" s="122"/>
      <c r="I58" s="118" t="s">
        <v>97</v>
      </c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3:24" s="1" customFormat="1" ht="19.75" customHeight="1" x14ac:dyDescent="0.25">
      <c r="C59" s="122"/>
      <c r="D59" s="122"/>
      <c r="E59" s="122"/>
      <c r="F59" s="122"/>
      <c r="G59" s="122"/>
      <c r="H59" s="122"/>
      <c r="I59" s="118" t="s">
        <v>98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</row>
    <row r="60" spans="3:24" s="1" customFormat="1" ht="19.75" customHeight="1" x14ac:dyDescent="0.25">
      <c r="C60" s="122"/>
      <c r="D60" s="122"/>
      <c r="E60" s="122"/>
      <c r="F60" s="122"/>
      <c r="G60" s="122"/>
      <c r="H60" s="122"/>
      <c r="I60" s="118" t="s">
        <v>99</v>
      </c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</row>
    <row r="61" spans="3:24" s="1" customFormat="1" ht="19.75" customHeight="1" x14ac:dyDescent="0.25">
      <c r="C61" s="122"/>
      <c r="D61" s="122"/>
      <c r="E61" s="122"/>
      <c r="F61" s="122"/>
      <c r="G61" s="122"/>
      <c r="H61" s="122"/>
      <c r="I61" s="118" t="s">
        <v>100</v>
      </c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</row>
    <row r="62" spans="3:24" s="1" customFormat="1" ht="19.75" customHeight="1" x14ac:dyDescent="0.25">
      <c r="C62" s="122"/>
      <c r="D62" s="122"/>
      <c r="E62" s="122"/>
      <c r="F62" s="122"/>
      <c r="G62" s="122" t="s">
        <v>101</v>
      </c>
      <c r="H62" s="122"/>
      <c r="I62" s="118" t="s">
        <v>98</v>
      </c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</row>
    <row r="63" spans="3:24" s="1" customFormat="1" ht="19.75" customHeight="1" x14ac:dyDescent="0.25">
      <c r="C63" s="122"/>
      <c r="D63" s="122"/>
      <c r="E63" s="122"/>
      <c r="F63" s="122"/>
      <c r="G63" s="122"/>
      <c r="H63" s="122"/>
      <c r="I63" s="118" t="s">
        <v>44</v>
      </c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</row>
    <row r="64" spans="3:24" s="1" customFormat="1" ht="19.75" customHeight="1" x14ac:dyDescent="0.25">
      <c r="C64" s="122"/>
      <c r="D64" s="122"/>
      <c r="E64" s="122"/>
      <c r="F64" s="122"/>
      <c r="G64" s="122"/>
      <c r="H64" s="122"/>
      <c r="I64" s="118" t="s">
        <v>45</v>
      </c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</row>
    <row r="65" spans="3:24" s="1" customFormat="1" ht="19.75" customHeight="1" x14ac:dyDescent="0.25">
      <c r="C65" s="122"/>
      <c r="D65" s="122"/>
      <c r="E65" s="122"/>
      <c r="F65" s="122"/>
      <c r="G65" s="122"/>
      <c r="H65" s="122"/>
      <c r="I65" s="118" t="s">
        <v>102</v>
      </c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</row>
    <row r="66" spans="3:24" s="1" customFormat="1" ht="19.75" customHeight="1" x14ac:dyDescent="0.25">
      <c r="C66" s="122"/>
      <c r="D66" s="122"/>
      <c r="E66" s="122"/>
      <c r="F66" s="122"/>
      <c r="G66" s="122"/>
      <c r="H66" s="122"/>
      <c r="I66" s="118" t="s">
        <v>44</v>
      </c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</row>
    <row r="67" spans="3:24" s="1" customFormat="1" ht="19.75" customHeight="1" x14ac:dyDescent="0.25">
      <c r="C67" s="122"/>
      <c r="D67" s="122"/>
      <c r="E67" s="122"/>
      <c r="F67" s="122"/>
      <c r="G67" s="122"/>
      <c r="H67" s="122"/>
      <c r="I67" s="118" t="s">
        <v>100</v>
      </c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</row>
    <row r="68" spans="3:24" s="1" customFormat="1" ht="19.75" customHeight="1" x14ac:dyDescent="0.25">
      <c r="C68" s="122"/>
      <c r="D68" s="122"/>
      <c r="E68" s="122"/>
      <c r="F68" s="122"/>
      <c r="G68" s="122"/>
      <c r="H68" s="122"/>
      <c r="I68" s="118" t="s">
        <v>103</v>
      </c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</row>
    <row r="69" spans="3:24" s="1" customFormat="1" ht="19.75" customHeight="1" x14ac:dyDescent="0.25">
      <c r="C69" s="122"/>
      <c r="D69" s="122"/>
      <c r="E69" s="122"/>
      <c r="F69" s="122"/>
      <c r="G69" s="122"/>
      <c r="H69" s="122"/>
      <c r="I69" s="118" t="s">
        <v>81</v>
      </c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</row>
    <row r="70" spans="3:24" s="1" customFormat="1" ht="19.75" customHeight="1" x14ac:dyDescent="0.25">
      <c r="C70" s="122"/>
      <c r="D70" s="122"/>
      <c r="E70" s="122"/>
      <c r="F70" s="122"/>
      <c r="G70" s="122"/>
      <c r="H70" s="122"/>
      <c r="I70" s="118" t="s">
        <v>100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</row>
    <row r="71" spans="3:24" s="1" customFormat="1" ht="19.75" customHeight="1" x14ac:dyDescent="0.25">
      <c r="C71" s="122"/>
      <c r="D71" s="122"/>
      <c r="E71" s="122"/>
      <c r="F71" s="122"/>
      <c r="G71" s="122" t="s">
        <v>104</v>
      </c>
      <c r="H71" s="122"/>
      <c r="I71" s="118" t="s">
        <v>98</v>
      </c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</row>
    <row r="72" spans="3:24" s="1" customFormat="1" ht="19.75" customHeight="1" x14ac:dyDescent="0.25">
      <c r="C72" s="122"/>
      <c r="D72" s="122"/>
      <c r="E72" s="122"/>
      <c r="F72" s="122"/>
      <c r="G72" s="122"/>
      <c r="H72" s="122"/>
      <c r="I72" s="118" t="s">
        <v>105</v>
      </c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</row>
    <row r="73" spans="3:24" s="1" customFormat="1" ht="19.75" customHeight="1" x14ac:dyDescent="0.25">
      <c r="C73" s="122"/>
      <c r="D73" s="122"/>
      <c r="E73" s="122"/>
      <c r="F73" s="122"/>
      <c r="G73" s="122"/>
      <c r="H73" s="122"/>
      <c r="I73" s="118" t="s">
        <v>100</v>
      </c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</row>
    <row r="74" spans="3:24" s="1" customFormat="1" ht="19.75" customHeight="1" x14ac:dyDescent="0.25">
      <c r="C74" s="122"/>
      <c r="D74" s="122"/>
      <c r="E74" s="122"/>
      <c r="F74" s="122"/>
      <c r="G74" s="122"/>
      <c r="H74" s="122"/>
      <c r="I74" s="118" t="s">
        <v>102</v>
      </c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</row>
    <row r="75" spans="3:24" s="1" customFormat="1" ht="19.75" customHeight="1" x14ac:dyDescent="0.25">
      <c r="C75" s="122"/>
      <c r="D75" s="122"/>
      <c r="E75" s="122"/>
      <c r="F75" s="122"/>
      <c r="G75" s="122"/>
      <c r="H75" s="122"/>
      <c r="I75" s="118" t="s">
        <v>106</v>
      </c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</row>
    <row r="76" spans="3:24" s="1" customFormat="1" ht="19.75" customHeight="1" x14ac:dyDescent="0.25">
      <c r="C76" s="122"/>
      <c r="D76" s="122"/>
      <c r="E76" s="122"/>
      <c r="F76" s="122"/>
      <c r="G76" s="122"/>
      <c r="H76" s="122"/>
      <c r="I76" s="118" t="s">
        <v>100</v>
      </c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</row>
    <row r="77" spans="3:24" s="1" customFormat="1" ht="19.75" customHeight="1" x14ac:dyDescent="0.25">
      <c r="C77" s="122" t="s">
        <v>107</v>
      </c>
      <c r="D77" s="122"/>
      <c r="E77" s="122"/>
      <c r="F77" s="122"/>
      <c r="G77" s="122" t="s">
        <v>108</v>
      </c>
      <c r="H77" s="122"/>
      <c r="I77" s="118" t="s">
        <v>109</v>
      </c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</row>
    <row r="78" spans="3:24" s="1" customFormat="1" ht="19.75" customHeight="1" x14ac:dyDescent="0.25">
      <c r="C78" s="122"/>
      <c r="D78" s="122"/>
      <c r="E78" s="122"/>
      <c r="F78" s="122"/>
      <c r="G78" s="122"/>
      <c r="H78" s="122"/>
      <c r="I78" s="118" t="s">
        <v>110</v>
      </c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</row>
    <row r="79" spans="3:24" s="1" customFormat="1" ht="19.75" customHeight="1" x14ac:dyDescent="0.25">
      <c r="C79" s="122"/>
      <c r="D79" s="122"/>
      <c r="E79" s="122"/>
      <c r="F79" s="122"/>
      <c r="G79" s="122"/>
      <c r="H79" s="122"/>
      <c r="I79" s="118" t="s">
        <v>111</v>
      </c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</row>
    <row r="80" spans="3:24" s="1" customFormat="1" ht="19.75" customHeight="1" x14ac:dyDescent="0.25">
      <c r="C80" s="122"/>
      <c r="D80" s="122"/>
      <c r="E80" s="122"/>
      <c r="F80" s="122"/>
      <c r="G80" s="122"/>
      <c r="H80" s="122"/>
      <c r="I80" s="118" t="s">
        <v>81</v>
      </c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</row>
    <row r="81" spans="3:24" s="1" customFormat="1" ht="19.75" customHeight="1" x14ac:dyDescent="0.25">
      <c r="C81" s="122"/>
      <c r="D81" s="122"/>
      <c r="E81" s="122"/>
      <c r="F81" s="122"/>
      <c r="G81" s="122"/>
      <c r="H81" s="122"/>
      <c r="I81" s="118" t="s">
        <v>100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</row>
    <row r="82" spans="3:24" s="1" customFormat="1" ht="19.75" customHeight="1" x14ac:dyDescent="0.25">
      <c r="C82" s="122" t="s">
        <v>112</v>
      </c>
      <c r="D82" s="122"/>
      <c r="E82" s="122"/>
      <c r="F82" s="122"/>
      <c r="G82" s="122" t="s">
        <v>113</v>
      </c>
      <c r="H82" s="122"/>
      <c r="I82" s="118" t="s">
        <v>114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3:24" s="1" customFormat="1" ht="19.75" customHeight="1" x14ac:dyDescent="0.25">
      <c r="C83" s="122"/>
      <c r="D83" s="122"/>
      <c r="E83" s="122"/>
      <c r="F83" s="122"/>
      <c r="G83" s="122"/>
      <c r="H83" s="122"/>
      <c r="I83" s="118" t="s">
        <v>115</v>
      </c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</row>
    <row r="84" spans="3:24" s="1" customFormat="1" ht="19.75" customHeight="1" x14ac:dyDescent="0.25">
      <c r="C84" s="122"/>
      <c r="D84" s="122"/>
      <c r="E84" s="122"/>
      <c r="F84" s="122"/>
      <c r="G84" s="122"/>
      <c r="H84" s="122"/>
      <c r="I84" s="118" t="s">
        <v>116</v>
      </c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</row>
    <row r="85" spans="3:24" s="1" customFormat="1" ht="19.75" customHeight="1" x14ac:dyDescent="0.25">
      <c r="C85" s="122"/>
      <c r="D85" s="122"/>
      <c r="E85" s="122"/>
      <c r="F85" s="122"/>
      <c r="G85" s="122"/>
      <c r="H85" s="122"/>
      <c r="I85" s="118" t="s">
        <v>117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</row>
    <row r="86" spans="3:24" s="1" customFormat="1" ht="19.75" customHeight="1" x14ac:dyDescent="0.25">
      <c r="C86" s="122"/>
      <c r="D86" s="122"/>
      <c r="E86" s="122"/>
      <c r="F86" s="122"/>
      <c r="G86" s="122"/>
      <c r="H86" s="122"/>
      <c r="I86" s="118" t="s">
        <v>118</v>
      </c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</row>
    <row r="87" spans="3:24" s="1" customFormat="1" ht="19.75" customHeight="1" x14ac:dyDescent="0.25">
      <c r="C87" s="122"/>
      <c r="D87" s="122"/>
      <c r="E87" s="122"/>
      <c r="F87" s="122"/>
      <c r="G87" s="122"/>
      <c r="H87" s="122"/>
      <c r="I87" s="118" t="s">
        <v>119</v>
      </c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</row>
    <row r="88" spans="3:24" s="1" customFormat="1" ht="19.75" customHeight="1" x14ac:dyDescent="0.25">
      <c r="C88" s="122"/>
      <c r="D88" s="122"/>
      <c r="E88" s="122"/>
      <c r="F88" s="122"/>
      <c r="G88" s="122"/>
      <c r="H88" s="122"/>
      <c r="I88" s="118" t="s">
        <v>115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</row>
    <row r="89" spans="3:24" s="1" customFormat="1" ht="19.75" customHeight="1" x14ac:dyDescent="0.25">
      <c r="C89" s="122"/>
      <c r="D89" s="122"/>
      <c r="E89" s="122"/>
      <c r="F89" s="122"/>
      <c r="G89" s="122"/>
      <c r="H89" s="122"/>
      <c r="I89" s="118" t="s">
        <v>120</v>
      </c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</row>
    <row r="90" spans="3:24" s="1" customFormat="1" ht="19.75" customHeight="1" x14ac:dyDescent="0.25">
      <c r="C90" s="122"/>
      <c r="D90" s="122"/>
      <c r="E90" s="122"/>
      <c r="F90" s="122"/>
      <c r="G90" s="122"/>
      <c r="H90" s="122"/>
      <c r="I90" s="118" t="s">
        <v>81</v>
      </c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</row>
    <row r="91" spans="3:24" s="1" customFormat="1" ht="19.75" customHeight="1" x14ac:dyDescent="0.25">
      <c r="C91" s="122"/>
      <c r="D91" s="122"/>
      <c r="E91" s="122"/>
      <c r="F91" s="122"/>
      <c r="G91" s="122"/>
      <c r="H91" s="122"/>
      <c r="I91" s="118" t="s">
        <v>121</v>
      </c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</row>
    <row r="92" spans="3:24" s="1" customFormat="1" ht="19.75" customHeight="1" x14ac:dyDescent="0.25">
      <c r="C92" s="122"/>
      <c r="D92" s="122"/>
      <c r="E92" s="122"/>
      <c r="F92" s="122"/>
      <c r="G92" s="122"/>
      <c r="H92" s="122"/>
      <c r="I92" s="118" t="s">
        <v>122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</row>
    <row r="93" spans="3:24" s="1" customFormat="1" ht="19.75" customHeight="1" x14ac:dyDescent="0.25">
      <c r="C93" s="122"/>
      <c r="D93" s="122"/>
      <c r="E93" s="122"/>
      <c r="F93" s="122"/>
      <c r="G93" s="122"/>
      <c r="H93" s="122"/>
      <c r="I93" s="118" t="s">
        <v>45</v>
      </c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</row>
    <row r="94" spans="3:24" s="1" customFormat="1" ht="28.75" customHeight="1" x14ac:dyDescent="0.25"/>
  </sheetData>
  <mergeCells count="150">
    <mergeCell ref="AC10:AD10"/>
    <mergeCell ref="AD14:AE14"/>
    <mergeCell ref="AD15:AE38"/>
    <mergeCell ref="AD39:AE41"/>
    <mergeCell ref="AF14:AX14"/>
    <mergeCell ref="AF15:AX15"/>
    <mergeCell ref="AF16:AX16"/>
    <mergeCell ref="AF17:AX17"/>
    <mergeCell ref="AF18:AX18"/>
    <mergeCell ref="AF19:AX19"/>
    <mergeCell ref="AF20:AX20"/>
    <mergeCell ref="AF21:AX21"/>
    <mergeCell ref="AF22:AX22"/>
    <mergeCell ref="AF23:AX23"/>
    <mergeCell ref="AF24:AX24"/>
    <mergeCell ref="AF25:AX25"/>
    <mergeCell ref="AF26:AX26"/>
    <mergeCell ref="AF27:AX27"/>
    <mergeCell ref="AF28:AX28"/>
    <mergeCell ref="AF29:AX29"/>
    <mergeCell ref="AF30:AX30"/>
    <mergeCell ref="AF31:AX31"/>
    <mergeCell ref="AF32:AX32"/>
    <mergeCell ref="AF33:AX33"/>
    <mergeCell ref="AF34:AX34"/>
    <mergeCell ref="AF35:AX35"/>
    <mergeCell ref="AF36:AX36"/>
    <mergeCell ref="AF37:AX37"/>
    <mergeCell ref="AF38:AX38"/>
    <mergeCell ref="AF39:AX39"/>
    <mergeCell ref="AF40:AX40"/>
    <mergeCell ref="AF41:AX41"/>
    <mergeCell ref="AH10:AI10"/>
    <mergeCell ref="AS10:AU10"/>
    <mergeCell ref="AT6:AX6"/>
    <mergeCell ref="AU2:AX5"/>
    <mergeCell ref="B2:T2"/>
    <mergeCell ref="B3:T3"/>
    <mergeCell ref="C10:E10"/>
    <mergeCell ref="C14:F14"/>
    <mergeCell ref="C15:F19"/>
    <mergeCell ref="C20:F49"/>
    <mergeCell ref="C4:T4"/>
    <mergeCell ref="I10:J10"/>
    <mergeCell ref="I14:X14"/>
    <mergeCell ref="I15:X15"/>
    <mergeCell ref="I16:X16"/>
    <mergeCell ref="I17:X17"/>
    <mergeCell ref="I18:X18"/>
    <mergeCell ref="I19:X19"/>
    <mergeCell ref="I20:X20"/>
    <mergeCell ref="I21:X21"/>
    <mergeCell ref="I22:X22"/>
    <mergeCell ref="I23:X23"/>
    <mergeCell ref="I24:X24"/>
    <mergeCell ref="I25:X25"/>
    <mergeCell ref="I26:X26"/>
    <mergeCell ref="I27:X27"/>
    <mergeCell ref="C50:F54"/>
    <mergeCell ref="C55:F76"/>
    <mergeCell ref="C77:F81"/>
    <mergeCell ref="C82:F93"/>
    <mergeCell ref="D6:F6"/>
    <mergeCell ref="F10:G10"/>
    <mergeCell ref="G14:H14"/>
    <mergeCell ref="G15:H19"/>
    <mergeCell ref="G20:H28"/>
    <mergeCell ref="G29:H41"/>
    <mergeCell ref="G42:H45"/>
    <mergeCell ref="G46:H47"/>
    <mergeCell ref="G48:H49"/>
    <mergeCell ref="G50:H54"/>
    <mergeCell ref="G55:H61"/>
    <mergeCell ref="G62:H70"/>
    <mergeCell ref="G71:H76"/>
    <mergeCell ref="G77:H81"/>
    <mergeCell ref="G82:H93"/>
    <mergeCell ref="I28:X28"/>
    <mergeCell ref="I29:X29"/>
    <mergeCell ref="I30:X30"/>
    <mergeCell ref="I31:X31"/>
    <mergeCell ref="I32:X32"/>
    <mergeCell ref="I33:X33"/>
    <mergeCell ref="I34:X34"/>
    <mergeCell ref="I35:X35"/>
    <mergeCell ref="I36:X36"/>
    <mergeCell ref="I37:X37"/>
    <mergeCell ref="I38:X38"/>
    <mergeCell ref="I39:X39"/>
    <mergeCell ref="I40:X40"/>
    <mergeCell ref="I41:X41"/>
    <mergeCell ref="I42:X42"/>
    <mergeCell ref="I43:X43"/>
    <mergeCell ref="I44:X44"/>
    <mergeCell ref="I45:X45"/>
    <mergeCell ref="I46:X46"/>
    <mergeCell ref="I47:X47"/>
    <mergeCell ref="I48:X48"/>
    <mergeCell ref="I49:X49"/>
    <mergeCell ref="I50:X50"/>
    <mergeCell ref="I51:X51"/>
    <mergeCell ref="I52:X52"/>
    <mergeCell ref="I53:X53"/>
    <mergeCell ref="I54:X54"/>
    <mergeCell ref="I55:X55"/>
    <mergeCell ref="I56:X56"/>
    <mergeCell ref="I57:X57"/>
    <mergeCell ref="I58:X58"/>
    <mergeCell ref="I59:X59"/>
    <mergeCell ref="I60:X60"/>
    <mergeCell ref="I61:X61"/>
    <mergeCell ref="I62:X62"/>
    <mergeCell ref="I76:X76"/>
    <mergeCell ref="I77:X77"/>
    <mergeCell ref="I78:X78"/>
    <mergeCell ref="I79:X79"/>
    <mergeCell ref="I80:X80"/>
    <mergeCell ref="I63:X63"/>
    <mergeCell ref="I64:X64"/>
    <mergeCell ref="I65:X65"/>
    <mergeCell ref="I66:X66"/>
    <mergeCell ref="I67:X67"/>
    <mergeCell ref="I68:X68"/>
    <mergeCell ref="I69:X69"/>
    <mergeCell ref="I70:X70"/>
    <mergeCell ref="I71:X71"/>
    <mergeCell ref="I90:X90"/>
    <mergeCell ref="I91:X91"/>
    <mergeCell ref="I92:X92"/>
    <mergeCell ref="I93:X93"/>
    <mergeCell ref="K10:L10"/>
    <mergeCell ref="N10:O10"/>
    <mergeCell ref="R12:AH12"/>
    <mergeCell ref="Y10:Z10"/>
    <mergeCell ref="Z14:AC14"/>
    <mergeCell ref="Z15:AC38"/>
    <mergeCell ref="Z39:AC41"/>
    <mergeCell ref="I81:X81"/>
    <mergeCell ref="I82:X82"/>
    <mergeCell ref="I83:X83"/>
    <mergeCell ref="I84:X84"/>
    <mergeCell ref="I85:X85"/>
    <mergeCell ref="I86:X86"/>
    <mergeCell ref="I87:X87"/>
    <mergeCell ref="I88:X88"/>
    <mergeCell ref="I89:X89"/>
    <mergeCell ref="I72:X72"/>
    <mergeCell ref="I73:X73"/>
    <mergeCell ref="I74:X74"/>
    <mergeCell ref="I75:X75"/>
  </mergeCells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3"/>
  <sheetViews>
    <sheetView topLeftCell="A12" workbookViewId="0">
      <selection activeCell="E16" sqref="E16:M50"/>
    </sheetView>
  </sheetViews>
  <sheetFormatPr baseColWidth="10" defaultRowHeight="12.5" x14ac:dyDescent="0.25"/>
  <cols>
    <col min="1" max="1" width="2" customWidth="1"/>
    <col min="2" max="2" width="0.7265625" customWidth="1"/>
    <col min="3" max="3" width="1.453125" customWidth="1"/>
    <col min="4" max="4" width="7.81640625" customWidth="1"/>
    <col min="5" max="5" width="15.1796875" customWidth="1"/>
    <col min="6" max="6" width="12.26953125" customWidth="1"/>
    <col min="7" max="8" width="10.7265625" customWidth="1"/>
    <col min="9" max="9" width="3.81640625" customWidth="1"/>
    <col min="10" max="10" width="14.1796875" hidden="1" customWidth="1"/>
    <col min="11" max="11" width="17.1796875" hidden="1" customWidth="1"/>
    <col min="12" max="12" width="10.7265625" hidden="1" customWidth="1"/>
    <col min="13" max="13" width="5.26953125" hidden="1" customWidth="1"/>
    <col min="14" max="14" width="10.453125" customWidth="1"/>
    <col min="15" max="15" width="10.7265625" customWidth="1"/>
    <col min="16" max="16" width="10.26953125" customWidth="1"/>
    <col min="17" max="17" width="9.453125" customWidth="1"/>
    <col min="18" max="18" width="9.7265625" customWidth="1"/>
    <col min="19" max="19" width="11.81640625" customWidth="1"/>
    <col min="20" max="20" width="12.26953125" customWidth="1"/>
    <col min="21" max="21" width="13.1796875" customWidth="1"/>
    <col min="22" max="22" width="11" customWidth="1"/>
    <col min="23" max="23" width="16.26953125" customWidth="1"/>
    <col min="24" max="24" width="13.453125" customWidth="1"/>
    <col min="25" max="25" width="4.7265625" customWidth="1"/>
  </cols>
  <sheetData>
    <row r="1" spans="2:24" s="1" customFormat="1" ht="4.4000000000000004" customHeight="1" x14ac:dyDescent="0.25"/>
    <row r="2" spans="2:24" s="1" customFormat="1" ht="4.4000000000000004" customHeight="1" x14ac:dyDescent="0.25">
      <c r="W2" s="126"/>
    </row>
    <row r="3" spans="2:24" s="1" customFormat="1" ht="24.65" customHeight="1" x14ac:dyDescent="0.25">
      <c r="B3" s="127" t="s">
        <v>123</v>
      </c>
      <c r="C3" s="127"/>
      <c r="D3" s="127"/>
      <c r="E3" s="127"/>
      <c r="F3" s="127"/>
      <c r="G3" s="127"/>
      <c r="H3" s="127"/>
      <c r="I3" s="127"/>
      <c r="J3" s="127"/>
      <c r="K3" s="127"/>
      <c r="W3" s="126"/>
    </row>
    <row r="4" spans="2:24" s="1" customFormat="1" ht="24.65" customHeight="1" x14ac:dyDescent="0.25">
      <c r="B4" s="127" t="s">
        <v>124</v>
      </c>
      <c r="C4" s="127"/>
      <c r="D4" s="127"/>
      <c r="E4" s="127"/>
      <c r="F4" s="127"/>
      <c r="G4" s="127"/>
      <c r="H4" s="127"/>
      <c r="I4" s="127"/>
      <c r="J4" s="127"/>
      <c r="K4" s="127"/>
      <c r="W4" s="126"/>
    </row>
    <row r="5" spans="2:24" s="1" customFormat="1" ht="24.65" customHeight="1" x14ac:dyDescent="0.25">
      <c r="C5" s="127" t="s">
        <v>626</v>
      </c>
      <c r="D5" s="127"/>
      <c r="E5" s="127"/>
      <c r="F5" s="127"/>
      <c r="G5" s="127"/>
      <c r="H5" s="127"/>
      <c r="I5" s="127"/>
      <c r="J5" s="127"/>
      <c r="K5" s="127"/>
      <c r="W5" s="126"/>
    </row>
    <row r="6" spans="2:24" s="1" customFormat="1" ht="7.9" customHeight="1" x14ac:dyDescent="0.25">
      <c r="W6" s="126"/>
    </row>
    <row r="7" spans="2:24" s="1" customFormat="1" ht="16" customHeight="1" x14ac:dyDescent="0.25">
      <c r="W7" s="87">
        <v>45489.559618043997</v>
      </c>
    </row>
    <row r="8" spans="2:24" s="1" customFormat="1" ht="385" customHeight="1" x14ac:dyDescent="0.25"/>
    <row r="9" spans="2:24" s="1" customFormat="1" ht="20.9" customHeight="1" x14ac:dyDescent="0.25">
      <c r="G9" s="9" t="s">
        <v>127</v>
      </c>
      <c r="H9" s="9" t="s">
        <v>128</v>
      </c>
      <c r="I9" s="9" t="s">
        <v>129</v>
      </c>
      <c r="J9" s="9" t="s">
        <v>130</v>
      </c>
      <c r="K9" s="9" t="s">
        <v>131</v>
      </c>
      <c r="L9" s="9" t="s">
        <v>132</v>
      </c>
      <c r="M9" s="131" t="s">
        <v>133</v>
      </c>
      <c r="N9" s="131"/>
      <c r="O9" s="9" t="s">
        <v>134</v>
      </c>
      <c r="P9" s="9" t="s">
        <v>135</v>
      </c>
      <c r="Q9" s="9" t="s">
        <v>136</v>
      </c>
      <c r="R9" s="9" t="s">
        <v>137</v>
      </c>
      <c r="S9" s="9" t="s">
        <v>138</v>
      </c>
      <c r="T9" s="9" t="s">
        <v>139</v>
      </c>
    </row>
    <row r="10" spans="2:24" s="1" customFormat="1" ht="19.75" customHeight="1" x14ac:dyDescent="0.25">
      <c r="F10" s="9" t="s">
        <v>140</v>
      </c>
      <c r="G10" s="10">
        <v>585</v>
      </c>
      <c r="H10" s="10">
        <v>727</v>
      </c>
      <c r="I10" s="10">
        <v>1148</v>
      </c>
      <c r="J10" s="10">
        <v>963</v>
      </c>
      <c r="K10" s="10">
        <v>1453</v>
      </c>
      <c r="L10" s="10">
        <v>1740</v>
      </c>
      <c r="M10" s="129">
        <v>1008</v>
      </c>
      <c r="N10" s="129"/>
      <c r="O10" s="10">
        <v>1443</v>
      </c>
      <c r="P10" s="10">
        <v>1323</v>
      </c>
      <c r="Q10" s="10">
        <v>1624</v>
      </c>
      <c r="R10" s="10">
        <v>1238</v>
      </c>
      <c r="S10" s="10">
        <v>771</v>
      </c>
      <c r="T10" s="11">
        <v>14023</v>
      </c>
    </row>
    <row r="11" spans="2:24" s="1" customFormat="1" ht="19.75" customHeight="1" x14ac:dyDescent="0.25">
      <c r="F11" s="9" t="s">
        <v>141</v>
      </c>
      <c r="G11" s="12">
        <v>892</v>
      </c>
      <c r="H11" s="12">
        <v>777</v>
      </c>
      <c r="I11" s="12">
        <v>1047</v>
      </c>
      <c r="J11" s="12">
        <v>772</v>
      </c>
      <c r="K11" s="12">
        <v>1098</v>
      </c>
      <c r="L11" s="12">
        <v>1701</v>
      </c>
      <c r="M11" s="130">
        <v>1229</v>
      </c>
      <c r="N11" s="130"/>
      <c r="O11" s="12">
        <v>1492</v>
      </c>
      <c r="P11" s="12">
        <v>1464</v>
      </c>
      <c r="Q11" s="12">
        <v>1729</v>
      </c>
      <c r="R11" s="12">
        <v>1446</v>
      </c>
      <c r="S11" s="12">
        <v>942</v>
      </c>
      <c r="T11" s="11">
        <v>14589</v>
      </c>
    </row>
    <row r="12" spans="2:24" s="1" customFormat="1" ht="70.400000000000006" customHeight="1" x14ac:dyDescent="0.25"/>
    <row r="13" spans="2:24" s="1" customFormat="1" ht="24.65" customHeight="1" x14ac:dyDescent="0.25">
      <c r="D13" s="127" t="s">
        <v>188</v>
      </c>
      <c r="E13" s="127"/>
      <c r="F13" s="127"/>
      <c r="G13" s="127"/>
      <c r="H13" s="127"/>
      <c r="I13" s="127"/>
      <c r="J13" s="127"/>
    </row>
    <row r="14" spans="2:24" s="1" customFormat="1" ht="3.25" customHeight="1" x14ac:dyDescent="0.25"/>
    <row r="15" spans="2:24" s="1" customFormat="1" ht="62.9" customHeight="1" x14ac:dyDescent="0.25">
      <c r="D15" s="9" t="s">
        <v>142</v>
      </c>
      <c r="E15" s="121" t="s">
        <v>143</v>
      </c>
      <c r="F15" s="121"/>
      <c r="G15" s="121"/>
      <c r="H15" s="121"/>
      <c r="I15" s="121"/>
      <c r="J15" s="121"/>
      <c r="K15" s="121"/>
      <c r="L15" s="121"/>
      <c r="M15" s="121"/>
      <c r="N15" s="9" t="s">
        <v>144</v>
      </c>
      <c r="O15" s="9" t="s">
        <v>70</v>
      </c>
      <c r="P15" s="9" t="s">
        <v>145</v>
      </c>
      <c r="Q15" s="9" t="s">
        <v>89</v>
      </c>
      <c r="R15" s="9" t="s">
        <v>93</v>
      </c>
      <c r="S15" s="9" t="s">
        <v>146</v>
      </c>
      <c r="T15" s="9" t="s">
        <v>147</v>
      </c>
      <c r="U15" s="9" t="s">
        <v>148</v>
      </c>
      <c r="V15" s="9" t="s">
        <v>149</v>
      </c>
      <c r="W15" s="9" t="s">
        <v>150</v>
      </c>
      <c r="X15" s="9" t="s">
        <v>151</v>
      </c>
    </row>
    <row r="16" spans="2:24" s="1" customFormat="1" ht="19.75" customHeight="1" x14ac:dyDescent="0.25">
      <c r="D16" s="13" t="s">
        <v>3</v>
      </c>
      <c r="E16" s="132" t="s">
        <v>152</v>
      </c>
      <c r="F16" s="132"/>
      <c r="G16" s="132"/>
      <c r="H16" s="132"/>
      <c r="I16" s="132"/>
      <c r="J16" s="132"/>
      <c r="K16" s="132"/>
      <c r="L16" s="132"/>
      <c r="M16" s="132"/>
      <c r="N16" s="13">
        <v>1016</v>
      </c>
      <c r="O16" s="13">
        <v>4677</v>
      </c>
      <c r="P16" s="13">
        <v>1</v>
      </c>
      <c r="Q16" s="13">
        <v>71</v>
      </c>
      <c r="R16" s="13">
        <v>5137</v>
      </c>
      <c r="S16" s="14">
        <v>614</v>
      </c>
      <c r="T16" s="14">
        <v>0</v>
      </c>
      <c r="U16" s="11">
        <v>0.8911</v>
      </c>
      <c r="V16" s="11">
        <v>0.1065</v>
      </c>
      <c r="W16" s="11">
        <v>0</v>
      </c>
      <c r="X16" s="11">
        <v>1.1299999999999999</v>
      </c>
    </row>
    <row r="17" spans="4:24" s="1" customFormat="1" ht="19.75" customHeight="1" x14ac:dyDescent="0.25">
      <c r="D17" s="15" t="s">
        <v>4</v>
      </c>
      <c r="E17" s="133" t="s">
        <v>153</v>
      </c>
      <c r="F17" s="133"/>
      <c r="G17" s="133"/>
      <c r="H17" s="133"/>
      <c r="I17" s="133"/>
      <c r="J17" s="133"/>
      <c r="K17" s="133"/>
      <c r="L17" s="133"/>
      <c r="M17" s="133"/>
      <c r="N17" s="15">
        <v>49</v>
      </c>
      <c r="O17" s="15">
        <v>449</v>
      </c>
      <c r="P17" s="15">
        <v>2</v>
      </c>
      <c r="Q17" s="15">
        <v>40</v>
      </c>
      <c r="R17" s="15">
        <v>497</v>
      </c>
      <c r="S17" s="14">
        <v>41</v>
      </c>
      <c r="T17" s="14">
        <v>0</v>
      </c>
      <c r="U17" s="11">
        <v>0.9204</v>
      </c>
      <c r="V17" s="11">
        <v>7.5899999999999995E-2</v>
      </c>
      <c r="W17" s="11">
        <v>0</v>
      </c>
      <c r="X17" s="11">
        <v>1.0900000000000001</v>
      </c>
    </row>
    <row r="18" spans="4:24" s="1" customFormat="1" ht="19.75" customHeight="1" x14ac:dyDescent="0.25">
      <c r="D18" s="13" t="s">
        <v>5</v>
      </c>
      <c r="E18" s="132" t="s">
        <v>154</v>
      </c>
      <c r="F18" s="132"/>
      <c r="G18" s="132"/>
      <c r="H18" s="132"/>
      <c r="I18" s="132"/>
      <c r="J18" s="132"/>
      <c r="K18" s="132"/>
      <c r="L18" s="132"/>
      <c r="M18" s="132"/>
      <c r="N18" s="13">
        <v>351</v>
      </c>
      <c r="O18" s="13">
        <v>1235</v>
      </c>
      <c r="P18" s="13">
        <v>19</v>
      </c>
      <c r="Q18" s="13">
        <v>27</v>
      </c>
      <c r="R18" s="13">
        <v>1337</v>
      </c>
      <c r="S18" s="14">
        <v>295</v>
      </c>
      <c r="T18" s="14">
        <v>0</v>
      </c>
      <c r="U18" s="11">
        <v>0.81920000000000004</v>
      </c>
      <c r="V18" s="11">
        <v>0.18079999999999999</v>
      </c>
      <c r="W18" s="11">
        <v>0</v>
      </c>
      <c r="X18" s="11">
        <v>1.24</v>
      </c>
    </row>
    <row r="19" spans="4:24" s="1" customFormat="1" ht="19.75" customHeight="1" x14ac:dyDescent="0.25">
      <c r="D19" s="15" t="s">
        <v>6</v>
      </c>
      <c r="E19" s="133" t="s">
        <v>155</v>
      </c>
      <c r="F19" s="133"/>
      <c r="G19" s="133"/>
      <c r="H19" s="133"/>
      <c r="I19" s="133"/>
      <c r="J19" s="133"/>
      <c r="K19" s="133"/>
      <c r="L19" s="133"/>
      <c r="M19" s="133"/>
      <c r="N19" s="15">
        <v>1</v>
      </c>
      <c r="O19" s="15">
        <v>59</v>
      </c>
      <c r="P19" s="15">
        <v>0</v>
      </c>
      <c r="Q19" s="15">
        <v>0</v>
      </c>
      <c r="R19" s="15">
        <v>67</v>
      </c>
      <c r="S19" s="14">
        <v>0</v>
      </c>
      <c r="T19" s="14">
        <v>0</v>
      </c>
      <c r="U19" s="11">
        <v>1.1167</v>
      </c>
      <c r="V19" s="11">
        <v>0</v>
      </c>
      <c r="W19" s="11">
        <v>0</v>
      </c>
      <c r="X19" s="11">
        <v>0.9</v>
      </c>
    </row>
    <row r="20" spans="4:24" s="1" customFormat="1" ht="19.75" customHeight="1" x14ac:dyDescent="0.25">
      <c r="D20" s="13" t="s">
        <v>7</v>
      </c>
      <c r="E20" s="132" t="s">
        <v>156</v>
      </c>
      <c r="F20" s="132"/>
      <c r="G20" s="132"/>
      <c r="H20" s="132"/>
      <c r="I20" s="132"/>
      <c r="J20" s="132"/>
      <c r="K20" s="132"/>
      <c r="L20" s="132"/>
      <c r="M20" s="132"/>
      <c r="N20" s="13">
        <v>88</v>
      </c>
      <c r="O20" s="13">
        <v>909</v>
      </c>
      <c r="P20" s="13">
        <v>3</v>
      </c>
      <c r="Q20" s="13">
        <v>59</v>
      </c>
      <c r="R20" s="13">
        <v>868</v>
      </c>
      <c r="S20" s="14">
        <v>190</v>
      </c>
      <c r="T20" s="14">
        <v>0</v>
      </c>
      <c r="U20" s="11">
        <v>0.8196</v>
      </c>
      <c r="V20" s="11">
        <v>0.1794</v>
      </c>
      <c r="W20" s="11">
        <v>0</v>
      </c>
      <c r="X20" s="11">
        <v>1.23</v>
      </c>
    </row>
    <row r="21" spans="4:24" s="1" customFormat="1" ht="19.75" customHeight="1" x14ac:dyDescent="0.25">
      <c r="D21" s="15" t="s">
        <v>8</v>
      </c>
      <c r="E21" s="133" t="s">
        <v>157</v>
      </c>
      <c r="F21" s="133"/>
      <c r="G21" s="133"/>
      <c r="H21" s="133"/>
      <c r="I21" s="133"/>
      <c r="J21" s="133"/>
      <c r="K21" s="133"/>
      <c r="L21" s="133"/>
      <c r="M21" s="133"/>
      <c r="N21" s="15">
        <v>80</v>
      </c>
      <c r="O21" s="15">
        <v>962</v>
      </c>
      <c r="P21" s="15">
        <v>4</v>
      </c>
      <c r="Q21" s="15">
        <v>47</v>
      </c>
      <c r="R21" s="15">
        <v>985</v>
      </c>
      <c r="S21" s="14">
        <v>105</v>
      </c>
      <c r="T21" s="14">
        <v>0</v>
      </c>
      <c r="U21" s="11">
        <v>0.9012</v>
      </c>
      <c r="V21" s="11">
        <v>9.6100000000000005E-2</v>
      </c>
      <c r="W21" s="11">
        <v>0</v>
      </c>
      <c r="X21" s="11">
        <v>1.1200000000000001</v>
      </c>
    </row>
    <row r="22" spans="4:24" s="1" customFormat="1" ht="19.75" customHeight="1" x14ac:dyDescent="0.25">
      <c r="D22" s="13" t="s">
        <v>9</v>
      </c>
      <c r="E22" s="132" t="s">
        <v>158</v>
      </c>
      <c r="F22" s="132"/>
      <c r="G22" s="132"/>
      <c r="H22" s="132"/>
      <c r="I22" s="132"/>
      <c r="J22" s="132"/>
      <c r="K22" s="132"/>
      <c r="L22" s="132"/>
      <c r="M22" s="132"/>
      <c r="N22" s="13">
        <v>35</v>
      </c>
      <c r="O22" s="13">
        <v>384</v>
      </c>
      <c r="P22" s="13">
        <v>0</v>
      </c>
      <c r="Q22" s="13">
        <v>4</v>
      </c>
      <c r="R22" s="13">
        <v>412</v>
      </c>
      <c r="S22" s="14">
        <v>10</v>
      </c>
      <c r="T22" s="14">
        <v>0</v>
      </c>
      <c r="U22" s="11">
        <v>0.97399999999999998</v>
      </c>
      <c r="V22" s="11">
        <v>2.3599999999999999E-2</v>
      </c>
      <c r="W22" s="11">
        <v>0</v>
      </c>
      <c r="X22" s="11">
        <v>1.03</v>
      </c>
    </row>
    <row r="23" spans="4:24" s="1" customFormat="1" ht="19.75" customHeight="1" x14ac:dyDescent="0.25">
      <c r="D23" s="15" t="s">
        <v>10</v>
      </c>
      <c r="E23" s="133" t="s">
        <v>159</v>
      </c>
      <c r="F23" s="133"/>
      <c r="G23" s="133"/>
      <c r="H23" s="133"/>
      <c r="I23" s="133"/>
      <c r="J23" s="133"/>
      <c r="K23" s="133"/>
      <c r="L23" s="133"/>
      <c r="M23" s="133"/>
      <c r="N23" s="15">
        <v>4</v>
      </c>
      <c r="O23" s="15">
        <v>439</v>
      </c>
      <c r="P23" s="15">
        <v>5</v>
      </c>
      <c r="Q23" s="15">
        <v>46</v>
      </c>
      <c r="R23" s="15">
        <v>281</v>
      </c>
      <c r="S23" s="14">
        <v>214</v>
      </c>
      <c r="T23" s="14">
        <v>0</v>
      </c>
      <c r="U23" s="11">
        <v>0.56879999999999997</v>
      </c>
      <c r="V23" s="11">
        <v>0.43319999999999997</v>
      </c>
      <c r="W23" s="11">
        <v>0</v>
      </c>
      <c r="X23" s="11">
        <v>1.79</v>
      </c>
    </row>
    <row r="24" spans="4:24" s="1" customFormat="1" ht="19.75" customHeight="1" x14ac:dyDescent="0.25">
      <c r="D24" s="13" t="s">
        <v>11</v>
      </c>
      <c r="E24" s="132" t="s">
        <v>160</v>
      </c>
      <c r="F24" s="132"/>
      <c r="G24" s="132"/>
      <c r="H24" s="132"/>
      <c r="I24" s="132"/>
      <c r="J24" s="132"/>
      <c r="K24" s="132"/>
      <c r="L24" s="132"/>
      <c r="M24" s="132"/>
      <c r="N24" s="13">
        <v>30</v>
      </c>
      <c r="O24" s="13">
        <v>164</v>
      </c>
      <c r="P24" s="13">
        <v>0</v>
      </c>
      <c r="Q24" s="13">
        <v>13</v>
      </c>
      <c r="R24" s="13">
        <v>175</v>
      </c>
      <c r="S24" s="14">
        <v>32</v>
      </c>
      <c r="T24" s="14">
        <v>0</v>
      </c>
      <c r="U24" s="11">
        <v>0.84540000000000004</v>
      </c>
      <c r="V24" s="11">
        <v>0.15459999999999999</v>
      </c>
      <c r="W24" s="11">
        <v>0</v>
      </c>
      <c r="X24" s="11">
        <v>1.2</v>
      </c>
    </row>
    <row r="25" spans="4:24" s="1" customFormat="1" ht="19.75" customHeight="1" x14ac:dyDescent="0.25">
      <c r="D25" s="15" t="s">
        <v>12</v>
      </c>
      <c r="E25" s="133" t="s">
        <v>161</v>
      </c>
      <c r="F25" s="133"/>
      <c r="G25" s="133"/>
      <c r="H25" s="133"/>
      <c r="I25" s="133"/>
      <c r="J25" s="133"/>
      <c r="K25" s="133"/>
      <c r="L25" s="133"/>
      <c r="M25" s="133"/>
      <c r="N25" s="15">
        <v>164</v>
      </c>
      <c r="O25" s="15">
        <v>586</v>
      </c>
      <c r="P25" s="15">
        <v>0</v>
      </c>
      <c r="Q25" s="15">
        <v>16</v>
      </c>
      <c r="R25" s="15">
        <v>676</v>
      </c>
      <c r="S25" s="14">
        <v>93</v>
      </c>
      <c r="T25" s="14">
        <v>0</v>
      </c>
      <c r="U25" s="11">
        <v>0.88249999999999995</v>
      </c>
      <c r="V25" s="11">
        <v>0.12139999999999999</v>
      </c>
      <c r="W25" s="11">
        <v>0</v>
      </c>
      <c r="X25" s="11">
        <v>1.1499999999999999</v>
      </c>
    </row>
    <row r="26" spans="4:24" s="1" customFormat="1" ht="19.75" customHeight="1" x14ac:dyDescent="0.25">
      <c r="D26" s="13" t="s">
        <v>13</v>
      </c>
      <c r="E26" s="132" t="s">
        <v>162</v>
      </c>
      <c r="F26" s="132"/>
      <c r="G26" s="132"/>
      <c r="H26" s="132"/>
      <c r="I26" s="132"/>
      <c r="J26" s="132"/>
      <c r="K26" s="132"/>
      <c r="L26" s="132"/>
      <c r="M26" s="132"/>
      <c r="N26" s="13">
        <v>0</v>
      </c>
      <c r="O26" s="13">
        <v>56</v>
      </c>
      <c r="P26" s="13">
        <v>1</v>
      </c>
      <c r="Q26" s="13">
        <v>0</v>
      </c>
      <c r="R26" s="13">
        <v>51</v>
      </c>
      <c r="S26" s="14">
        <v>6</v>
      </c>
      <c r="T26" s="14">
        <v>0</v>
      </c>
      <c r="U26" s="11">
        <v>0.89470000000000005</v>
      </c>
      <c r="V26" s="11">
        <v>0.1053</v>
      </c>
      <c r="W26" s="11">
        <v>0</v>
      </c>
      <c r="X26" s="11">
        <v>4</v>
      </c>
    </row>
    <row r="27" spans="4:24" s="1" customFormat="1" ht="19.75" customHeight="1" x14ac:dyDescent="0.25">
      <c r="D27" s="15" t="s">
        <v>14</v>
      </c>
      <c r="E27" s="133" t="s">
        <v>163</v>
      </c>
      <c r="F27" s="133"/>
      <c r="G27" s="133"/>
      <c r="H27" s="133"/>
      <c r="I27" s="133"/>
      <c r="J27" s="133"/>
      <c r="K27" s="133"/>
      <c r="L27" s="133"/>
      <c r="M27" s="133"/>
      <c r="N27" s="15">
        <v>25</v>
      </c>
      <c r="O27" s="15">
        <v>219</v>
      </c>
      <c r="P27" s="15">
        <v>1</v>
      </c>
      <c r="Q27" s="15">
        <v>0</v>
      </c>
      <c r="R27" s="15">
        <v>213</v>
      </c>
      <c r="S27" s="14">
        <v>32</v>
      </c>
      <c r="T27" s="14">
        <v>0</v>
      </c>
      <c r="U27" s="11">
        <v>0.86939999999999995</v>
      </c>
      <c r="V27" s="11">
        <v>0.13059999999999999</v>
      </c>
      <c r="W27" s="11">
        <v>0</v>
      </c>
      <c r="X27" s="11">
        <v>5.57</v>
      </c>
    </row>
    <row r="28" spans="4:24" s="1" customFormat="1" ht="19.75" customHeight="1" x14ac:dyDescent="0.25">
      <c r="D28" s="13" t="s">
        <v>15</v>
      </c>
      <c r="E28" s="132" t="s">
        <v>164</v>
      </c>
      <c r="F28" s="132"/>
      <c r="G28" s="132"/>
      <c r="H28" s="132"/>
      <c r="I28" s="132"/>
      <c r="J28" s="132"/>
      <c r="K28" s="132"/>
      <c r="L28" s="132"/>
      <c r="M28" s="132"/>
      <c r="N28" s="13">
        <v>85</v>
      </c>
      <c r="O28" s="13">
        <v>495</v>
      </c>
      <c r="P28" s="13">
        <v>6</v>
      </c>
      <c r="Q28" s="13">
        <v>25</v>
      </c>
      <c r="R28" s="13">
        <v>494</v>
      </c>
      <c r="S28" s="14">
        <v>120</v>
      </c>
      <c r="T28" s="14">
        <v>0</v>
      </c>
      <c r="U28" s="11">
        <v>0.8085</v>
      </c>
      <c r="V28" s="11">
        <v>0.19639999999999999</v>
      </c>
      <c r="W28" s="11">
        <v>0</v>
      </c>
      <c r="X28" s="11">
        <v>1.27</v>
      </c>
    </row>
    <row r="29" spans="4:24" s="1" customFormat="1" ht="19.75" customHeight="1" x14ac:dyDescent="0.25">
      <c r="D29" s="15" t="s">
        <v>16</v>
      </c>
      <c r="E29" s="133" t="s">
        <v>165</v>
      </c>
      <c r="F29" s="133"/>
      <c r="G29" s="133"/>
      <c r="H29" s="133"/>
      <c r="I29" s="133"/>
      <c r="J29" s="133"/>
      <c r="K29" s="133"/>
      <c r="L29" s="133"/>
      <c r="M29" s="133"/>
      <c r="N29" s="15">
        <v>38</v>
      </c>
      <c r="O29" s="15">
        <v>483</v>
      </c>
      <c r="P29" s="15">
        <v>2</v>
      </c>
      <c r="Q29" s="15">
        <v>7</v>
      </c>
      <c r="R29" s="15">
        <v>444</v>
      </c>
      <c r="S29" s="14">
        <v>86</v>
      </c>
      <c r="T29" s="14">
        <v>0</v>
      </c>
      <c r="U29" s="11">
        <v>0.8377</v>
      </c>
      <c r="V29" s="11">
        <v>0.1623</v>
      </c>
      <c r="W29" s="11">
        <v>0</v>
      </c>
      <c r="X29" s="11">
        <v>1.2</v>
      </c>
    </row>
    <row r="30" spans="4:24" s="1" customFormat="1" ht="19.75" customHeight="1" x14ac:dyDescent="0.25">
      <c r="D30" s="13" t="s">
        <v>17</v>
      </c>
      <c r="E30" s="135" t="s">
        <v>627</v>
      </c>
      <c r="F30" s="132"/>
      <c r="G30" s="132"/>
      <c r="H30" s="132"/>
      <c r="I30" s="132"/>
      <c r="J30" s="132"/>
      <c r="K30" s="132"/>
      <c r="L30" s="132"/>
      <c r="M30" s="132"/>
      <c r="N30" s="13">
        <v>58</v>
      </c>
      <c r="O30" s="13">
        <v>458</v>
      </c>
      <c r="P30" s="13">
        <v>17</v>
      </c>
      <c r="Q30" s="13">
        <v>17</v>
      </c>
      <c r="R30" s="13">
        <v>491</v>
      </c>
      <c r="S30" s="14">
        <v>58</v>
      </c>
      <c r="T30" s="14">
        <v>0</v>
      </c>
      <c r="U30" s="11">
        <v>0.89270000000000005</v>
      </c>
      <c r="V30" s="11">
        <v>0.1055</v>
      </c>
      <c r="W30" s="11">
        <v>0</v>
      </c>
      <c r="X30" s="11">
        <v>1.1299999999999999</v>
      </c>
    </row>
    <row r="31" spans="4:24" s="1" customFormat="1" ht="19.75" customHeight="1" x14ac:dyDescent="0.25">
      <c r="D31" s="15" t="s">
        <v>18</v>
      </c>
      <c r="E31" s="133" t="s">
        <v>167</v>
      </c>
      <c r="F31" s="133"/>
      <c r="G31" s="133"/>
      <c r="H31" s="133"/>
      <c r="I31" s="133"/>
      <c r="J31" s="133"/>
      <c r="K31" s="133"/>
      <c r="L31" s="133"/>
      <c r="M31" s="133"/>
      <c r="N31" s="15">
        <v>71</v>
      </c>
      <c r="O31" s="15">
        <v>126</v>
      </c>
      <c r="P31" s="15">
        <v>1</v>
      </c>
      <c r="Q31" s="15">
        <v>8</v>
      </c>
      <c r="R31" s="15">
        <v>177</v>
      </c>
      <c r="S31" s="14">
        <v>28</v>
      </c>
      <c r="T31" s="14">
        <v>0</v>
      </c>
      <c r="U31" s="11">
        <v>0.85919999999999996</v>
      </c>
      <c r="V31" s="11">
        <v>0.13589999999999999</v>
      </c>
      <c r="W31" s="11">
        <v>0</v>
      </c>
      <c r="X31" s="11">
        <v>2.2599999999999998</v>
      </c>
    </row>
    <row r="32" spans="4:24" s="1" customFormat="1" ht="19.75" customHeight="1" x14ac:dyDescent="0.25">
      <c r="D32" s="13" t="s">
        <v>19</v>
      </c>
      <c r="E32" s="132" t="s">
        <v>168</v>
      </c>
      <c r="F32" s="132"/>
      <c r="G32" s="132"/>
      <c r="H32" s="132"/>
      <c r="I32" s="132"/>
      <c r="J32" s="132"/>
      <c r="K32" s="132"/>
      <c r="L32" s="132"/>
      <c r="M32" s="132"/>
      <c r="N32" s="13">
        <v>35</v>
      </c>
      <c r="O32" s="13">
        <v>91</v>
      </c>
      <c r="P32" s="13">
        <v>3</v>
      </c>
      <c r="Q32" s="13">
        <v>1</v>
      </c>
      <c r="R32" s="13">
        <v>97</v>
      </c>
      <c r="S32" s="14">
        <v>33</v>
      </c>
      <c r="T32" s="14">
        <v>0</v>
      </c>
      <c r="U32" s="11">
        <v>0.74619999999999997</v>
      </c>
      <c r="V32" s="11">
        <v>0.25380000000000003</v>
      </c>
      <c r="W32" s="11">
        <v>0</v>
      </c>
      <c r="X32" s="11">
        <v>9.25</v>
      </c>
    </row>
    <row r="33" spans="4:24" s="1" customFormat="1" ht="19.75" customHeight="1" x14ac:dyDescent="0.25">
      <c r="D33" s="15" t="s">
        <v>20</v>
      </c>
      <c r="E33" s="133" t="s">
        <v>169</v>
      </c>
      <c r="F33" s="133"/>
      <c r="G33" s="133"/>
      <c r="H33" s="133"/>
      <c r="I33" s="133"/>
      <c r="J33" s="133"/>
      <c r="K33" s="133"/>
      <c r="L33" s="133"/>
      <c r="M33" s="133"/>
      <c r="N33" s="15">
        <v>7</v>
      </c>
      <c r="O33" s="15">
        <v>43</v>
      </c>
      <c r="P33" s="15">
        <v>2</v>
      </c>
      <c r="Q33" s="15">
        <v>0</v>
      </c>
      <c r="R33" s="15">
        <v>44</v>
      </c>
      <c r="S33" s="14">
        <v>8</v>
      </c>
      <c r="T33" s="14">
        <v>0</v>
      </c>
      <c r="U33" s="11">
        <v>0.84619999999999995</v>
      </c>
      <c r="V33" s="11">
        <v>0.15379999999999999</v>
      </c>
      <c r="W33" s="11">
        <v>0</v>
      </c>
      <c r="X33" s="11">
        <v>2.6</v>
      </c>
    </row>
    <row r="34" spans="4:24" s="1" customFormat="1" ht="19.75" customHeight="1" x14ac:dyDescent="0.25">
      <c r="D34" s="13" t="s">
        <v>21</v>
      </c>
      <c r="E34" s="132" t="s">
        <v>170</v>
      </c>
      <c r="F34" s="132"/>
      <c r="G34" s="132"/>
      <c r="H34" s="132"/>
      <c r="I34" s="132"/>
      <c r="J34" s="132"/>
      <c r="K34" s="132"/>
      <c r="L34" s="132"/>
      <c r="M34" s="132"/>
      <c r="N34" s="13">
        <v>52</v>
      </c>
      <c r="O34" s="13">
        <v>184</v>
      </c>
      <c r="P34" s="13">
        <v>2</v>
      </c>
      <c r="Q34" s="13">
        <v>16</v>
      </c>
      <c r="R34" s="13">
        <v>227</v>
      </c>
      <c r="S34" s="14">
        <v>28</v>
      </c>
      <c r="T34" s="14">
        <v>0</v>
      </c>
      <c r="U34" s="11">
        <v>0.89370000000000005</v>
      </c>
      <c r="V34" s="11">
        <v>0.11020000000000001</v>
      </c>
      <c r="W34" s="11">
        <v>0</v>
      </c>
      <c r="X34" s="11">
        <v>1.35</v>
      </c>
    </row>
    <row r="35" spans="4:24" s="1" customFormat="1" ht="19.75" customHeight="1" x14ac:dyDescent="0.25">
      <c r="D35" s="15" t="s">
        <v>22</v>
      </c>
      <c r="E35" s="133" t="s">
        <v>171</v>
      </c>
      <c r="F35" s="133"/>
      <c r="G35" s="133"/>
      <c r="H35" s="133"/>
      <c r="I35" s="133"/>
      <c r="J35" s="133"/>
      <c r="K35" s="133"/>
      <c r="L35" s="133"/>
      <c r="M35" s="133"/>
      <c r="N35" s="15">
        <v>1</v>
      </c>
      <c r="O35" s="15">
        <v>31</v>
      </c>
      <c r="P35" s="15">
        <v>0</v>
      </c>
      <c r="Q35" s="15">
        <v>0</v>
      </c>
      <c r="R35" s="15">
        <v>23</v>
      </c>
      <c r="S35" s="14">
        <v>9</v>
      </c>
      <c r="T35" s="14">
        <v>0</v>
      </c>
      <c r="U35" s="11">
        <v>0.71879999999999999</v>
      </c>
      <c r="V35" s="11">
        <v>0.28129999999999999</v>
      </c>
      <c r="W35" s="11">
        <v>0</v>
      </c>
      <c r="X35" s="11">
        <v>2.5</v>
      </c>
    </row>
    <row r="36" spans="4:24" s="1" customFormat="1" ht="19.75" customHeight="1" x14ac:dyDescent="0.25">
      <c r="D36" s="13" t="s">
        <v>23</v>
      </c>
      <c r="E36" s="132" t="s">
        <v>172</v>
      </c>
      <c r="F36" s="132"/>
      <c r="G36" s="132"/>
      <c r="H36" s="132"/>
      <c r="I36" s="132"/>
      <c r="J36" s="132"/>
      <c r="K36" s="132"/>
      <c r="L36" s="132"/>
      <c r="M36" s="132"/>
      <c r="N36" s="13">
        <v>35</v>
      </c>
      <c r="O36" s="13">
        <v>314</v>
      </c>
      <c r="P36" s="13">
        <v>1</v>
      </c>
      <c r="Q36" s="13">
        <v>3</v>
      </c>
      <c r="R36" s="13">
        <v>320</v>
      </c>
      <c r="S36" s="14">
        <v>33</v>
      </c>
      <c r="T36" s="14">
        <v>0</v>
      </c>
      <c r="U36" s="11">
        <v>0.90649999999999997</v>
      </c>
      <c r="V36" s="11">
        <v>9.35E-2</v>
      </c>
      <c r="W36" s="11">
        <v>0</v>
      </c>
      <c r="X36" s="11">
        <v>1.1100000000000001</v>
      </c>
    </row>
    <row r="37" spans="4:24" s="1" customFormat="1" ht="19.75" customHeight="1" x14ac:dyDescent="0.25">
      <c r="D37" s="15" t="s">
        <v>24</v>
      </c>
      <c r="E37" s="133" t="s">
        <v>173</v>
      </c>
      <c r="F37" s="133"/>
      <c r="G37" s="133"/>
      <c r="H37" s="133"/>
      <c r="I37" s="133"/>
      <c r="J37" s="133"/>
      <c r="K37" s="133"/>
      <c r="L37" s="133"/>
      <c r="M37" s="133"/>
      <c r="N37" s="15">
        <v>6</v>
      </c>
      <c r="O37" s="15">
        <v>50</v>
      </c>
      <c r="P37" s="15">
        <v>4</v>
      </c>
      <c r="Q37" s="15">
        <v>1</v>
      </c>
      <c r="R37" s="15">
        <v>45</v>
      </c>
      <c r="S37" s="14">
        <v>16</v>
      </c>
      <c r="T37" s="14">
        <v>0</v>
      </c>
      <c r="U37" s="11">
        <v>0.73770000000000002</v>
      </c>
      <c r="V37" s="11">
        <v>0.26229999999999998</v>
      </c>
      <c r="W37" s="11">
        <v>0</v>
      </c>
      <c r="X37" s="11">
        <v>4.2</v>
      </c>
    </row>
    <row r="38" spans="4:24" s="1" customFormat="1" ht="19.75" customHeight="1" x14ac:dyDescent="0.25">
      <c r="D38" s="13" t="s">
        <v>25</v>
      </c>
      <c r="E38" s="132" t="s">
        <v>174</v>
      </c>
      <c r="F38" s="132"/>
      <c r="G38" s="132"/>
      <c r="H38" s="132"/>
      <c r="I38" s="132"/>
      <c r="J38" s="132"/>
      <c r="K38" s="132"/>
      <c r="L38" s="132"/>
      <c r="M38" s="132"/>
      <c r="N38" s="13">
        <v>7</v>
      </c>
      <c r="O38" s="13">
        <v>146</v>
      </c>
      <c r="P38" s="13">
        <v>1</v>
      </c>
      <c r="Q38" s="13">
        <v>1</v>
      </c>
      <c r="R38" s="13">
        <v>149</v>
      </c>
      <c r="S38" s="14">
        <v>6</v>
      </c>
      <c r="T38" s="14">
        <v>0</v>
      </c>
      <c r="U38" s="11">
        <v>0.96130000000000004</v>
      </c>
      <c r="V38" s="11">
        <v>3.8699999999999998E-2</v>
      </c>
      <c r="W38" s="11">
        <v>0</v>
      </c>
      <c r="X38" s="11">
        <v>1.04</v>
      </c>
    </row>
    <row r="39" spans="4:24" s="1" customFormat="1" ht="19.75" customHeight="1" x14ac:dyDescent="0.25">
      <c r="D39" s="15" t="s">
        <v>26</v>
      </c>
      <c r="E39" s="133" t="s">
        <v>175</v>
      </c>
      <c r="F39" s="133"/>
      <c r="G39" s="133"/>
      <c r="H39" s="133"/>
      <c r="I39" s="133"/>
      <c r="J39" s="133"/>
      <c r="K39" s="133"/>
      <c r="L39" s="133"/>
      <c r="M39" s="133"/>
      <c r="N39" s="15">
        <v>30</v>
      </c>
      <c r="O39" s="15">
        <v>64</v>
      </c>
      <c r="P39" s="15">
        <v>0</v>
      </c>
      <c r="Q39" s="15">
        <v>3</v>
      </c>
      <c r="R39" s="15">
        <v>73</v>
      </c>
      <c r="S39" s="14">
        <v>22</v>
      </c>
      <c r="T39" s="14">
        <v>0</v>
      </c>
      <c r="U39" s="11">
        <v>0.75260000000000005</v>
      </c>
      <c r="V39" s="11">
        <v>0.2268</v>
      </c>
      <c r="W39" s="11">
        <v>0</v>
      </c>
      <c r="X39" s="11">
        <v>5</v>
      </c>
    </row>
    <row r="40" spans="4:24" s="1" customFormat="1" ht="19.75" customHeight="1" x14ac:dyDescent="0.25">
      <c r="D40" s="13" t="s">
        <v>27</v>
      </c>
      <c r="E40" s="132" t="s">
        <v>176</v>
      </c>
      <c r="F40" s="132"/>
      <c r="G40" s="132"/>
      <c r="H40" s="132"/>
      <c r="I40" s="132"/>
      <c r="J40" s="132"/>
      <c r="K40" s="132"/>
      <c r="L40" s="132"/>
      <c r="M40" s="132"/>
      <c r="N40" s="13">
        <v>2</v>
      </c>
      <c r="O40" s="13">
        <v>169</v>
      </c>
      <c r="P40" s="13">
        <v>6</v>
      </c>
      <c r="Q40" s="13">
        <v>2</v>
      </c>
      <c r="R40" s="13">
        <v>100</v>
      </c>
      <c r="S40" s="14">
        <v>79</v>
      </c>
      <c r="T40" s="14">
        <v>0</v>
      </c>
      <c r="U40" s="11">
        <v>0.55869999999999997</v>
      </c>
      <c r="V40" s="11">
        <v>0.44130000000000003</v>
      </c>
      <c r="W40" s="11">
        <v>0</v>
      </c>
      <c r="X40" s="11">
        <v>2.72</v>
      </c>
    </row>
    <row r="41" spans="4:24" s="1" customFormat="1" ht="19.75" customHeight="1" x14ac:dyDescent="0.25">
      <c r="D41" s="15" t="s">
        <v>28</v>
      </c>
      <c r="E41" s="133" t="s">
        <v>177</v>
      </c>
      <c r="F41" s="133"/>
      <c r="G41" s="133"/>
      <c r="H41" s="133"/>
      <c r="I41" s="133"/>
      <c r="J41" s="133"/>
      <c r="K41" s="133"/>
      <c r="L41" s="133"/>
      <c r="M41" s="133"/>
      <c r="N41" s="15">
        <v>29</v>
      </c>
      <c r="O41" s="15">
        <v>83</v>
      </c>
      <c r="P41" s="15">
        <v>0</v>
      </c>
      <c r="Q41" s="15">
        <v>0</v>
      </c>
      <c r="R41" s="15">
        <v>78</v>
      </c>
      <c r="S41" s="14">
        <v>34</v>
      </c>
      <c r="T41" s="14">
        <v>0</v>
      </c>
      <c r="U41" s="11">
        <v>0.69640000000000002</v>
      </c>
      <c r="V41" s="11">
        <v>0.30359999999999998</v>
      </c>
      <c r="W41" s="11">
        <v>0</v>
      </c>
      <c r="X41" s="11">
        <v>1.45</v>
      </c>
    </row>
    <row r="42" spans="4:24" s="1" customFormat="1" ht="19.75" customHeight="1" x14ac:dyDescent="0.25">
      <c r="D42" s="13" t="s">
        <v>29</v>
      </c>
      <c r="E42" s="132" t="s">
        <v>178</v>
      </c>
      <c r="F42" s="132"/>
      <c r="G42" s="132"/>
      <c r="H42" s="132"/>
      <c r="I42" s="132"/>
      <c r="J42" s="132"/>
      <c r="K42" s="132"/>
      <c r="L42" s="132"/>
      <c r="M42" s="132"/>
      <c r="N42" s="13">
        <v>18</v>
      </c>
      <c r="O42" s="13">
        <v>68</v>
      </c>
      <c r="P42" s="13">
        <v>5</v>
      </c>
      <c r="Q42" s="13">
        <v>0</v>
      </c>
      <c r="R42" s="13">
        <v>80</v>
      </c>
      <c r="S42" s="14">
        <v>11</v>
      </c>
      <c r="T42" s="14">
        <v>0</v>
      </c>
      <c r="U42" s="11">
        <v>0.87909999999999999</v>
      </c>
      <c r="V42" s="11">
        <v>0.12089999999999999</v>
      </c>
      <c r="W42" s="11">
        <v>0</v>
      </c>
      <c r="X42" s="11">
        <v>3.75</v>
      </c>
    </row>
    <row r="43" spans="4:24" s="1" customFormat="1" ht="19.75" customHeight="1" x14ac:dyDescent="0.25">
      <c r="D43" s="15" t="s">
        <v>30</v>
      </c>
      <c r="E43" s="133" t="s">
        <v>179</v>
      </c>
      <c r="F43" s="133"/>
      <c r="G43" s="133"/>
      <c r="H43" s="133"/>
      <c r="I43" s="133"/>
      <c r="J43" s="133"/>
      <c r="K43" s="133"/>
      <c r="L43" s="133"/>
      <c r="M43" s="133"/>
      <c r="N43" s="15">
        <v>12</v>
      </c>
      <c r="O43" s="15">
        <v>46</v>
      </c>
      <c r="P43" s="15">
        <v>0</v>
      </c>
      <c r="Q43" s="15">
        <v>1</v>
      </c>
      <c r="R43" s="15">
        <v>57</v>
      </c>
      <c r="S43" s="14">
        <v>2</v>
      </c>
      <c r="T43" s="14">
        <v>0</v>
      </c>
      <c r="U43" s="11">
        <v>0.96609999999999996</v>
      </c>
      <c r="V43" s="11">
        <v>3.39E-2</v>
      </c>
      <c r="W43" s="11">
        <v>0</v>
      </c>
      <c r="X43" s="11">
        <v>1.04</v>
      </c>
    </row>
    <row r="44" spans="4:24" s="1" customFormat="1" ht="19.75" customHeight="1" x14ac:dyDescent="0.25">
      <c r="D44" s="13" t="s">
        <v>31</v>
      </c>
      <c r="E44" s="132" t="s">
        <v>180</v>
      </c>
      <c r="F44" s="132"/>
      <c r="G44" s="132"/>
      <c r="H44" s="132"/>
      <c r="I44" s="132"/>
      <c r="J44" s="132"/>
      <c r="K44" s="132"/>
      <c r="L44" s="132"/>
      <c r="M44" s="132"/>
      <c r="N44" s="13">
        <v>5</v>
      </c>
      <c r="O44" s="13">
        <v>135</v>
      </c>
      <c r="P44" s="13">
        <v>1</v>
      </c>
      <c r="Q44" s="13">
        <v>0</v>
      </c>
      <c r="R44" s="13">
        <v>132</v>
      </c>
      <c r="S44" s="14">
        <v>9</v>
      </c>
      <c r="T44" s="14">
        <v>0</v>
      </c>
      <c r="U44" s="11">
        <v>0.93620000000000003</v>
      </c>
      <c r="V44" s="11">
        <v>6.3799999999999996E-2</v>
      </c>
      <c r="W44" s="11">
        <v>0</v>
      </c>
      <c r="X44" s="11">
        <v>2.5</v>
      </c>
    </row>
    <row r="45" spans="4:24" s="1" customFormat="1" ht="19.75" customHeight="1" x14ac:dyDescent="0.25">
      <c r="D45" s="15" t="s">
        <v>32</v>
      </c>
      <c r="E45" s="133" t="s">
        <v>181</v>
      </c>
      <c r="F45" s="133"/>
      <c r="G45" s="133"/>
      <c r="H45" s="133"/>
      <c r="I45" s="133"/>
      <c r="J45" s="133"/>
      <c r="K45" s="133"/>
      <c r="L45" s="133"/>
      <c r="M45" s="133"/>
      <c r="N45" s="15">
        <v>11</v>
      </c>
      <c r="O45" s="15">
        <v>57</v>
      </c>
      <c r="P45" s="15">
        <v>0</v>
      </c>
      <c r="Q45" s="15">
        <v>1</v>
      </c>
      <c r="R45" s="15">
        <v>56</v>
      </c>
      <c r="S45" s="14">
        <v>12</v>
      </c>
      <c r="T45" s="14">
        <v>0</v>
      </c>
      <c r="U45" s="11">
        <v>0.81159999999999999</v>
      </c>
      <c r="V45" s="11">
        <v>0.1739</v>
      </c>
      <c r="W45" s="11">
        <v>0</v>
      </c>
      <c r="X45" s="11">
        <v>1.25</v>
      </c>
    </row>
    <row r="46" spans="4:24" s="1" customFormat="1" ht="19.75" customHeight="1" x14ac:dyDescent="0.25">
      <c r="D46" s="13" t="s">
        <v>33</v>
      </c>
      <c r="E46" s="132" t="s">
        <v>182</v>
      </c>
      <c r="F46" s="132"/>
      <c r="G46" s="132"/>
      <c r="H46" s="132"/>
      <c r="I46" s="132"/>
      <c r="J46" s="132"/>
      <c r="K46" s="132"/>
      <c r="L46" s="132"/>
      <c r="M46" s="132"/>
      <c r="N46" s="13">
        <v>15</v>
      </c>
      <c r="O46" s="13">
        <v>118</v>
      </c>
      <c r="P46" s="13">
        <v>3</v>
      </c>
      <c r="Q46" s="13">
        <v>0</v>
      </c>
      <c r="R46" s="13">
        <v>117</v>
      </c>
      <c r="S46" s="14">
        <v>19</v>
      </c>
      <c r="T46" s="14">
        <v>0</v>
      </c>
      <c r="U46" s="11">
        <v>0.86029999999999995</v>
      </c>
      <c r="V46" s="11">
        <v>0.13969999999999999</v>
      </c>
      <c r="W46" s="11">
        <v>0</v>
      </c>
      <c r="X46" s="11">
        <v>10.5</v>
      </c>
    </row>
    <row r="47" spans="4:24" s="1" customFormat="1" ht="19.75" customHeight="1" x14ac:dyDescent="0.25">
      <c r="D47" s="15" t="s">
        <v>34</v>
      </c>
      <c r="E47" s="133" t="s">
        <v>183</v>
      </c>
      <c r="F47" s="133"/>
      <c r="G47" s="133"/>
      <c r="H47" s="133"/>
      <c r="I47" s="133"/>
      <c r="J47" s="133"/>
      <c r="K47" s="133"/>
      <c r="L47" s="133"/>
      <c r="M47" s="133"/>
      <c r="N47" s="15">
        <v>85</v>
      </c>
      <c r="O47" s="15">
        <v>409</v>
      </c>
      <c r="P47" s="15">
        <v>11</v>
      </c>
      <c r="Q47" s="15">
        <v>20</v>
      </c>
      <c r="R47" s="15">
        <v>448</v>
      </c>
      <c r="S47" s="14">
        <v>77</v>
      </c>
      <c r="T47" s="14">
        <v>0</v>
      </c>
      <c r="U47" s="11">
        <v>0.85329999999999995</v>
      </c>
      <c r="V47" s="11">
        <v>0.1467</v>
      </c>
      <c r="W47" s="11">
        <v>0</v>
      </c>
      <c r="X47" s="11">
        <v>1.18</v>
      </c>
    </row>
    <row r="48" spans="4:24" s="1" customFormat="1" ht="19.75" customHeight="1" x14ac:dyDescent="0.25">
      <c r="D48" s="13" t="s">
        <v>35</v>
      </c>
      <c r="E48" s="132" t="s">
        <v>184</v>
      </c>
      <c r="F48" s="132"/>
      <c r="G48" s="132"/>
      <c r="H48" s="132"/>
      <c r="I48" s="132"/>
      <c r="J48" s="132"/>
      <c r="K48" s="132"/>
      <c r="L48" s="132"/>
      <c r="M48" s="132"/>
      <c r="N48" s="13">
        <v>54</v>
      </c>
      <c r="O48" s="13">
        <v>82</v>
      </c>
      <c r="P48" s="13">
        <v>11</v>
      </c>
      <c r="Q48" s="13">
        <v>1</v>
      </c>
      <c r="R48" s="13">
        <v>112</v>
      </c>
      <c r="S48" s="14">
        <v>36</v>
      </c>
      <c r="T48" s="14">
        <v>0</v>
      </c>
      <c r="U48" s="11">
        <v>0.75680000000000003</v>
      </c>
      <c r="V48" s="11">
        <v>0.2432</v>
      </c>
      <c r="W48" s="11">
        <v>0</v>
      </c>
      <c r="X48" s="11">
        <v>13</v>
      </c>
    </row>
    <row r="49" spans="4:24" s="1" customFormat="1" ht="19.75" customHeight="1" x14ac:dyDescent="0.25">
      <c r="D49" s="15" t="s">
        <v>36</v>
      </c>
      <c r="E49" s="133" t="s">
        <v>185</v>
      </c>
      <c r="F49" s="133"/>
      <c r="G49" s="133"/>
      <c r="H49" s="133"/>
      <c r="I49" s="133"/>
      <c r="J49" s="133"/>
      <c r="K49" s="133"/>
      <c r="L49" s="133"/>
      <c r="M49" s="133"/>
      <c r="N49" s="15">
        <v>2</v>
      </c>
      <c r="O49" s="15">
        <v>0</v>
      </c>
      <c r="P49" s="15">
        <v>0</v>
      </c>
      <c r="Q49" s="15">
        <v>0</v>
      </c>
      <c r="R49" s="15">
        <v>2</v>
      </c>
      <c r="S49" s="14">
        <v>0</v>
      </c>
      <c r="T49" s="14">
        <v>0</v>
      </c>
      <c r="U49" s="11">
        <v>1</v>
      </c>
      <c r="V49" s="11">
        <v>0</v>
      </c>
      <c r="W49" s="11">
        <v>0</v>
      </c>
      <c r="X49" s="11">
        <v>1</v>
      </c>
    </row>
    <row r="50" spans="4:24" s="1" customFormat="1" ht="19.75" customHeight="1" x14ac:dyDescent="0.25">
      <c r="D50" s="13" t="s">
        <v>37</v>
      </c>
      <c r="E50" s="132" t="s">
        <v>186</v>
      </c>
      <c r="F50" s="132"/>
      <c r="G50" s="132"/>
      <c r="H50" s="132"/>
      <c r="I50" s="132"/>
      <c r="J50" s="132"/>
      <c r="K50" s="132"/>
      <c r="L50" s="132"/>
      <c r="M50" s="132"/>
      <c r="N50" s="13">
        <v>33</v>
      </c>
      <c r="O50" s="13">
        <v>120</v>
      </c>
      <c r="P50" s="13">
        <v>0</v>
      </c>
      <c r="Q50" s="13">
        <v>1</v>
      </c>
      <c r="R50" s="13">
        <v>124</v>
      </c>
      <c r="S50" s="14">
        <v>30</v>
      </c>
      <c r="T50" s="14">
        <v>0</v>
      </c>
      <c r="U50" s="11">
        <v>0.80520000000000003</v>
      </c>
      <c r="V50" s="11">
        <v>0.1948</v>
      </c>
      <c r="W50" s="11">
        <v>0</v>
      </c>
      <c r="X50" s="11">
        <v>3.73</v>
      </c>
    </row>
    <row r="51" spans="4:24" s="1" customFormat="1" ht="19.75" customHeight="1" x14ac:dyDescent="0.25"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6">
        <v>2534</v>
      </c>
      <c r="O51" s="16">
        <v>13911</v>
      </c>
      <c r="P51" s="16">
        <v>112</v>
      </c>
      <c r="Q51" s="16">
        <v>431</v>
      </c>
      <c r="R51" s="16">
        <v>14589</v>
      </c>
      <c r="S51" s="16">
        <v>2388</v>
      </c>
      <c r="T51" s="16">
        <v>0</v>
      </c>
      <c r="U51" s="16">
        <v>0.85878267012008502</v>
      </c>
      <c r="V51" s="16">
        <v>0.140569813986343</v>
      </c>
      <c r="W51" s="16">
        <v>0</v>
      </c>
      <c r="X51" s="16">
        <v>1.19625327225131</v>
      </c>
    </row>
    <row r="52" spans="4:24" s="1" customFormat="1" ht="19.75" customHeight="1" x14ac:dyDescent="0.25">
      <c r="D52" s="134" t="s">
        <v>187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4:24" s="1" customFormat="1" ht="28.75" customHeight="1" x14ac:dyDescent="0.25">
      <c r="D53" s="86" t="s">
        <v>628</v>
      </c>
    </row>
  </sheetData>
  <mergeCells count="46">
    <mergeCell ref="D51:M51"/>
    <mergeCell ref="E30:M30"/>
    <mergeCell ref="E31:M31"/>
    <mergeCell ref="E32:M32"/>
    <mergeCell ref="E33:M33"/>
    <mergeCell ref="E34:M34"/>
    <mergeCell ref="E35:M35"/>
    <mergeCell ref="E36:M36"/>
    <mergeCell ref="E37:M37"/>
    <mergeCell ref="E38:M38"/>
    <mergeCell ref="E39:M39"/>
    <mergeCell ref="E40:M40"/>
    <mergeCell ref="E47:M47"/>
    <mergeCell ref="E48:M48"/>
    <mergeCell ref="E49:M49"/>
    <mergeCell ref="E50:M50"/>
    <mergeCell ref="D52:M52"/>
    <mergeCell ref="E15:M15"/>
    <mergeCell ref="E16:M16"/>
    <mergeCell ref="E17:M17"/>
    <mergeCell ref="E18:M18"/>
    <mergeCell ref="E19:M19"/>
    <mergeCell ref="E20:M20"/>
    <mergeCell ref="E21:M21"/>
    <mergeCell ref="E22:M22"/>
    <mergeCell ref="E23:M23"/>
    <mergeCell ref="E24:M24"/>
    <mergeCell ref="E25:M25"/>
    <mergeCell ref="E26:M26"/>
    <mergeCell ref="E27:M27"/>
    <mergeCell ref="E28:M28"/>
    <mergeCell ref="E29:M29"/>
    <mergeCell ref="M10:N10"/>
    <mergeCell ref="M11:N11"/>
    <mergeCell ref="M9:N9"/>
    <mergeCell ref="W2:W6"/>
    <mergeCell ref="E46:M46"/>
    <mergeCell ref="B3:K3"/>
    <mergeCell ref="B4:K4"/>
    <mergeCell ref="C5:K5"/>
    <mergeCell ref="D13:J13"/>
    <mergeCell ref="E41:M41"/>
    <mergeCell ref="E42:M42"/>
    <mergeCell ref="E43:M43"/>
    <mergeCell ref="E44:M44"/>
    <mergeCell ref="E45:M45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9"/>
  <sheetViews>
    <sheetView workbookViewId="0">
      <selection activeCell="C2" sqref="C2:H2"/>
    </sheetView>
  </sheetViews>
  <sheetFormatPr baseColWidth="10" defaultRowHeight="12.5" x14ac:dyDescent="0.25"/>
  <cols>
    <col min="1" max="1" width="0.54296875" customWidth="1"/>
    <col min="2" max="2" width="0.26953125" customWidth="1"/>
    <col min="3" max="3" width="1.453125" customWidth="1"/>
    <col min="4" max="4" width="57.7265625" customWidth="1"/>
    <col min="5" max="6" width="10.7265625" customWidth="1"/>
    <col min="7" max="7" width="38.7265625" customWidth="1"/>
    <col min="8" max="8" width="46.453125" customWidth="1"/>
    <col min="9" max="9" width="15.26953125" customWidth="1"/>
    <col min="10" max="10" width="10.7265625" customWidth="1"/>
    <col min="11" max="11" width="5.26953125" customWidth="1"/>
    <col min="12" max="12" width="10.7265625" customWidth="1"/>
    <col min="13" max="13" width="10.26953125" customWidth="1"/>
    <col min="14" max="14" width="6" customWidth="1"/>
  </cols>
  <sheetData>
    <row r="1" spans="2:11" s="1" customFormat="1" ht="4.75" customHeight="1" x14ac:dyDescent="0.25"/>
    <row r="2" spans="2:11" s="1" customFormat="1" ht="24.65" customHeight="1" x14ac:dyDescent="0.25">
      <c r="C2" s="127" t="s">
        <v>236</v>
      </c>
      <c r="D2" s="127"/>
      <c r="E2" s="127"/>
      <c r="F2" s="127"/>
      <c r="G2" s="127"/>
      <c r="H2" s="127"/>
      <c r="K2" s="126"/>
    </row>
    <row r="3" spans="2:11" s="1" customFormat="1" ht="26.15" customHeight="1" x14ac:dyDescent="0.25">
      <c r="B3" s="139" t="s">
        <v>237</v>
      </c>
      <c r="C3" s="139"/>
      <c r="D3" s="139"/>
      <c r="E3" s="139"/>
      <c r="F3" s="139"/>
      <c r="G3" s="139"/>
      <c r="K3" s="126"/>
    </row>
    <row r="4" spans="2:11" s="1" customFormat="1" ht="36.75" customHeight="1" x14ac:dyDescent="0.25">
      <c r="K4" s="126"/>
    </row>
    <row r="5" spans="2:11" s="1" customFormat="1" ht="17.149999999999999" customHeight="1" x14ac:dyDescent="0.25">
      <c r="K5" s="87">
        <v>45489.559618043997</v>
      </c>
    </row>
    <row r="6" spans="2:11" s="1" customFormat="1" ht="48.65" customHeight="1" x14ac:dyDescent="0.25"/>
    <row r="7" spans="2:11" s="1" customFormat="1" ht="18.649999999999999" customHeight="1" x14ac:dyDescent="0.25">
      <c r="D7" s="140" t="s">
        <v>238</v>
      </c>
      <c r="E7" s="140"/>
      <c r="F7" s="140"/>
      <c r="H7" s="140" t="s">
        <v>239</v>
      </c>
      <c r="I7" s="140"/>
    </row>
    <row r="8" spans="2:11" s="1" customFormat="1" ht="4.4000000000000004" customHeight="1" x14ac:dyDescent="0.25"/>
    <row r="9" spans="2:11" s="1" customFormat="1" ht="19.149999999999999" customHeight="1" x14ac:dyDescent="0.25">
      <c r="D9" s="17" t="s">
        <v>200</v>
      </c>
      <c r="E9" s="17" t="s">
        <v>190</v>
      </c>
      <c r="F9" s="17" t="s">
        <v>139</v>
      </c>
      <c r="H9" s="17" t="s">
        <v>189</v>
      </c>
      <c r="I9" s="17" t="s">
        <v>190</v>
      </c>
      <c r="J9" s="17" t="s">
        <v>139</v>
      </c>
    </row>
    <row r="10" spans="2:11" s="1" customFormat="1" ht="19.75" customHeight="1" x14ac:dyDescent="0.25">
      <c r="D10" s="18" t="s">
        <v>201</v>
      </c>
      <c r="E10" s="19">
        <v>4378</v>
      </c>
      <c r="F10" s="20">
        <v>4378</v>
      </c>
      <c r="H10" s="18" t="s">
        <v>191</v>
      </c>
      <c r="I10" s="19">
        <v>11782</v>
      </c>
      <c r="J10" s="20">
        <v>11782</v>
      </c>
    </row>
    <row r="11" spans="2:11" s="1" customFormat="1" ht="19.75" customHeight="1" x14ac:dyDescent="0.25">
      <c r="D11" s="18" t="s">
        <v>202</v>
      </c>
      <c r="E11" s="19">
        <v>2543</v>
      </c>
      <c r="F11" s="20">
        <v>2543</v>
      </c>
      <c r="H11" s="18" t="s">
        <v>192</v>
      </c>
      <c r="I11" s="19">
        <v>1262</v>
      </c>
      <c r="J11" s="20">
        <v>1262</v>
      </c>
    </row>
    <row r="12" spans="2:11" s="1" customFormat="1" ht="19.75" customHeight="1" x14ac:dyDescent="0.25">
      <c r="D12" s="18" t="s">
        <v>203</v>
      </c>
      <c r="E12" s="19">
        <v>2099</v>
      </c>
      <c r="F12" s="20">
        <v>2099</v>
      </c>
      <c r="H12" s="18"/>
      <c r="I12" s="19">
        <v>588</v>
      </c>
      <c r="J12" s="20">
        <v>588</v>
      </c>
    </row>
    <row r="13" spans="2:11" s="1" customFormat="1" ht="19.75" customHeight="1" x14ac:dyDescent="0.25">
      <c r="D13" s="18" t="s">
        <v>204</v>
      </c>
      <c r="E13" s="19">
        <v>1794</v>
      </c>
      <c r="F13" s="20">
        <v>1794</v>
      </c>
      <c r="H13" s="18" t="s">
        <v>193</v>
      </c>
      <c r="I13" s="19">
        <v>193</v>
      </c>
      <c r="J13" s="20">
        <v>193</v>
      </c>
    </row>
    <row r="14" spans="2:11" s="1" customFormat="1" ht="19.75" customHeight="1" x14ac:dyDescent="0.25">
      <c r="D14" s="18" t="s">
        <v>205</v>
      </c>
      <c r="E14" s="19">
        <v>1310</v>
      </c>
      <c r="F14" s="20">
        <v>1310</v>
      </c>
      <c r="H14" s="18" t="s">
        <v>194</v>
      </c>
      <c r="I14" s="19">
        <v>60</v>
      </c>
      <c r="J14" s="20">
        <v>60</v>
      </c>
    </row>
    <row r="15" spans="2:11" s="1" customFormat="1" ht="19.75" customHeight="1" x14ac:dyDescent="0.25">
      <c r="D15" s="18" t="s">
        <v>206</v>
      </c>
      <c r="E15" s="19">
        <v>597</v>
      </c>
      <c r="F15" s="20">
        <v>597</v>
      </c>
      <c r="H15" s="18" t="s">
        <v>195</v>
      </c>
      <c r="I15" s="19">
        <v>12</v>
      </c>
      <c r="J15" s="20">
        <v>12</v>
      </c>
    </row>
    <row r="16" spans="2:11" s="1" customFormat="1" ht="19.75" customHeight="1" x14ac:dyDescent="0.25">
      <c r="D16" s="18" t="s">
        <v>207</v>
      </c>
      <c r="E16" s="19">
        <v>356</v>
      </c>
      <c r="F16" s="20">
        <v>356</v>
      </c>
      <c r="H16" s="18" t="s">
        <v>196</v>
      </c>
      <c r="I16" s="19">
        <v>10</v>
      </c>
      <c r="J16" s="20">
        <v>10</v>
      </c>
    </row>
    <row r="17" spans="4:13" s="1" customFormat="1" ht="19.75" customHeight="1" x14ac:dyDescent="0.25">
      <c r="D17" s="18" t="s">
        <v>208</v>
      </c>
      <c r="E17" s="19">
        <v>199</v>
      </c>
      <c r="F17" s="20">
        <v>199</v>
      </c>
      <c r="H17" s="18" t="s">
        <v>197</v>
      </c>
      <c r="I17" s="19">
        <v>2</v>
      </c>
      <c r="J17" s="20">
        <v>2</v>
      </c>
    </row>
    <row r="18" spans="4:13" s="1" customFormat="1" ht="19.75" customHeight="1" x14ac:dyDescent="0.25">
      <c r="D18" s="18" t="s">
        <v>209</v>
      </c>
      <c r="E18" s="19">
        <v>198</v>
      </c>
      <c r="F18" s="20">
        <v>198</v>
      </c>
      <c r="H18" s="18" t="s">
        <v>198</v>
      </c>
      <c r="I18" s="19">
        <v>1</v>
      </c>
      <c r="J18" s="20">
        <v>1</v>
      </c>
    </row>
    <row r="19" spans="4:13" s="1" customFormat="1" ht="19.75" customHeight="1" x14ac:dyDescent="0.25">
      <c r="D19" s="18" t="s">
        <v>210</v>
      </c>
      <c r="E19" s="19">
        <v>93</v>
      </c>
      <c r="F19" s="20">
        <v>93</v>
      </c>
      <c r="H19" s="18" t="s">
        <v>199</v>
      </c>
      <c r="I19" s="19">
        <v>1</v>
      </c>
      <c r="J19" s="20">
        <v>1</v>
      </c>
    </row>
    <row r="20" spans="4:13" s="1" customFormat="1" ht="20.9" customHeight="1" x14ac:dyDescent="0.3">
      <c r="D20" s="18" t="s">
        <v>211</v>
      </c>
      <c r="E20" s="19">
        <v>52</v>
      </c>
      <c r="F20" s="20">
        <v>52</v>
      </c>
      <c r="H20" s="21" t="s">
        <v>139</v>
      </c>
      <c r="I20" s="22">
        <v>13911</v>
      </c>
      <c r="J20" s="23">
        <v>13911</v>
      </c>
    </row>
    <row r="21" spans="4:13" s="1" customFormat="1" ht="20.25" customHeight="1" x14ac:dyDescent="0.25">
      <c r="D21" s="18" t="s">
        <v>212</v>
      </c>
      <c r="E21" s="19">
        <v>46</v>
      </c>
      <c r="F21" s="20">
        <v>46</v>
      </c>
      <c r="H21" s="89" t="s">
        <v>629</v>
      </c>
    </row>
    <row r="22" spans="4:13" s="1" customFormat="1" ht="19.75" customHeight="1" x14ac:dyDescent="0.25">
      <c r="D22" s="18" t="s">
        <v>213</v>
      </c>
      <c r="E22" s="19">
        <v>39</v>
      </c>
      <c r="F22" s="20">
        <v>39</v>
      </c>
    </row>
    <row r="23" spans="4:13" s="1" customFormat="1" ht="19.75" customHeight="1" x14ac:dyDescent="0.25">
      <c r="D23" s="18" t="s">
        <v>214</v>
      </c>
      <c r="E23" s="19">
        <v>35</v>
      </c>
      <c r="F23" s="20">
        <v>35</v>
      </c>
      <c r="H23" s="140" t="s">
        <v>240</v>
      </c>
      <c r="I23" s="140"/>
      <c r="J23" s="140"/>
      <c r="K23" s="140"/>
      <c r="L23" s="140"/>
    </row>
    <row r="24" spans="4:13" s="1" customFormat="1" ht="3.75" customHeight="1" x14ac:dyDescent="0.25">
      <c r="D24" s="136" t="s">
        <v>215</v>
      </c>
      <c r="E24" s="141">
        <v>32</v>
      </c>
      <c r="F24" s="142">
        <v>32</v>
      </c>
    </row>
    <row r="25" spans="4:13" s="1" customFormat="1" ht="15.4" customHeight="1" x14ac:dyDescent="0.25">
      <c r="D25" s="136"/>
      <c r="E25" s="141"/>
      <c r="F25" s="142"/>
      <c r="H25" s="17" t="s">
        <v>200</v>
      </c>
      <c r="I25" s="138" t="s">
        <v>189</v>
      </c>
      <c r="J25" s="138"/>
      <c r="K25" s="138"/>
      <c r="L25" s="17" t="s">
        <v>190</v>
      </c>
      <c r="M25" s="17" t="s">
        <v>139</v>
      </c>
    </row>
    <row r="26" spans="4:13" s="1" customFormat="1" ht="19.75" customHeight="1" x14ac:dyDescent="0.25">
      <c r="D26" s="18" t="s">
        <v>216</v>
      </c>
      <c r="E26" s="19">
        <v>30</v>
      </c>
      <c r="F26" s="20">
        <v>30</v>
      </c>
      <c r="H26" s="18" t="s">
        <v>201</v>
      </c>
      <c r="I26" s="136" t="s">
        <v>191</v>
      </c>
      <c r="J26" s="136"/>
      <c r="K26" s="136"/>
      <c r="L26" s="24">
        <v>3760</v>
      </c>
      <c r="M26" s="22">
        <v>3760</v>
      </c>
    </row>
    <row r="27" spans="4:13" s="1" customFormat="1" ht="19.75" customHeight="1" x14ac:dyDescent="0.25">
      <c r="D27" s="18" t="s">
        <v>217</v>
      </c>
      <c r="E27" s="19">
        <v>23</v>
      </c>
      <c r="F27" s="20">
        <v>23</v>
      </c>
      <c r="H27" s="18" t="s">
        <v>202</v>
      </c>
      <c r="I27" s="136" t="s">
        <v>191</v>
      </c>
      <c r="J27" s="136"/>
      <c r="K27" s="136"/>
      <c r="L27" s="24">
        <v>2393</v>
      </c>
      <c r="M27" s="22">
        <v>2393</v>
      </c>
    </row>
    <row r="28" spans="4:13" s="1" customFormat="1" ht="19.75" customHeight="1" x14ac:dyDescent="0.25">
      <c r="D28" s="18" t="s">
        <v>218</v>
      </c>
      <c r="E28" s="19">
        <v>20</v>
      </c>
      <c r="F28" s="20">
        <v>20</v>
      </c>
      <c r="H28" s="18" t="s">
        <v>204</v>
      </c>
      <c r="I28" s="136" t="s">
        <v>191</v>
      </c>
      <c r="J28" s="136"/>
      <c r="K28" s="136"/>
      <c r="L28" s="24">
        <v>1747</v>
      </c>
      <c r="M28" s="22">
        <v>1747</v>
      </c>
    </row>
    <row r="29" spans="4:13" s="1" customFormat="1" ht="19.75" customHeight="1" x14ac:dyDescent="0.25">
      <c r="D29" s="18" t="s">
        <v>219</v>
      </c>
      <c r="E29" s="19">
        <v>12</v>
      </c>
      <c r="F29" s="20">
        <v>12</v>
      </c>
      <c r="H29" s="18" t="s">
        <v>203</v>
      </c>
      <c r="I29" s="136" t="s">
        <v>191</v>
      </c>
      <c r="J29" s="136"/>
      <c r="K29" s="136"/>
      <c r="L29" s="24">
        <v>1411</v>
      </c>
      <c r="M29" s="22">
        <v>1411</v>
      </c>
    </row>
    <row r="30" spans="4:13" s="1" customFormat="1" ht="19.75" customHeight="1" x14ac:dyDescent="0.25">
      <c r="D30" s="18" t="s">
        <v>220</v>
      </c>
      <c r="E30" s="19">
        <v>12</v>
      </c>
      <c r="F30" s="20">
        <v>12</v>
      </c>
      <c r="H30" s="18" t="s">
        <v>205</v>
      </c>
      <c r="I30" s="136" t="s">
        <v>191</v>
      </c>
      <c r="J30" s="136"/>
      <c r="K30" s="136"/>
      <c r="L30" s="24">
        <v>1065</v>
      </c>
      <c r="M30" s="22">
        <v>1065</v>
      </c>
    </row>
    <row r="31" spans="4:13" s="1" customFormat="1" ht="19.75" customHeight="1" x14ac:dyDescent="0.25">
      <c r="D31" s="18"/>
      <c r="E31" s="19">
        <v>9</v>
      </c>
      <c r="F31" s="20">
        <v>9</v>
      </c>
      <c r="H31" s="18" t="s">
        <v>203</v>
      </c>
      <c r="I31" s="136" t="s">
        <v>192</v>
      </c>
      <c r="J31" s="136"/>
      <c r="K31" s="136"/>
      <c r="L31" s="24">
        <v>507</v>
      </c>
      <c r="M31" s="22">
        <v>507</v>
      </c>
    </row>
    <row r="32" spans="4:13" s="1" customFormat="1" ht="19.75" customHeight="1" x14ac:dyDescent="0.25">
      <c r="D32" s="18" t="s">
        <v>221</v>
      </c>
      <c r="E32" s="19">
        <v>6</v>
      </c>
      <c r="F32" s="20">
        <v>6</v>
      </c>
      <c r="H32" s="18" t="s">
        <v>206</v>
      </c>
      <c r="I32" s="136" t="s">
        <v>191</v>
      </c>
      <c r="J32" s="136"/>
      <c r="K32" s="136"/>
      <c r="L32" s="24">
        <v>406</v>
      </c>
      <c r="M32" s="22">
        <v>406</v>
      </c>
    </row>
    <row r="33" spans="4:13" s="1" customFormat="1" ht="17.649999999999999" customHeight="1" x14ac:dyDescent="0.25">
      <c r="D33" s="18" t="s">
        <v>222</v>
      </c>
      <c r="E33" s="19">
        <v>6</v>
      </c>
      <c r="F33" s="20">
        <v>6</v>
      </c>
      <c r="H33" s="18" t="s">
        <v>201</v>
      </c>
      <c r="I33" s="136" t="s">
        <v>192</v>
      </c>
      <c r="J33" s="136"/>
      <c r="K33" s="136"/>
      <c r="L33" s="24">
        <v>353</v>
      </c>
      <c r="M33" s="22">
        <v>353</v>
      </c>
    </row>
    <row r="34" spans="4:13" s="1" customFormat="1" ht="19.149999999999999" customHeight="1" x14ac:dyDescent="0.25">
      <c r="D34" s="18" t="s">
        <v>223</v>
      </c>
      <c r="E34" s="19">
        <v>3</v>
      </c>
      <c r="F34" s="20">
        <v>3</v>
      </c>
      <c r="H34" s="18" t="s">
        <v>207</v>
      </c>
      <c r="I34" s="136" t="s">
        <v>191</v>
      </c>
      <c r="J34" s="136"/>
      <c r="K34" s="136"/>
      <c r="L34" s="24">
        <v>327</v>
      </c>
      <c r="M34" s="22">
        <v>327</v>
      </c>
    </row>
    <row r="35" spans="4:13" s="1" customFormat="1" ht="19.149999999999999" customHeight="1" x14ac:dyDescent="0.25">
      <c r="D35" s="18" t="s">
        <v>224</v>
      </c>
      <c r="E35" s="19">
        <v>3</v>
      </c>
      <c r="F35" s="20">
        <v>3</v>
      </c>
      <c r="H35" s="18" t="s">
        <v>201</v>
      </c>
      <c r="I35" s="136"/>
      <c r="J35" s="136"/>
      <c r="K35" s="136"/>
      <c r="L35" s="24">
        <v>243</v>
      </c>
      <c r="M35" s="22">
        <v>243</v>
      </c>
    </row>
    <row r="36" spans="4:13" s="1" customFormat="1" ht="19.149999999999999" customHeight="1" x14ac:dyDescent="0.25">
      <c r="D36" s="18" t="s">
        <v>225</v>
      </c>
      <c r="E36" s="19">
        <v>3</v>
      </c>
      <c r="F36" s="20">
        <v>3</v>
      </c>
      <c r="H36" s="18" t="s">
        <v>209</v>
      </c>
      <c r="I36" s="136" t="s">
        <v>191</v>
      </c>
      <c r="J36" s="136"/>
      <c r="K36" s="136"/>
      <c r="L36" s="24">
        <v>187</v>
      </c>
      <c r="M36" s="22">
        <v>187</v>
      </c>
    </row>
    <row r="37" spans="4:13" s="1" customFormat="1" ht="19.149999999999999" customHeight="1" x14ac:dyDescent="0.25">
      <c r="D37" s="18" t="s">
        <v>226</v>
      </c>
      <c r="E37" s="19">
        <v>2</v>
      </c>
      <c r="F37" s="20">
        <v>2</v>
      </c>
      <c r="H37" s="18" t="s">
        <v>202</v>
      </c>
      <c r="I37" s="136" t="s">
        <v>192</v>
      </c>
      <c r="J37" s="136"/>
      <c r="K37" s="136"/>
      <c r="L37" s="24">
        <v>148</v>
      </c>
      <c r="M37" s="22">
        <v>148</v>
      </c>
    </row>
    <row r="38" spans="4:13" s="1" customFormat="1" ht="19.149999999999999" customHeight="1" x14ac:dyDescent="0.25">
      <c r="D38" s="18" t="s">
        <v>227</v>
      </c>
      <c r="E38" s="19">
        <v>2</v>
      </c>
      <c r="F38" s="20">
        <v>2</v>
      </c>
      <c r="H38" s="18" t="s">
        <v>205</v>
      </c>
      <c r="I38" s="136" t="s">
        <v>192</v>
      </c>
      <c r="J38" s="136"/>
      <c r="K38" s="136"/>
      <c r="L38" s="24">
        <v>123</v>
      </c>
      <c r="M38" s="22">
        <v>123</v>
      </c>
    </row>
    <row r="39" spans="4:13" s="1" customFormat="1" ht="19.149999999999999" customHeight="1" x14ac:dyDescent="0.25">
      <c r="D39" s="18" t="s">
        <v>228</v>
      </c>
      <c r="E39" s="19">
        <v>2</v>
      </c>
      <c r="F39" s="20">
        <v>2</v>
      </c>
      <c r="H39" s="18" t="s">
        <v>208</v>
      </c>
      <c r="I39" s="136" t="s">
        <v>191</v>
      </c>
      <c r="J39" s="136"/>
      <c r="K39" s="136"/>
      <c r="L39" s="24">
        <v>121</v>
      </c>
      <c r="M39" s="22">
        <v>121</v>
      </c>
    </row>
    <row r="40" spans="4:13" s="1" customFormat="1" ht="19.149999999999999" customHeight="1" x14ac:dyDescent="0.25">
      <c r="D40" s="18" t="s">
        <v>229</v>
      </c>
      <c r="E40" s="19">
        <v>1</v>
      </c>
      <c r="F40" s="20">
        <v>1</v>
      </c>
      <c r="H40" s="18" t="s">
        <v>206</v>
      </c>
      <c r="I40" s="136"/>
      <c r="J40" s="136"/>
      <c r="K40" s="136"/>
      <c r="L40" s="24">
        <v>110</v>
      </c>
      <c r="M40" s="22">
        <v>110</v>
      </c>
    </row>
    <row r="41" spans="4:13" s="1" customFormat="1" ht="19.149999999999999" customHeight="1" x14ac:dyDescent="0.25">
      <c r="D41" s="18" t="s">
        <v>230</v>
      </c>
      <c r="E41" s="19">
        <v>1</v>
      </c>
      <c r="F41" s="20">
        <v>1</v>
      </c>
      <c r="H41" s="18" t="s">
        <v>203</v>
      </c>
      <c r="I41" s="136"/>
      <c r="J41" s="136"/>
      <c r="K41" s="136"/>
      <c r="L41" s="24">
        <v>94</v>
      </c>
      <c r="M41" s="22">
        <v>94</v>
      </c>
    </row>
    <row r="42" spans="4:13" s="1" customFormat="1" ht="19.149999999999999" customHeight="1" x14ac:dyDescent="0.25">
      <c r="D42" s="18" t="s">
        <v>231</v>
      </c>
      <c r="E42" s="19">
        <v>1</v>
      </c>
      <c r="F42" s="20">
        <v>1</v>
      </c>
      <c r="H42" s="18" t="s">
        <v>210</v>
      </c>
      <c r="I42" s="136" t="s">
        <v>191</v>
      </c>
      <c r="J42" s="136"/>
      <c r="K42" s="136"/>
      <c r="L42" s="24">
        <v>87</v>
      </c>
      <c r="M42" s="22">
        <v>87</v>
      </c>
    </row>
    <row r="43" spans="4:13" s="1" customFormat="1" ht="19.149999999999999" customHeight="1" x14ac:dyDescent="0.25">
      <c r="D43" s="136" t="s">
        <v>232</v>
      </c>
      <c r="E43" s="141">
        <v>1</v>
      </c>
      <c r="F43" s="142">
        <v>1</v>
      </c>
      <c r="H43" s="18" t="s">
        <v>203</v>
      </c>
      <c r="I43" s="136" t="s">
        <v>193</v>
      </c>
      <c r="J43" s="136"/>
      <c r="K43" s="136"/>
      <c r="L43" s="24">
        <v>85</v>
      </c>
      <c r="M43" s="22">
        <v>85</v>
      </c>
    </row>
    <row r="44" spans="4:13" s="1" customFormat="1" ht="9.65" customHeight="1" x14ac:dyDescent="0.25">
      <c r="D44" s="136"/>
      <c r="E44" s="141"/>
      <c r="F44" s="142"/>
      <c r="H44" s="18" t="s">
        <v>205</v>
      </c>
      <c r="I44" s="136"/>
      <c r="J44" s="136"/>
      <c r="K44" s="136"/>
      <c r="L44" s="24">
        <v>76</v>
      </c>
      <c r="M44" s="22">
        <v>76</v>
      </c>
    </row>
    <row r="45" spans="4:13" s="1" customFormat="1" ht="19.75" customHeight="1" x14ac:dyDescent="0.25">
      <c r="D45" s="18" t="s">
        <v>233</v>
      </c>
      <c r="E45" s="19">
        <v>1</v>
      </c>
      <c r="F45" s="20">
        <v>1</v>
      </c>
      <c r="H45" s="18" t="s">
        <v>208</v>
      </c>
      <c r="I45" s="136" t="s">
        <v>192</v>
      </c>
      <c r="J45" s="136"/>
      <c r="K45" s="136"/>
      <c r="L45" s="24">
        <v>71</v>
      </c>
      <c r="M45" s="22">
        <v>71</v>
      </c>
    </row>
    <row r="46" spans="4:13" s="1" customFormat="1" ht="19.75" customHeight="1" x14ac:dyDescent="0.25">
      <c r="D46" s="18" t="s">
        <v>234</v>
      </c>
      <c r="E46" s="19">
        <v>1</v>
      </c>
      <c r="F46" s="20">
        <v>1</v>
      </c>
      <c r="H46" s="18" t="s">
        <v>206</v>
      </c>
      <c r="I46" s="136" t="s">
        <v>193</v>
      </c>
      <c r="J46" s="136"/>
      <c r="K46" s="136"/>
      <c r="L46" s="24">
        <v>65</v>
      </c>
      <c r="M46" s="22">
        <v>65</v>
      </c>
    </row>
    <row r="47" spans="4:13" s="1" customFormat="1" ht="19.75" customHeight="1" x14ac:dyDescent="0.25">
      <c r="D47" s="18" t="s">
        <v>235</v>
      </c>
      <c r="E47" s="19">
        <v>1</v>
      </c>
      <c r="F47" s="20">
        <v>1</v>
      </c>
      <c r="H47" s="18" t="s">
        <v>211</v>
      </c>
      <c r="I47" s="136" t="s">
        <v>191</v>
      </c>
      <c r="J47" s="136"/>
      <c r="K47" s="136"/>
      <c r="L47" s="24">
        <v>50</v>
      </c>
      <c r="M47" s="22">
        <v>50</v>
      </c>
    </row>
    <row r="48" spans="4:13" s="1" customFormat="1" ht="20.9" customHeight="1" x14ac:dyDescent="0.3">
      <c r="D48" s="21" t="s">
        <v>139</v>
      </c>
      <c r="E48" s="22">
        <v>13911</v>
      </c>
      <c r="F48" s="23">
        <v>13911</v>
      </c>
      <c r="H48" s="18" t="s">
        <v>212</v>
      </c>
      <c r="I48" s="136" t="s">
        <v>191</v>
      </c>
      <c r="J48" s="136"/>
      <c r="K48" s="136"/>
      <c r="L48" s="24">
        <v>43</v>
      </c>
      <c r="M48" s="22">
        <v>43</v>
      </c>
    </row>
    <row r="49" spans="4:13" s="1" customFormat="1" ht="24" customHeight="1" x14ac:dyDescent="0.25">
      <c r="D49" s="89" t="s">
        <v>629</v>
      </c>
      <c r="H49" s="18" t="s">
        <v>205</v>
      </c>
      <c r="I49" s="136" t="s">
        <v>194</v>
      </c>
      <c r="J49" s="136"/>
      <c r="K49" s="136"/>
      <c r="L49" s="24">
        <v>40</v>
      </c>
      <c r="M49" s="22">
        <v>40</v>
      </c>
    </row>
    <row r="50" spans="4:13" s="1" customFormat="1" ht="19.149999999999999" customHeight="1" x14ac:dyDescent="0.25">
      <c r="H50" s="18" t="s">
        <v>213</v>
      </c>
      <c r="I50" s="136" t="s">
        <v>191</v>
      </c>
      <c r="J50" s="136"/>
      <c r="K50" s="136"/>
      <c r="L50" s="24">
        <v>33</v>
      </c>
      <c r="M50" s="22">
        <v>33</v>
      </c>
    </row>
    <row r="51" spans="4:13" s="1" customFormat="1" ht="19.149999999999999" customHeight="1" x14ac:dyDescent="0.25">
      <c r="H51" s="18" t="s">
        <v>204</v>
      </c>
      <c r="I51" s="136"/>
      <c r="J51" s="136"/>
      <c r="K51" s="136"/>
      <c r="L51" s="24">
        <v>32</v>
      </c>
      <c r="M51" s="22">
        <v>32</v>
      </c>
    </row>
    <row r="52" spans="4:13" s="1" customFormat="1" ht="19.149999999999999" customHeight="1" x14ac:dyDescent="0.25">
      <c r="H52" s="18" t="s">
        <v>215</v>
      </c>
      <c r="I52" s="136" t="s">
        <v>191</v>
      </c>
      <c r="J52" s="136"/>
      <c r="K52" s="136"/>
      <c r="L52" s="24">
        <v>29</v>
      </c>
      <c r="M52" s="22">
        <v>29</v>
      </c>
    </row>
    <row r="53" spans="4:13" s="1" customFormat="1" ht="19.149999999999999" customHeight="1" x14ac:dyDescent="0.25">
      <c r="H53" s="18" t="s">
        <v>214</v>
      </c>
      <c r="I53" s="136" t="s">
        <v>191</v>
      </c>
      <c r="J53" s="136"/>
      <c r="K53" s="136"/>
      <c r="L53" s="24">
        <v>28</v>
      </c>
      <c r="M53" s="22">
        <v>28</v>
      </c>
    </row>
    <row r="54" spans="4:13" s="1" customFormat="1" ht="19.149999999999999" customHeight="1" x14ac:dyDescent="0.25">
      <c r="H54" s="18" t="s">
        <v>216</v>
      </c>
      <c r="I54" s="136" t="s">
        <v>191</v>
      </c>
      <c r="J54" s="136"/>
      <c r="K54" s="136"/>
      <c r="L54" s="24">
        <v>26</v>
      </c>
      <c r="M54" s="22">
        <v>26</v>
      </c>
    </row>
    <row r="55" spans="4:13" s="1" customFormat="1" ht="19.149999999999999" customHeight="1" x14ac:dyDescent="0.25">
      <c r="H55" s="18" t="s">
        <v>207</v>
      </c>
      <c r="I55" s="136"/>
      <c r="J55" s="136"/>
      <c r="K55" s="136"/>
      <c r="L55" s="24">
        <v>22</v>
      </c>
      <c r="M55" s="22">
        <v>22</v>
      </c>
    </row>
    <row r="56" spans="4:13" s="1" customFormat="1" ht="19.149999999999999" customHeight="1" x14ac:dyDescent="0.25">
      <c r="H56" s="18" t="s">
        <v>217</v>
      </c>
      <c r="I56" s="136" t="s">
        <v>191</v>
      </c>
      <c r="J56" s="136"/>
      <c r="K56" s="136"/>
      <c r="L56" s="24">
        <v>22</v>
      </c>
      <c r="M56" s="22">
        <v>22</v>
      </c>
    </row>
    <row r="57" spans="4:13" s="1" customFormat="1" ht="19.149999999999999" customHeight="1" x14ac:dyDescent="0.25">
      <c r="H57" s="18" t="s">
        <v>201</v>
      </c>
      <c r="I57" s="136" t="s">
        <v>194</v>
      </c>
      <c r="J57" s="136"/>
      <c r="K57" s="136"/>
      <c r="L57" s="24">
        <v>13</v>
      </c>
      <c r="M57" s="22">
        <v>13</v>
      </c>
    </row>
    <row r="58" spans="4:13" s="1" customFormat="1" ht="19.149999999999999" customHeight="1" x14ac:dyDescent="0.25">
      <c r="H58" s="18" t="s">
        <v>220</v>
      </c>
      <c r="I58" s="136" t="s">
        <v>195</v>
      </c>
      <c r="J58" s="136"/>
      <c r="K58" s="136"/>
      <c r="L58" s="24">
        <v>12</v>
      </c>
      <c r="M58" s="22">
        <v>12</v>
      </c>
    </row>
    <row r="59" spans="4:13" s="1" customFormat="1" ht="19.149999999999999" customHeight="1" x14ac:dyDescent="0.25">
      <c r="H59" s="18" t="s">
        <v>218</v>
      </c>
      <c r="I59" s="136" t="s">
        <v>191</v>
      </c>
      <c r="J59" s="136"/>
      <c r="K59" s="136"/>
      <c r="L59" s="24">
        <v>11</v>
      </c>
      <c r="M59" s="22">
        <v>11</v>
      </c>
    </row>
    <row r="60" spans="4:13" s="1" customFormat="1" ht="19.149999999999999" customHeight="1" x14ac:dyDescent="0.25">
      <c r="H60" s="18" t="s">
        <v>219</v>
      </c>
      <c r="I60" s="136" t="s">
        <v>191</v>
      </c>
      <c r="J60" s="136"/>
      <c r="K60" s="136"/>
      <c r="L60" s="24">
        <v>11</v>
      </c>
      <c r="M60" s="22">
        <v>11</v>
      </c>
    </row>
    <row r="61" spans="4:13" s="1" customFormat="1" ht="19.149999999999999" customHeight="1" x14ac:dyDescent="0.25">
      <c r="H61" s="18" t="s">
        <v>204</v>
      </c>
      <c r="I61" s="136" t="s">
        <v>192</v>
      </c>
      <c r="J61" s="136"/>
      <c r="K61" s="136"/>
      <c r="L61" s="24">
        <v>10</v>
      </c>
      <c r="M61" s="22">
        <v>10</v>
      </c>
    </row>
    <row r="62" spans="4:13" s="1" customFormat="1" ht="19.149999999999999" customHeight="1" x14ac:dyDescent="0.25">
      <c r="H62" s="18" t="s">
        <v>206</v>
      </c>
      <c r="I62" s="136" t="s">
        <v>196</v>
      </c>
      <c r="J62" s="136"/>
      <c r="K62" s="136"/>
      <c r="L62" s="24">
        <v>10</v>
      </c>
      <c r="M62" s="22">
        <v>10</v>
      </c>
    </row>
    <row r="63" spans="4:13" s="1" customFormat="1" ht="19.149999999999999" customHeight="1" x14ac:dyDescent="0.25">
      <c r="H63" s="18" t="s">
        <v>218</v>
      </c>
      <c r="I63" s="136" t="s">
        <v>192</v>
      </c>
      <c r="J63" s="136"/>
      <c r="K63" s="136"/>
      <c r="L63" s="24">
        <v>9</v>
      </c>
      <c r="M63" s="22">
        <v>9</v>
      </c>
    </row>
    <row r="64" spans="4:13" s="1" customFormat="1" ht="19.149999999999999" customHeight="1" x14ac:dyDescent="0.25">
      <c r="H64" s="18" t="s">
        <v>201</v>
      </c>
      <c r="I64" s="136" t="s">
        <v>193</v>
      </c>
      <c r="J64" s="136"/>
      <c r="K64" s="136"/>
      <c r="L64" s="24">
        <v>9</v>
      </c>
      <c r="M64" s="22">
        <v>9</v>
      </c>
    </row>
    <row r="65" spans="8:13" s="1" customFormat="1" ht="19.149999999999999" customHeight="1" x14ac:dyDescent="0.25">
      <c r="H65" s="18" t="s">
        <v>209</v>
      </c>
      <c r="I65" s="136" t="s">
        <v>192</v>
      </c>
      <c r="J65" s="136"/>
      <c r="K65" s="136"/>
      <c r="L65" s="24">
        <v>8</v>
      </c>
      <c r="M65" s="22">
        <v>8</v>
      </c>
    </row>
    <row r="66" spans="8:13" s="1" customFormat="1" ht="19.149999999999999" customHeight="1" x14ac:dyDescent="0.25">
      <c r="H66" s="18" t="s">
        <v>214</v>
      </c>
      <c r="I66" s="136" t="s">
        <v>192</v>
      </c>
      <c r="J66" s="136"/>
      <c r="K66" s="136"/>
      <c r="L66" s="24">
        <v>7</v>
      </c>
      <c r="M66" s="22">
        <v>7</v>
      </c>
    </row>
    <row r="67" spans="8:13" s="1" customFormat="1" ht="19.149999999999999" customHeight="1" x14ac:dyDescent="0.25">
      <c r="H67" s="18" t="s">
        <v>207</v>
      </c>
      <c r="I67" s="136" t="s">
        <v>192</v>
      </c>
      <c r="J67" s="136"/>
      <c r="K67" s="136"/>
      <c r="L67" s="24">
        <v>7</v>
      </c>
      <c r="M67" s="22">
        <v>7</v>
      </c>
    </row>
    <row r="68" spans="8:13" s="1" customFormat="1" ht="19.149999999999999" customHeight="1" x14ac:dyDescent="0.25">
      <c r="H68" s="18" t="s">
        <v>210</v>
      </c>
      <c r="I68" s="136" t="s">
        <v>192</v>
      </c>
      <c r="J68" s="136"/>
      <c r="K68" s="136"/>
      <c r="L68" s="24">
        <v>6</v>
      </c>
      <c r="M68" s="22">
        <v>6</v>
      </c>
    </row>
    <row r="69" spans="8:13" s="1" customFormat="1" ht="19.149999999999999" customHeight="1" x14ac:dyDescent="0.25">
      <c r="H69" s="18" t="s">
        <v>213</v>
      </c>
      <c r="I69" s="136" t="s">
        <v>193</v>
      </c>
      <c r="J69" s="136"/>
      <c r="K69" s="136"/>
      <c r="L69" s="24">
        <v>6</v>
      </c>
      <c r="M69" s="22">
        <v>6</v>
      </c>
    </row>
    <row r="70" spans="8:13" s="1" customFormat="1" ht="19.149999999999999" customHeight="1" x14ac:dyDescent="0.25">
      <c r="H70" s="18" t="s">
        <v>208</v>
      </c>
      <c r="I70" s="136"/>
      <c r="J70" s="136"/>
      <c r="K70" s="136"/>
      <c r="L70" s="24">
        <v>6</v>
      </c>
      <c r="M70" s="22">
        <v>6</v>
      </c>
    </row>
    <row r="71" spans="8:13" s="1" customFormat="1" ht="19.149999999999999" customHeight="1" x14ac:dyDescent="0.25">
      <c r="H71" s="18" t="s">
        <v>206</v>
      </c>
      <c r="I71" s="136" t="s">
        <v>192</v>
      </c>
      <c r="J71" s="136"/>
      <c r="K71" s="136"/>
      <c r="L71" s="24">
        <v>6</v>
      </c>
      <c r="M71" s="22">
        <v>6</v>
      </c>
    </row>
    <row r="72" spans="8:13" s="1" customFormat="1" ht="19.149999999999999" customHeight="1" x14ac:dyDescent="0.25">
      <c r="H72" s="18" t="s">
        <v>205</v>
      </c>
      <c r="I72" s="136" t="s">
        <v>193</v>
      </c>
      <c r="J72" s="136"/>
      <c r="K72" s="136"/>
      <c r="L72" s="24">
        <v>6</v>
      </c>
      <c r="M72" s="22">
        <v>6</v>
      </c>
    </row>
    <row r="73" spans="8:13" s="1" customFormat="1" ht="19.149999999999999" customHeight="1" x14ac:dyDescent="0.25">
      <c r="H73" s="18"/>
      <c r="I73" s="136" t="s">
        <v>193</v>
      </c>
      <c r="J73" s="136"/>
      <c r="K73" s="136"/>
      <c r="L73" s="24">
        <v>6</v>
      </c>
      <c r="M73" s="22">
        <v>6</v>
      </c>
    </row>
    <row r="74" spans="8:13" s="1" customFormat="1" ht="19.149999999999999" customHeight="1" x14ac:dyDescent="0.25">
      <c r="H74" s="18" t="s">
        <v>222</v>
      </c>
      <c r="I74" s="136" t="s">
        <v>191</v>
      </c>
      <c r="J74" s="136"/>
      <c r="K74" s="136"/>
      <c r="L74" s="24">
        <v>5</v>
      </c>
      <c r="M74" s="22">
        <v>5</v>
      </c>
    </row>
    <row r="75" spans="8:13" s="1" customFormat="1" ht="19.149999999999999" customHeight="1" x14ac:dyDescent="0.25">
      <c r="H75" s="18" t="s">
        <v>216</v>
      </c>
      <c r="I75" s="136" t="s">
        <v>193</v>
      </c>
      <c r="J75" s="136"/>
      <c r="K75" s="136"/>
      <c r="L75" s="24">
        <v>4</v>
      </c>
      <c r="M75" s="22">
        <v>4</v>
      </c>
    </row>
    <row r="76" spans="8:13" s="1" customFormat="1" ht="19.149999999999999" customHeight="1" x14ac:dyDescent="0.25">
      <c r="H76" s="18" t="s">
        <v>221</v>
      </c>
      <c r="I76" s="136" t="s">
        <v>191</v>
      </c>
      <c r="J76" s="136"/>
      <c r="K76" s="136"/>
      <c r="L76" s="24">
        <v>4</v>
      </c>
      <c r="M76" s="22">
        <v>4</v>
      </c>
    </row>
    <row r="77" spans="8:13" s="1" customFormat="1" ht="19.149999999999999" customHeight="1" x14ac:dyDescent="0.25">
      <c r="H77" s="18" t="s">
        <v>215</v>
      </c>
      <c r="I77" s="136" t="s">
        <v>192</v>
      </c>
      <c r="J77" s="136"/>
      <c r="K77" s="136"/>
      <c r="L77" s="24">
        <v>3</v>
      </c>
      <c r="M77" s="22">
        <v>3</v>
      </c>
    </row>
    <row r="78" spans="8:13" s="1" customFormat="1" ht="19.149999999999999" customHeight="1" x14ac:dyDescent="0.25">
      <c r="H78" s="18" t="s">
        <v>224</v>
      </c>
      <c r="I78" s="136" t="s">
        <v>191</v>
      </c>
      <c r="J78" s="136"/>
      <c r="K78" s="136"/>
      <c r="L78" s="24">
        <v>3</v>
      </c>
      <c r="M78" s="22">
        <v>3</v>
      </c>
    </row>
    <row r="79" spans="8:13" s="1" customFormat="1" ht="19.149999999999999" customHeight="1" x14ac:dyDescent="0.25">
      <c r="H79" s="18" t="s">
        <v>204</v>
      </c>
      <c r="I79" s="136" t="s">
        <v>194</v>
      </c>
      <c r="J79" s="136"/>
      <c r="K79" s="136"/>
      <c r="L79" s="24">
        <v>3</v>
      </c>
      <c r="M79" s="22">
        <v>3</v>
      </c>
    </row>
    <row r="80" spans="8:13" s="1" customFormat="1" ht="19.149999999999999" customHeight="1" x14ac:dyDescent="0.25">
      <c r="H80" s="18" t="s">
        <v>225</v>
      </c>
      <c r="I80" s="136" t="s">
        <v>191</v>
      </c>
      <c r="J80" s="136"/>
      <c r="K80" s="136"/>
      <c r="L80" s="24">
        <v>3</v>
      </c>
      <c r="M80" s="22">
        <v>3</v>
      </c>
    </row>
    <row r="81" spans="8:13" s="1" customFormat="1" ht="19.149999999999999" customHeight="1" x14ac:dyDescent="0.25">
      <c r="H81" s="18" t="s">
        <v>209</v>
      </c>
      <c r="I81" s="136"/>
      <c r="J81" s="136"/>
      <c r="K81" s="136"/>
      <c r="L81" s="24">
        <v>3</v>
      </c>
      <c r="M81" s="22">
        <v>3</v>
      </c>
    </row>
    <row r="82" spans="8:13" s="1" customFormat="1" ht="19.149999999999999" customHeight="1" x14ac:dyDescent="0.25">
      <c r="H82" s="18" t="s">
        <v>226</v>
      </c>
      <c r="I82" s="136" t="s">
        <v>191</v>
      </c>
      <c r="J82" s="136"/>
      <c r="K82" s="136"/>
      <c r="L82" s="24">
        <v>2</v>
      </c>
      <c r="M82" s="22">
        <v>2</v>
      </c>
    </row>
    <row r="83" spans="8:13" s="1" customFormat="1" ht="19.149999999999999" customHeight="1" x14ac:dyDescent="0.25">
      <c r="H83" s="18" t="s">
        <v>227</v>
      </c>
      <c r="I83" s="136" t="s">
        <v>191</v>
      </c>
      <c r="J83" s="136"/>
      <c r="K83" s="136"/>
      <c r="L83" s="24">
        <v>2</v>
      </c>
      <c r="M83" s="22">
        <v>2</v>
      </c>
    </row>
    <row r="84" spans="8:13" s="1" customFormat="1" ht="19.149999999999999" customHeight="1" x14ac:dyDescent="0.25">
      <c r="H84" s="18" t="s">
        <v>223</v>
      </c>
      <c r="I84" s="136" t="s">
        <v>197</v>
      </c>
      <c r="J84" s="136"/>
      <c r="K84" s="136"/>
      <c r="L84" s="24">
        <v>2</v>
      </c>
      <c r="M84" s="22">
        <v>2</v>
      </c>
    </row>
    <row r="85" spans="8:13" s="1" customFormat="1" ht="19.149999999999999" customHeight="1" x14ac:dyDescent="0.25">
      <c r="H85" s="18" t="s">
        <v>212</v>
      </c>
      <c r="I85" s="136"/>
      <c r="J85" s="136"/>
      <c r="K85" s="136"/>
      <c r="L85" s="24">
        <v>2</v>
      </c>
      <c r="M85" s="22">
        <v>2</v>
      </c>
    </row>
    <row r="86" spans="8:13" s="1" customFormat="1" ht="19.149999999999999" customHeight="1" x14ac:dyDescent="0.25">
      <c r="H86" s="18" t="s">
        <v>203</v>
      </c>
      <c r="I86" s="136" t="s">
        <v>194</v>
      </c>
      <c r="J86" s="136"/>
      <c r="K86" s="136"/>
      <c r="L86" s="24">
        <v>2</v>
      </c>
      <c r="M86" s="22">
        <v>2</v>
      </c>
    </row>
    <row r="87" spans="8:13" s="1" customFormat="1" ht="19.149999999999999" customHeight="1" x14ac:dyDescent="0.25">
      <c r="H87" s="18" t="s">
        <v>221</v>
      </c>
      <c r="I87" s="136" t="s">
        <v>193</v>
      </c>
      <c r="J87" s="136"/>
      <c r="K87" s="136"/>
      <c r="L87" s="24">
        <v>2</v>
      </c>
      <c r="M87" s="22">
        <v>2</v>
      </c>
    </row>
    <row r="88" spans="8:13" s="1" customFormat="1" ht="19.149999999999999" customHeight="1" x14ac:dyDescent="0.25">
      <c r="H88" s="18" t="s">
        <v>204</v>
      </c>
      <c r="I88" s="136" t="s">
        <v>193</v>
      </c>
      <c r="J88" s="136"/>
      <c r="K88" s="136"/>
      <c r="L88" s="24">
        <v>2</v>
      </c>
      <c r="M88" s="22">
        <v>2</v>
      </c>
    </row>
    <row r="89" spans="8:13" s="1" customFormat="1" ht="19.149999999999999" customHeight="1" x14ac:dyDescent="0.25">
      <c r="H89" s="18" t="s">
        <v>202</v>
      </c>
      <c r="I89" s="136" t="s">
        <v>193</v>
      </c>
      <c r="J89" s="136"/>
      <c r="K89" s="136"/>
      <c r="L89" s="24">
        <v>2</v>
      </c>
      <c r="M89" s="22">
        <v>2</v>
      </c>
    </row>
    <row r="90" spans="8:13" s="1" customFormat="1" ht="19.149999999999999" customHeight="1" x14ac:dyDescent="0.25">
      <c r="H90" s="18" t="s">
        <v>211</v>
      </c>
      <c r="I90" s="136" t="s">
        <v>193</v>
      </c>
      <c r="J90" s="136"/>
      <c r="K90" s="136"/>
      <c r="L90" s="24">
        <v>2</v>
      </c>
      <c r="M90" s="22">
        <v>2</v>
      </c>
    </row>
    <row r="91" spans="8:13" s="1" customFormat="1" ht="19.149999999999999" customHeight="1" x14ac:dyDescent="0.25">
      <c r="H91" s="18"/>
      <c r="I91" s="136" t="s">
        <v>194</v>
      </c>
      <c r="J91" s="136"/>
      <c r="K91" s="136"/>
      <c r="L91" s="24">
        <v>2</v>
      </c>
      <c r="M91" s="22">
        <v>2</v>
      </c>
    </row>
    <row r="92" spans="8:13" s="1" customFormat="1" ht="19.149999999999999" customHeight="1" x14ac:dyDescent="0.25">
      <c r="H92" s="18" t="s">
        <v>223</v>
      </c>
      <c r="I92" s="136" t="s">
        <v>191</v>
      </c>
      <c r="J92" s="136"/>
      <c r="K92" s="136"/>
      <c r="L92" s="24">
        <v>1</v>
      </c>
      <c r="M92" s="22">
        <v>1</v>
      </c>
    </row>
    <row r="93" spans="8:13" s="1" customFormat="1" ht="19.149999999999999" customHeight="1" x14ac:dyDescent="0.25">
      <c r="H93" s="18" t="s">
        <v>212</v>
      </c>
      <c r="I93" s="136" t="s">
        <v>192</v>
      </c>
      <c r="J93" s="136"/>
      <c r="K93" s="136"/>
      <c r="L93" s="24">
        <v>1</v>
      </c>
      <c r="M93" s="22">
        <v>1</v>
      </c>
    </row>
    <row r="94" spans="8:13" s="1" customFormat="1" ht="19.149999999999999" customHeight="1" x14ac:dyDescent="0.25">
      <c r="H94" s="18" t="s">
        <v>229</v>
      </c>
      <c r="I94" s="136" t="s">
        <v>191</v>
      </c>
      <c r="J94" s="136"/>
      <c r="K94" s="136"/>
      <c r="L94" s="24">
        <v>1</v>
      </c>
      <c r="M94" s="22">
        <v>1</v>
      </c>
    </row>
    <row r="95" spans="8:13" s="1" customFormat="1" ht="19.149999999999999" customHeight="1" x14ac:dyDescent="0.25">
      <c r="H95" s="18" t="s">
        <v>230</v>
      </c>
      <c r="I95" s="136" t="s">
        <v>191</v>
      </c>
      <c r="J95" s="136"/>
      <c r="K95" s="136"/>
      <c r="L95" s="24">
        <v>1</v>
      </c>
      <c r="M95" s="22">
        <v>1</v>
      </c>
    </row>
    <row r="96" spans="8:13" s="1" customFormat="1" ht="19.149999999999999" customHeight="1" x14ac:dyDescent="0.25">
      <c r="H96" s="18" t="s">
        <v>219</v>
      </c>
      <c r="I96" s="136" t="s">
        <v>193</v>
      </c>
      <c r="J96" s="136"/>
      <c r="K96" s="136"/>
      <c r="L96" s="24">
        <v>1</v>
      </c>
      <c r="M96" s="22">
        <v>1</v>
      </c>
    </row>
    <row r="97" spans="8:13" s="1" customFormat="1" ht="19.149999999999999" customHeight="1" x14ac:dyDescent="0.25">
      <c r="H97" s="18" t="s">
        <v>231</v>
      </c>
      <c r="I97" s="136" t="s">
        <v>191</v>
      </c>
      <c r="J97" s="136"/>
      <c r="K97" s="136"/>
      <c r="L97" s="24">
        <v>1</v>
      </c>
      <c r="M97" s="22">
        <v>1</v>
      </c>
    </row>
    <row r="98" spans="8:13" s="1" customFormat="1" ht="19.149999999999999" customHeight="1" x14ac:dyDescent="0.25">
      <c r="H98" s="18" t="s">
        <v>232</v>
      </c>
      <c r="I98" s="136" t="s">
        <v>191</v>
      </c>
      <c r="J98" s="136"/>
      <c r="K98" s="136"/>
      <c r="L98" s="24">
        <v>1</v>
      </c>
      <c r="M98" s="22">
        <v>1</v>
      </c>
    </row>
    <row r="99" spans="8:13" s="1" customFormat="1" ht="19.149999999999999" customHeight="1" x14ac:dyDescent="0.25">
      <c r="H99" s="18" t="s">
        <v>208</v>
      </c>
      <c r="I99" s="136" t="s">
        <v>193</v>
      </c>
      <c r="J99" s="136"/>
      <c r="K99" s="136"/>
      <c r="L99" s="24">
        <v>1</v>
      </c>
      <c r="M99" s="22">
        <v>1</v>
      </c>
    </row>
    <row r="100" spans="8:13" s="1" customFormat="1" ht="19.149999999999999" customHeight="1" x14ac:dyDescent="0.25">
      <c r="H100" s="18" t="s">
        <v>217</v>
      </c>
      <c r="I100" s="136" t="s">
        <v>192</v>
      </c>
      <c r="J100" s="136"/>
      <c r="K100" s="136"/>
      <c r="L100" s="24">
        <v>1</v>
      </c>
      <c r="M100" s="22">
        <v>1</v>
      </c>
    </row>
    <row r="101" spans="8:13" s="1" customFormat="1" ht="19.149999999999999" customHeight="1" x14ac:dyDescent="0.25">
      <c r="H101" s="18" t="s">
        <v>222</v>
      </c>
      <c r="I101" s="136" t="s">
        <v>192</v>
      </c>
      <c r="J101" s="136"/>
      <c r="K101" s="136"/>
      <c r="L101" s="24">
        <v>1</v>
      </c>
      <c r="M101" s="22">
        <v>1</v>
      </c>
    </row>
    <row r="102" spans="8:13" s="1" customFormat="1" ht="19.149999999999999" customHeight="1" x14ac:dyDescent="0.25">
      <c r="H102" s="18" t="s">
        <v>228</v>
      </c>
      <c r="I102" s="136" t="s">
        <v>193</v>
      </c>
      <c r="J102" s="136"/>
      <c r="K102" s="136"/>
      <c r="L102" s="24">
        <v>1</v>
      </c>
      <c r="M102" s="22">
        <v>1</v>
      </c>
    </row>
    <row r="103" spans="8:13" s="1" customFormat="1" ht="19.149999999999999" customHeight="1" x14ac:dyDescent="0.25">
      <c r="H103" s="18" t="s">
        <v>228</v>
      </c>
      <c r="I103" s="136" t="s">
        <v>192</v>
      </c>
      <c r="J103" s="136"/>
      <c r="K103" s="136"/>
      <c r="L103" s="24">
        <v>1</v>
      </c>
      <c r="M103" s="22">
        <v>1</v>
      </c>
    </row>
    <row r="104" spans="8:13" s="1" customFormat="1" ht="19.149999999999999" customHeight="1" x14ac:dyDescent="0.25">
      <c r="H104" s="18" t="s">
        <v>233</v>
      </c>
      <c r="I104" s="136" t="s">
        <v>193</v>
      </c>
      <c r="J104" s="136"/>
      <c r="K104" s="136"/>
      <c r="L104" s="24">
        <v>1</v>
      </c>
      <c r="M104" s="22">
        <v>1</v>
      </c>
    </row>
    <row r="105" spans="8:13" s="1" customFormat="1" ht="19.149999999999999" customHeight="1" x14ac:dyDescent="0.25">
      <c r="H105" s="18" t="s">
        <v>234</v>
      </c>
      <c r="I105" s="136" t="s">
        <v>191</v>
      </c>
      <c r="J105" s="136"/>
      <c r="K105" s="136"/>
      <c r="L105" s="24">
        <v>1</v>
      </c>
      <c r="M105" s="22">
        <v>1</v>
      </c>
    </row>
    <row r="106" spans="8:13" s="1" customFormat="1" ht="19.149999999999999" customHeight="1" x14ac:dyDescent="0.25">
      <c r="H106" s="18" t="s">
        <v>235</v>
      </c>
      <c r="I106" s="136" t="s">
        <v>198</v>
      </c>
      <c r="J106" s="136"/>
      <c r="K106" s="136"/>
      <c r="L106" s="24">
        <v>1</v>
      </c>
      <c r="M106" s="22">
        <v>1</v>
      </c>
    </row>
    <row r="107" spans="8:13" s="1" customFormat="1" ht="19.149999999999999" customHeight="1" x14ac:dyDescent="0.25">
      <c r="H107" s="18"/>
      <c r="I107" s="136" t="s">
        <v>199</v>
      </c>
      <c r="J107" s="136"/>
      <c r="K107" s="136"/>
      <c r="L107" s="24">
        <v>1</v>
      </c>
      <c r="M107" s="22">
        <v>1</v>
      </c>
    </row>
    <row r="108" spans="8:13" s="1" customFormat="1" ht="20.9" customHeight="1" x14ac:dyDescent="0.3">
      <c r="H108" s="21"/>
      <c r="I108" s="137" t="s">
        <v>139</v>
      </c>
      <c r="J108" s="137"/>
      <c r="K108" s="137"/>
      <c r="L108" s="22">
        <v>13911</v>
      </c>
      <c r="M108" s="23">
        <v>13911</v>
      </c>
    </row>
    <row r="109" spans="8:13" s="1" customFormat="1" ht="33.65" customHeight="1" x14ac:dyDescent="0.25">
      <c r="H109" s="89" t="s">
        <v>629</v>
      </c>
    </row>
  </sheetData>
  <mergeCells count="96">
    <mergeCell ref="B3:G3"/>
    <mergeCell ref="C2:H2"/>
    <mergeCell ref="D24:D25"/>
    <mergeCell ref="D43:D44"/>
    <mergeCell ref="D7:F7"/>
    <mergeCell ref="E24:E25"/>
    <mergeCell ref="E43:E44"/>
    <mergeCell ref="F24:F25"/>
    <mergeCell ref="F43:F44"/>
    <mergeCell ref="H23:L23"/>
    <mergeCell ref="H7:I7"/>
    <mergeCell ref="I37:K37"/>
    <mergeCell ref="I38:K38"/>
    <mergeCell ref="I39:K39"/>
    <mergeCell ref="I40:K40"/>
    <mergeCell ref="I41:K41"/>
    <mergeCell ref="I100:K100"/>
    <mergeCell ref="I101:K101"/>
    <mergeCell ref="I102:K102"/>
    <mergeCell ref="I103:K103"/>
    <mergeCell ref="I104:K104"/>
    <mergeCell ref="I105:K105"/>
    <mergeCell ref="I106:K106"/>
    <mergeCell ref="I107:K107"/>
    <mergeCell ref="I108:K108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  <mergeCell ref="I84:K84"/>
    <mergeCell ref="I85:K85"/>
    <mergeCell ref="I86:K86"/>
    <mergeCell ref="I77:K77"/>
    <mergeCell ref="I78:K78"/>
    <mergeCell ref="I79:K79"/>
    <mergeCell ref="I80:K80"/>
    <mergeCell ref="I81:K81"/>
    <mergeCell ref="I97:K97"/>
    <mergeCell ref="I98:K98"/>
    <mergeCell ref="I99:K99"/>
    <mergeCell ref="K2:K4"/>
    <mergeCell ref="I92:K92"/>
    <mergeCell ref="I93:K93"/>
    <mergeCell ref="I94:K94"/>
    <mergeCell ref="I95:K95"/>
    <mergeCell ref="I96:K96"/>
    <mergeCell ref="I87:K87"/>
    <mergeCell ref="I88:K88"/>
    <mergeCell ref="I89:K89"/>
    <mergeCell ref="I90:K90"/>
    <mergeCell ref="I91:K91"/>
    <mergeCell ref="I82:K82"/>
    <mergeCell ref="I83:K83"/>
  </mergeCells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F98"/>
  <sheetViews>
    <sheetView workbookViewId="0">
      <selection activeCell="B2" sqref="B2:L3"/>
    </sheetView>
  </sheetViews>
  <sheetFormatPr baseColWidth="10" defaultRowHeight="12.5" x14ac:dyDescent="0.25"/>
  <cols>
    <col min="1" max="1" width="1.81640625" customWidth="1"/>
    <col min="2" max="2" width="11.453125" customWidth="1"/>
    <col min="3" max="3" width="39.81640625" customWidth="1"/>
    <col min="4" max="5" width="20.54296875" customWidth="1"/>
    <col min="6" max="6" width="12.1796875" customWidth="1"/>
    <col min="7" max="7" width="7.54296875" customWidth="1"/>
    <col min="8" max="8" width="12.81640625" customWidth="1"/>
    <col min="9" max="9" width="7" customWidth="1"/>
    <col min="10" max="10" width="13.54296875" customWidth="1"/>
    <col min="11" max="11" width="6.26953125" customWidth="1"/>
    <col min="12" max="12" width="14.26953125" customWidth="1"/>
    <col min="13" max="13" width="5.54296875" customWidth="1"/>
    <col min="14" max="14" width="4" customWidth="1"/>
    <col min="15" max="15" width="10.26953125" customWidth="1"/>
    <col min="16" max="16" width="4.81640625" customWidth="1"/>
    <col min="17" max="17" width="4.54296875" customWidth="1"/>
    <col min="18" max="18" width="10.26953125" customWidth="1"/>
    <col min="19" max="19" width="4.1796875" customWidth="1"/>
    <col min="20" max="20" width="5.26953125" customWidth="1"/>
    <col min="21" max="21" width="7.26953125" customWidth="1"/>
    <col min="22" max="22" width="6.453125" customWidth="1"/>
    <col min="23" max="24" width="20.54296875" customWidth="1"/>
    <col min="25" max="25" width="13.453125" customWidth="1"/>
    <col min="26" max="26" width="6.26953125" customWidth="1"/>
    <col min="27" max="27" width="3.54296875" customWidth="1"/>
    <col min="28" max="28" width="10.7265625" customWidth="1"/>
    <col min="29" max="29" width="4.81640625" customWidth="1"/>
    <col min="30" max="30" width="5.1796875" customWidth="1"/>
    <col min="31" max="31" width="10.7265625" customWidth="1"/>
    <col min="32" max="32" width="3.26953125" customWidth="1"/>
    <col min="33" max="33" width="6.54296875" customWidth="1"/>
    <col min="34" max="37" width="10.7265625" customWidth="1"/>
    <col min="38" max="38" width="10.1796875" customWidth="1"/>
    <col min="39" max="39" width="11.453125" customWidth="1"/>
    <col min="40" max="40" width="8.453125" customWidth="1"/>
    <col min="41" max="41" width="12.7265625" customWidth="1"/>
    <col min="42" max="42" width="7.1796875" customWidth="1"/>
    <col min="43" max="43" width="20.26953125" customWidth="1"/>
    <col min="44" max="44" width="20.7265625" customWidth="1"/>
    <col min="45" max="57" width="20.54296875" customWidth="1"/>
    <col min="58" max="58" width="10.7265625" customWidth="1"/>
    <col min="59" max="59" width="5.54296875" customWidth="1"/>
  </cols>
  <sheetData>
    <row r="1" spans="2:41" s="1" customFormat="1" ht="6.4" customHeight="1" x14ac:dyDescent="0.25"/>
    <row r="2" spans="2:41" s="1" customFormat="1" ht="19.75" customHeight="1" x14ac:dyDescent="0.25">
      <c r="B2" s="127" t="s">
        <v>236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41" s="1" customFormat="1" ht="4.75" customHeight="1" x14ac:dyDescent="0.2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AN3" s="126"/>
    </row>
    <row r="4" spans="2:41" s="1" customFormat="1" ht="2.65" customHeight="1" x14ac:dyDescent="0.25">
      <c r="AN4" s="126"/>
    </row>
    <row r="5" spans="2:41" s="1" customFormat="1" ht="33.65" customHeight="1" x14ac:dyDescent="0.25">
      <c r="B5" s="139" t="s">
        <v>242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AN5" s="126"/>
    </row>
    <row r="6" spans="2:41" s="1" customFormat="1" ht="25.5" customHeight="1" x14ac:dyDescent="0.25">
      <c r="AN6" s="126"/>
    </row>
    <row r="7" spans="2:41" s="1" customFormat="1" ht="19.149999999999999" customHeight="1" x14ac:dyDescent="0.25">
      <c r="B7" s="155" t="s">
        <v>243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AN7" s="126"/>
    </row>
    <row r="8" spans="2:41" s="1" customFormat="1" ht="13.4" customHeight="1" x14ac:dyDescent="0.25"/>
    <row r="9" spans="2:41" s="1" customFormat="1" ht="16" customHeight="1" x14ac:dyDescent="0.25">
      <c r="AN9" s="8">
        <v>45489.559618043997</v>
      </c>
    </row>
    <row r="10" spans="2:41" s="1" customFormat="1" ht="269.25" customHeight="1" x14ac:dyDescent="0.25"/>
    <row r="11" spans="2:41" s="1" customFormat="1" ht="19.75" customHeight="1" x14ac:dyDescent="0.25">
      <c r="B11" s="155" t="s">
        <v>244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2:41" s="1" customFormat="1" ht="204.75" customHeight="1" x14ac:dyDescent="0.25"/>
    <row r="13" spans="2:41" s="1" customFormat="1" ht="18.649999999999999" customHeight="1" x14ac:dyDescent="0.25">
      <c r="W13" s="149" t="s">
        <v>245</v>
      </c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</row>
    <row r="14" spans="2:41" s="1" customFormat="1" ht="25.15" customHeight="1" x14ac:dyDescent="0.25">
      <c r="W14" s="150" t="s">
        <v>200</v>
      </c>
      <c r="X14" s="150"/>
      <c r="Y14" s="150"/>
      <c r="Z14" s="138" t="s">
        <v>127</v>
      </c>
      <c r="AA14" s="138"/>
      <c r="AB14" s="17" t="s">
        <v>128</v>
      </c>
      <c r="AC14" s="138" t="s">
        <v>129</v>
      </c>
      <c r="AD14" s="138"/>
      <c r="AE14" s="17" t="s">
        <v>130</v>
      </c>
      <c r="AF14" s="138" t="s">
        <v>131</v>
      </c>
      <c r="AG14" s="138"/>
      <c r="AH14" s="17" t="s">
        <v>132</v>
      </c>
      <c r="AI14" s="17" t="s">
        <v>133</v>
      </c>
      <c r="AJ14" s="17" t="s">
        <v>134</v>
      </c>
      <c r="AK14" s="17" t="s">
        <v>135</v>
      </c>
      <c r="AL14" s="17" t="s">
        <v>136</v>
      </c>
      <c r="AM14" s="17" t="s">
        <v>137</v>
      </c>
      <c r="AN14" s="17" t="s">
        <v>138</v>
      </c>
      <c r="AO14" s="27" t="s">
        <v>139</v>
      </c>
    </row>
    <row r="15" spans="2:41" s="1" customFormat="1" ht="19.75" customHeight="1" x14ac:dyDescent="0.25">
      <c r="W15" s="145" t="s">
        <v>201</v>
      </c>
      <c r="X15" s="145"/>
      <c r="Y15" s="145"/>
      <c r="Z15" s="143">
        <v>162</v>
      </c>
      <c r="AA15" s="143"/>
      <c r="AB15" s="28">
        <v>269</v>
      </c>
      <c r="AC15" s="143">
        <v>480</v>
      </c>
      <c r="AD15" s="143"/>
      <c r="AE15" s="28">
        <v>335</v>
      </c>
      <c r="AF15" s="143">
        <v>503</v>
      </c>
      <c r="AG15" s="143"/>
      <c r="AH15" s="28">
        <v>492</v>
      </c>
      <c r="AI15" s="28">
        <v>310</v>
      </c>
      <c r="AJ15" s="28">
        <v>448</v>
      </c>
      <c r="AK15" s="28">
        <v>437</v>
      </c>
      <c r="AL15" s="28">
        <v>441</v>
      </c>
      <c r="AM15" s="28">
        <v>320</v>
      </c>
      <c r="AN15" s="28">
        <v>181</v>
      </c>
      <c r="AO15" s="29">
        <v>4378</v>
      </c>
    </row>
    <row r="16" spans="2:41" s="1" customFormat="1" ht="19.75" customHeight="1" x14ac:dyDescent="0.25">
      <c r="W16" s="145" t="s">
        <v>202</v>
      </c>
      <c r="X16" s="145"/>
      <c r="Y16" s="145"/>
      <c r="Z16" s="143">
        <v>196</v>
      </c>
      <c r="AA16" s="143"/>
      <c r="AB16" s="28">
        <v>153</v>
      </c>
      <c r="AC16" s="143">
        <v>114</v>
      </c>
      <c r="AD16" s="143"/>
      <c r="AE16" s="28">
        <v>117</v>
      </c>
      <c r="AF16" s="143">
        <v>155</v>
      </c>
      <c r="AG16" s="143"/>
      <c r="AH16" s="28">
        <v>223</v>
      </c>
      <c r="AI16" s="28">
        <v>145</v>
      </c>
      <c r="AJ16" s="28">
        <v>289</v>
      </c>
      <c r="AK16" s="28">
        <v>255</v>
      </c>
      <c r="AL16" s="28">
        <v>370</v>
      </c>
      <c r="AM16" s="28">
        <v>308</v>
      </c>
      <c r="AN16" s="28">
        <v>218</v>
      </c>
      <c r="AO16" s="29">
        <v>2543</v>
      </c>
    </row>
    <row r="17" spans="2:41" s="1" customFormat="1" ht="19.75" customHeight="1" x14ac:dyDescent="0.25">
      <c r="W17" s="145" t="s">
        <v>203</v>
      </c>
      <c r="X17" s="145"/>
      <c r="Y17" s="145"/>
      <c r="Z17" s="143">
        <v>35</v>
      </c>
      <c r="AA17" s="143"/>
      <c r="AB17" s="28">
        <v>70</v>
      </c>
      <c r="AC17" s="143">
        <v>165</v>
      </c>
      <c r="AD17" s="143"/>
      <c r="AE17" s="28">
        <v>129</v>
      </c>
      <c r="AF17" s="143">
        <v>210</v>
      </c>
      <c r="AG17" s="143"/>
      <c r="AH17" s="28">
        <v>350</v>
      </c>
      <c r="AI17" s="28">
        <v>198</v>
      </c>
      <c r="AJ17" s="28">
        <v>208</v>
      </c>
      <c r="AK17" s="28">
        <v>199</v>
      </c>
      <c r="AL17" s="28">
        <v>277</v>
      </c>
      <c r="AM17" s="28">
        <v>143</v>
      </c>
      <c r="AN17" s="28">
        <v>115</v>
      </c>
      <c r="AO17" s="29">
        <v>2099</v>
      </c>
    </row>
    <row r="18" spans="2:41" s="1" customFormat="1" ht="19.75" customHeight="1" x14ac:dyDescent="0.25">
      <c r="W18" s="145" t="s">
        <v>204</v>
      </c>
      <c r="X18" s="145"/>
      <c r="Y18" s="145"/>
      <c r="Z18" s="143">
        <v>30</v>
      </c>
      <c r="AA18" s="143"/>
      <c r="AB18" s="28">
        <v>55</v>
      </c>
      <c r="AC18" s="143">
        <v>117</v>
      </c>
      <c r="AD18" s="143"/>
      <c r="AE18" s="28">
        <v>168</v>
      </c>
      <c r="AF18" s="143">
        <v>237</v>
      </c>
      <c r="AG18" s="143"/>
      <c r="AH18" s="28">
        <v>311</v>
      </c>
      <c r="AI18" s="28">
        <v>106</v>
      </c>
      <c r="AJ18" s="28">
        <v>191</v>
      </c>
      <c r="AK18" s="28">
        <v>164</v>
      </c>
      <c r="AL18" s="28">
        <v>212</v>
      </c>
      <c r="AM18" s="28">
        <v>156</v>
      </c>
      <c r="AN18" s="28">
        <v>47</v>
      </c>
      <c r="AO18" s="29">
        <v>1794</v>
      </c>
    </row>
    <row r="19" spans="2:41" s="1" customFormat="1" ht="19.75" customHeight="1" x14ac:dyDescent="0.25">
      <c r="W19" s="145" t="s">
        <v>205</v>
      </c>
      <c r="X19" s="145"/>
      <c r="Y19" s="145"/>
      <c r="Z19" s="143">
        <v>83</v>
      </c>
      <c r="AA19" s="143"/>
      <c r="AB19" s="28">
        <v>81</v>
      </c>
      <c r="AC19" s="143">
        <v>133</v>
      </c>
      <c r="AD19" s="143"/>
      <c r="AE19" s="28">
        <v>95</v>
      </c>
      <c r="AF19" s="143">
        <v>118</v>
      </c>
      <c r="AG19" s="143"/>
      <c r="AH19" s="28">
        <v>126</v>
      </c>
      <c r="AI19" s="28">
        <v>105</v>
      </c>
      <c r="AJ19" s="28">
        <v>118</v>
      </c>
      <c r="AK19" s="28">
        <v>102</v>
      </c>
      <c r="AL19" s="28">
        <v>133</v>
      </c>
      <c r="AM19" s="28">
        <v>121</v>
      </c>
      <c r="AN19" s="28">
        <v>95</v>
      </c>
      <c r="AO19" s="29">
        <v>1310</v>
      </c>
    </row>
    <row r="20" spans="2:41" s="1" customFormat="1" ht="19.75" customHeight="1" x14ac:dyDescent="0.25">
      <c r="W20" s="145" t="s">
        <v>206</v>
      </c>
      <c r="X20" s="145"/>
      <c r="Y20" s="145"/>
      <c r="Z20" s="143">
        <v>25</v>
      </c>
      <c r="AA20" s="143"/>
      <c r="AB20" s="28">
        <v>41</v>
      </c>
      <c r="AC20" s="143">
        <v>46</v>
      </c>
      <c r="AD20" s="143"/>
      <c r="AE20" s="28">
        <v>34</v>
      </c>
      <c r="AF20" s="143">
        <v>64</v>
      </c>
      <c r="AG20" s="143"/>
      <c r="AH20" s="28">
        <v>83</v>
      </c>
      <c r="AI20" s="28">
        <v>52</v>
      </c>
      <c r="AJ20" s="28">
        <v>57</v>
      </c>
      <c r="AK20" s="28">
        <v>56</v>
      </c>
      <c r="AL20" s="28">
        <v>42</v>
      </c>
      <c r="AM20" s="28">
        <v>62</v>
      </c>
      <c r="AN20" s="28">
        <v>35</v>
      </c>
      <c r="AO20" s="29">
        <v>597</v>
      </c>
    </row>
    <row r="21" spans="2:41" s="1" customFormat="1" ht="19.75" customHeight="1" x14ac:dyDescent="0.25">
      <c r="B21" s="149" t="s">
        <v>246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W21" s="145" t="s">
        <v>207</v>
      </c>
      <c r="X21" s="145"/>
      <c r="Y21" s="145"/>
      <c r="Z21" s="143">
        <v>13</v>
      </c>
      <c r="AA21" s="143"/>
      <c r="AB21" s="28">
        <v>16</v>
      </c>
      <c r="AC21" s="143">
        <v>22</v>
      </c>
      <c r="AD21" s="143"/>
      <c r="AE21" s="28">
        <v>31</v>
      </c>
      <c r="AF21" s="143">
        <v>30</v>
      </c>
      <c r="AG21" s="143"/>
      <c r="AH21" s="28">
        <v>45</v>
      </c>
      <c r="AI21" s="28">
        <v>22</v>
      </c>
      <c r="AJ21" s="28">
        <v>30</v>
      </c>
      <c r="AK21" s="28">
        <v>36</v>
      </c>
      <c r="AL21" s="28">
        <v>40</v>
      </c>
      <c r="AM21" s="28">
        <v>41</v>
      </c>
      <c r="AN21" s="28">
        <v>30</v>
      </c>
      <c r="AO21" s="29">
        <v>356</v>
      </c>
    </row>
    <row r="22" spans="2:41" s="1" customFormat="1" ht="15.4" customHeight="1" x14ac:dyDescent="0.25">
      <c r="W22" s="145" t="s">
        <v>208</v>
      </c>
      <c r="X22" s="145"/>
      <c r="Y22" s="145"/>
      <c r="Z22" s="143">
        <v>15</v>
      </c>
      <c r="AA22" s="143"/>
      <c r="AB22" s="28">
        <v>8</v>
      </c>
      <c r="AC22" s="143">
        <v>8</v>
      </c>
      <c r="AD22" s="143"/>
      <c r="AE22" s="28">
        <v>16</v>
      </c>
      <c r="AF22" s="143">
        <v>47</v>
      </c>
      <c r="AG22" s="143"/>
      <c r="AH22" s="28">
        <v>19</v>
      </c>
      <c r="AI22" s="28">
        <v>22</v>
      </c>
      <c r="AJ22" s="28">
        <v>22</v>
      </c>
      <c r="AK22" s="28">
        <v>6</v>
      </c>
      <c r="AL22" s="28">
        <v>9</v>
      </c>
      <c r="AM22" s="28">
        <v>17</v>
      </c>
      <c r="AN22" s="28">
        <v>10</v>
      </c>
      <c r="AO22" s="29">
        <v>199</v>
      </c>
    </row>
    <row r="23" spans="2:41" s="1" customFormat="1" ht="24" customHeight="1" x14ac:dyDescent="0.25">
      <c r="B23" s="26" t="s">
        <v>142</v>
      </c>
      <c r="C23" s="150" t="s">
        <v>241</v>
      </c>
      <c r="D23" s="150"/>
      <c r="E23" s="150"/>
      <c r="F23" s="27" t="s">
        <v>127</v>
      </c>
      <c r="G23" s="27" t="s">
        <v>128</v>
      </c>
      <c r="H23" s="27" t="s">
        <v>129</v>
      </c>
      <c r="I23" s="27" t="s">
        <v>130</v>
      </c>
      <c r="J23" s="27" t="s">
        <v>131</v>
      </c>
      <c r="K23" s="27" t="s">
        <v>132</v>
      </c>
      <c r="L23" s="27" t="s">
        <v>133</v>
      </c>
      <c r="M23" s="152" t="s">
        <v>134</v>
      </c>
      <c r="N23" s="152"/>
      <c r="O23" s="27" t="s">
        <v>135</v>
      </c>
      <c r="P23" s="152" t="s">
        <v>136</v>
      </c>
      <c r="Q23" s="152"/>
      <c r="R23" s="27" t="s">
        <v>137</v>
      </c>
      <c r="S23" s="152" t="s">
        <v>138</v>
      </c>
      <c r="T23" s="152"/>
      <c r="U23" s="27" t="s">
        <v>139</v>
      </c>
      <c r="W23" s="145" t="s">
        <v>209</v>
      </c>
      <c r="X23" s="145"/>
      <c r="Y23" s="145"/>
      <c r="Z23" s="143">
        <v>4</v>
      </c>
      <c r="AA23" s="143"/>
      <c r="AB23" s="28">
        <v>8</v>
      </c>
      <c r="AC23" s="143">
        <v>21</v>
      </c>
      <c r="AD23" s="143"/>
      <c r="AE23" s="28">
        <v>11</v>
      </c>
      <c r="AF23" s="143">
        <v>28</v>
      </c>
      <c r="AG23" s="143"/>
      <c r="AH23" s="28">
        <v>30</v>
      </c>
      <c r="AI23" s="28">
        <v>6</v>
      </c>
      <c r="AJ23" s="28">
        <v>16</v>
      </c>
      <c r="AK23" s="28">
        <v>18</v>
      </c>
      <c r="AL23" s="28">
        <v>27</v>
      </c>
      <c r="AM23" s="28">
        <v>19</v>
      </c>
      <c r="AN23" s="28">
        <v>10</v>
      </c>
      <c r="AO23" s="29">
        <v>198</v>
      </c>
    </row>
    <row r="24" spans="2:41" s="1" customFormat="1" ht="19.75" customHeight="1" x14ac:dyDescent="0.25">
      <c r="B24" s="17" t="s">
        <v>3</v>
      </c>
      <c r="C24" s="154" t="s">
        <v>152</v>
      </c>
      <c r="D24" s="154"/>
      <c r="E24" s="154"/>
      <c r="F24" s="32">
        <v>245</v>
      </c>
      <c r="G24" s="32">
        <v>230</v>
      </c>
      <c r="H24" s="32">
        <v>278</v>
      </c>
      <c r="I24" s="32">
        <v>317</v>
      </c>
      <c r="J24" s="32">
        <v>423</v>
      </c>
      <c r="K24" s="32">
        <v>579</v>
      </c>
      <c r="L24" s="32">
        <v>277</v>
      </c>
      <c r="M24" s="151">
        <v>504</v>
      </c>
      <c r="N24" s="151"/>
      <c r="O24" s="32">
        <v>447</v>
      </c>
      <c r="P24" s="151">
        <v>591</v>
      </c>
      <c r="Q24" s="151"/>
      <c r="R24" s="32">
        <v>466</v>
      </c>
      <c r="S24" s="151">
        <v>320</v>
      </c>
      <c r="T24" s="151"/>
      <c r="U24" s="29">
        <v>4677</v>
      </c>
      <c r="W24" s="145" t="s">
        <v>210</v>
      </c>
      <c r="X24" s="145"/>
      <c r="Y24" s="145"/>
      <c r="Z24" s="143">
        <v>3</v>
      </c>
      <c r="AA24" s="143"/>
      <c r="AB24" s="28">
        <v>3</v>
      </c>
      <c r="AC24" s="143">
        <v>1</v>
      </c>
      <c r="AD24" s="143"/>
      <c r="AE24" s="28">
        <v>6</v>
      </c>
      <c r="AF24" s="143">
        <v>9</v>
      </c>
      <c r="AG24" s="143"/>
      <c r="AH24" s="28">
        <v>7</v>
      </c>
      <c r="AI24" s="28">
        <v>11</v>
      </c>
      <c r="AJ24" s="28">
        <v>10</v>
      </c>
      <c r="AK24" s="28">
        <v>12</v>
      </c>
      <c r="AL24" s="28">
        <v>15</v>
      </c>
      <c r="AM24" s="28">
        <v>8</v>
      </c>
      <c r="AN24" s="28">
        <v>8</v>
      </c>
      <c r="AO24" s="29">
        <v>93</v>
      </c>
    </row>
    <row r="25" spans="2:41" s="1" customFormat="1" ht="19.75" customHeight="1" x14ac:dyDescent="0.25">
      <c r="B25" s="17" t="s">
        <v>5</v>
      </c>
      <c r="C25" s="154" t="s">
        <v>154</v>
      </c>
      <c r="D25" s="154"/>
      <c r="E25" s="154"/>
      <c r="F25" s="28">
        <v>34</v>
      </c>
      <c r="G25" s="28">
        <v>61</v>
      </c>
      <c r="H25" s="28">
        <v>112</v>
      </c>
      <c r="I25" s="28">
        <v>87</v>
      </c>
      <c r="J25" s="28">
        <v>130</v>
      </c>
      <c r="K25" s="28">
        <v>145</v>
      </c>
      <c r="L25" s="28">
        <v>81</v>
      </c>
      <c r="M25" s="143">
        <v>160</v>
      </c>
      <c r="N25" s="143"/>
      <c r="O25" s="28">
        <v>137</v>
      </c>
      <c r="P25" s="143">
        <v>145</v>
      </c>
      <c r="Q25" s="143"/>
      <c r="R25" s="28">
        <v>110</v>
      </c>
      <c r="S25" s="143">
        <v>33</v>
      </c>
      <c r="T25" s="143"/>
      <c r="U25" s="29">
        <v>1235</v>
      </c>
      <c r="W25" s="145" t="s">
        <v>211</v>
      </c>
      <c r="X25" s="145"/>
      <c r="Y25" s="145"/>
      <c r="Z25" s="143">
        <v>1</v>
      </c>
      <c r="AA25" s="143"/>
      <c r="AB25" s="28"/>
      <c r="AC25" s="143">
        <v>2</v>
      </c>
      <c r="AD25" s="143"/>
      <c r="AE25" s="28">
        <v>6</v>
      </c>
      <c r="AF25" s="143">
        <v>6</v>
      </c>
      <c r="AG25" s="143"/>
      <c r="AH25" s="28">
        <v>5</v>
      </c>
      <c r="AI25" s="28">
        <v>2</v>
      </c>
      <c r="AJ25" s="28">
        <v>10</v>
      </c>
      <c r="AK25" s="28">
        <v>3</v>
      </c>
      <c r="AL25" s="28">
        <v>5</v>
      </c>
      <c r="AM25" s="28">
        <v>8</v>
      </c>
      <c r="AN25" s="28">
        <v>4</v>
      </c>
      <c r="AO25" s="29">
        <v>52</v>
      </c>
    </row>
    <row r="26" spans="2:41" s="1" customFormat="1" ht="19.75" customHeight="1" x14ac:dyDescent="0.25">
      <c r="B26" s="17" t="s">
        <v>8</v>
      </c>
      <c r="C26" s="154" t="s">
        <v>157</v>
      </c>
      <c r="D26" s="154"/>
      <c r="E26" s="154"/>
      <c r="F26" s="32">
        <v>31</v>
      </c>
      <c r="G26" s="32">
        <v>51</v>
      </c>
      <c r="H26" s="32">
        <v>90</v>
      </c>
      <c r="I26" s="32">
        <v>68</v>
      </c>
      <c r="J26" s="32">
        <v>74</v>
      </c>
      <c r="K26" s="32">
        <v>161</v>
      </c>
      <c r="L26" s="32">
        <v>75</v>
      </c>
      <c r="M26" s="151">
        <v>99</v>
      </c>
      <c r="N26" s="151"/>
      <c r="O26" s="32">
        <v>88</v>
      </c>
      <c r="P26" s="151">
        <v>104</v>
      </c>
      <c r="Q26" s="151"/>
      <c r="R26" s="32">
        <v>64</v>
      </c>
      <c r="S26" s="151">
        <v>57</v>
      </c>
      <c r="T26" s="151"/>
      <c r="U26" s="29">
        <v>962</v>
      </c>
      <c r="W26" s="145" t="s">
        <v>212</v>
      </c>
      <c r="X26" s="145"/>
      <c r="Y26" s="145"/>
      <c r="Z26" s="143">
        <v>3</v>
      </c>
      <c r="AA26" s="143"/>
      <c r="AB26" s="28">
        <v>2</v>
      </c>
      <c r="AC26" s="143">
        <v>4</v>
      </c>
      <c r="AD26" s="143"/>
      <c r="AE26" s="28">
        <v>2</v>
      </c>
      <c r="AF26" s="143">
        <v>6</v>
      </c>
      <c r="AG26" s="143"/>
      <c r="AH26" s="28">
        <v>7</v>
      </c>
      <c r="AI26" s="28">
        <v>5</v>
      </c>
      <c r="AJ26" s="28">
        <v>2</v>
      </c>
      <c r="AK26" s="28">
        <v>7</v>
      </c>
      <c r="AL26" s="28">
        <v>3</v>
      </c>
      <c r="AM26" s="28">
        <v>3</v>
      </c>
      <c r="AN26" s="28">
        <v>2</v>
      </c>
      <c r="AO26" s="29">
        <v>46</v>
      </c>
    </row>
    <row r="27" spans="2:41" s="1" customFormat="1" ht="19.75" customHeight="1" x14ac:dyDescent="0.25">
      <c r="B27" s="17" t="s">
        <v>7</v>
      </c>
      <c r="C27" s="154" t="s">
        <v>156</v>
      </c>
      <c r="D27" s="154"/>
      <c r="E27" s="154"/>
      <c r="F27" s="28">
        <v>26</v>
      </c>
      <c r="G27" s="28">
        <v>37</v>
      </c>
      <c r="H27" s="28">
        <v>74</v>
      </c>
      <c r="I27" s="28">
        <v>48</v>
      </c>
      <c r="J27" s="28">
        <v>93</v>
      </c>
      <c r="K27" s="28">
        <v>101</v>
      </c>
      <c r="L27" s="28">
        <v>108</v>
      </c>
      <c r="M27" s="143">
        <v>93</v>
      </c>
      <c r="N27" s="143"/>
      <c r="O27" s="28">
        <v>70</v>
      </c>
      <c r="P27" s="143">
        <v>162</v>
      </c>
      <c r="Q27" s="143"/>
      <c r="R27" s="28">
        <v>58</v>
      </c>
      <c r="S27" s="143">
        <v>39</v>
      </c>
      <c r="T27" s="143"/>
      <c r="U27" s="29">
        <v>909</v>
      </c>
      <c r="W27" s="145" t="s">
        <v>213</v>
      </c>
      <c r="X27" s="145"/>
      <c r="Y27" s="145"/>
      <c r="Z27" s="143"/>
      <c r="AA27" s="143"/>
      <c r="AB27" s="28">
        <v>1</v>
      </c>
      <c r="AC27" s="143">
        <v>2</v>
      </c>
      <c r="AD27" s="143"/>
      <c r="AE27" s="28">
        <v>1</v>
      </c>
      <c r="AF27" s="143">
        <v>1</v>
      </c>
      <c r="AG27" s="143"/>
      <c r="AH27" s="28">
        <v>10</v>
      </c>
      <c r="AI27" s="28">
        <v>2</v>
      </c>
      <c r="AJ27" s="28">
        <v>3</v>
      </c>
      <c r="AK27" s="28">
        <v>3</v>
      </c>
      <c r="AL27" s="28">
        <v>8</v>
      </c>
      <c r="AM27" s="28">
        <v>3</v>
      </c>
      <c r="AN27" s="28">
        <v>5</v>
      </c>
      <c r="AO27" s="29">
        <v>39</v>
      </c>
    </row>
    <row r="28" spans="2:41" s="1" customFormat="1" ht="19.75" customHeight="1" x14ac:dyDescent="0.25">
      <c r="B28" s="17" t="s">
        <v>12</v>
      </c>
      <c r="C28" s="154" t="s">
        <v>161</v>
      </c>
      <c r="D28" s="154"/>
      <c r="E28" s="154"/>
      <c r="F28" s="32">
        <v>14</v>
      </c>
      <c r="G28" s="32">
        <v>25</v>
      </c>
      <c r="H28" s="32">
        <v>47</v>
      </c>
      <c r="I28" s="32">
        <v>40</v>
      </c>
      <c r="J28" s="32">
        <v>66</v>
      </c>
      <c r="K28" s="32">
        <v>72</v>
      </c>
      <c r="L28" s="32">
        <v>41</v>
      </c>
      <c r="M28" s="151">
        <v>56</v>
      </c>
      <c r="N28" s="151"/>
      <c r="O28" s="32">
        <v>64</v>
      </c>
      <c r="P28" s="151">
        <v>79</v>
      </c>
      <c r="Q28" s="151"/>
      <c r="R28" s="32">
        <v>50</v>
      </c>
      <c r="S28" s="151">
        <v>32</v>
      </c>
      <c r="T28" s="151"/>
      <c r="U28" s="29">
        <v>586</v>
      </c>
      <c r="W28" s="145" t="s">
        <v>214</v>
      </c>
      <c r="X28" s="145"/>
      <c r="Y28" s="145"/>
      <c r="Z28" s="143">
        <v>2</v>
      </c>
      <c r="AA28" s="143"/>
      <c r="AB28" s="28">
        <v>2</v>
      </c>
      <c r="AC28" s="143">
        <v>4</v>
      </c>
      <c r="AD28" s="143"/>
      <c r="AE28" s="28">
        <v>1</v>
      </c>
      <c r="AF28" s="143">
        <v>8</v>
      </c>
      <c r="AG28" s="143"/>
      <c r="AH28" s="28">
        <v>5</v>
      </c>
      <c r="AI28" s="28">
        <v>1</v>
      </c>
      <c r="AJ28" s="28">
        <v>4</v>
      </c>
      <c r="AK28" s="28">
        <v>4</v>
      </c>
      <c r="AL28" s="28">
        <v>3</v>
      </c>
      <c r="AM28" s="28"/>
      <c r="AN28" s="28">
        <v>1</v>
      </c>
      <c r="AO28" s="29">
        <v>35</v>
      </c>
    </row>
    <row r="29" spans="2:41" s="1" customFormat="1" ht="19.75" customHeight="1" x14ac:dyDescent="0.25">
      <c r="B29" s="17" t="s">
        <v>15</v>
      </c>
      <c r="C29" s="154" t="s">
        <v>164</v>
      </c>
      <c r="D29" s="154"/>
      <c r="E29" s="154"/>
      <c r="F29" s="28">
        <v>15</v>
      </c>
      <c r="G29" s="28">
        <v>22</v>
      </c>
      <c r="H29" s="28">
        <v>60</v>
      </c>
      <c r="I29" s="28">
        <v>46</v>
      </c>
      <c r="J29" s="28">
        <v>56</v>
      </c>
      <c r="K29" s="28">
        <v>61</v>
      </c>
      <c r="L29" s="28">
        <v>32</v>
      </c>
      <c r="M29" s="143">
        <v>54</v>
      </c>
      <c r="N29" s="143"/>
      <c r="O29" s="28">
        <v>37</v>
      </c>
      <c r="P29" s="143">
        <v>44</v>
      </c>
      <c r="Q29" s="143"/>
      <c r="R29" s="28">
        <v>46</v>
      </c>
      <c r="S29" s="143">
        <v>22</v>
      </c>
      <c r="T29" s="143"/>
      <c r="U29" s="29">
        <v>495</v>
      </c>
      <c r="W29" s="145" t="s">
        <v>215</v>
      </c>
      <c r="X29" s="145"/>
      <c r="Y29" s="145"/>
      <c r="Z29" s="143">
        <v>3</v>
      </c>
      <c r="AA29" s="143"/>
      <c r="AB29" s="28">
        <v>3</v>
      </c>
      <c r="AC29" s="143">
        <v>5</v>
      </c>
      <c r="AD29" s="143"/>
      <c r="AE29" s="28">
        <v>3</v>
      </c>
      <c r="AF29" s="143">
        <v>9</v>
      </c>
      <c r="AG29" s="143"/>
      <c r="AH29" s="28">
        <v>2</v>
      </c>
      <c r="AI29" s="28">
        <v>1</v>
      </c>
      <c r="AJ29" s="28">
        <v>2</v>
      </c>
      <c r="AK29" s="28">
        <v>1</v>
      </c>
      <c r="AL29" s="28"/>
      <c r="AM29" s="28">
        <v>1</v>
      </c>
      <c r="AN29" s="28">
        <v>2</v>
      </c>
      <c r="AO29" s="29">
        <v>32</v>
      </c>
    </row>
    <row r="30" spans="2:41" s="1" customFormat="1" ht="19.75" customHeight="1" x14ac:dyDescent="0.25">
      <c r="B30" s="17" t="s">
        <v>16</v>
      </c>
      <c r="C30" s="154" t="s">
        <v>165</v>
      </c>
      <c r="D30" s="154"/>
      <c r="E30" s="154"/>
      <c r="F30" s="32">
        <v>36</v>
      </c>
      <c r="G30" s="32">
        <v>30</v>
      </c>
      <c r="H30" s="32">
        <v>32</v>
      </c>
      <c r="I30" s="32">
        <v>43</v>
      </c>
      <c r="J30" s="32">
        <v>39</v>
      </c>
      <c r="K30" s="32">
        <v>57</v>
      </c>
      <c r="L30" s="32">
        <v>25</v>
      </c>
      <c r="M30" s="151">
        <v>45</v>
      </c>
      <c r="N30" s="151"/>
      <c r="O30" s="32">
        <v>37</v>
      </c>
      <c r="P30" s="151">
        <v>52</v>
      </c>
      <c r="Q30" s="151"/>
      <c r="R30" s="32">
        <v>59</v>
      </c>
      <c r="S30" s="151">
        <v>28</v>
      </c>
      <c r="T30" s="151"/>
      <c r="U30" s="29">
        <v>483</v>
      </c>
      <c r="W30" s="145" t="s">
        <v>216</v>
      </c>
      <c r="X30" s="145"/>
      <c r="Y30" s="145"/>
      <c r="Z30" s="143"/>
      <c r="AA30" s="143"/>
      <c r="AB30" s="28"/>
      <c r="AC30" s="143"/>
      <c r="AD30" s="143"/>
      <c r="AE30" s="28"/>
      <c r="AF30" s="143">
        <v>1</v>
      </c>
      <c r="AG30" s="143"/>
      <c r="AH30" s="28">
        <v>6</v>
      </c>
      <c r="AI30" s="28">
        <v>2</v>
      </c>
      <c r="AJ30" s="28">
        <v>6</v>
      </c>
      <c r="AK30" s="28">
        <v>1</v>
      </c>
      <c r="AL30" s="28">
        <v>7</v>
      </c>
      <c r="AM30" s="28">
        <v>7</v>
      </c>
      <c r="AN30" s="28"/>
      <c r="AO30" s="29">
        <v>30</v>
      </c>
    </row>
    <row r="31" spans="2:41" s="1" customFormat="1" ht="19.75" customHeight="1" x14ac:dyDescent="0.25">
      <c r="B31" s="17" t="s">
        <v>17</v>
      </c>
      <c r="C31" s="154" t="s">
        <v>166</v>
      </c>
      <c r="D31" s="154"/>
      <c r="E31" s="154"/>
      <c r="F31" s="28">
        <v>22</v>
      </c>
      <c r="G31" s="28">
        <v>26</v>
      </c>
      <c r="H31" s="28">
        <v>52</v>
      </c>
      <c r="I31" s="28">
        <v>26</v>
      </c>
      <c r="J31" s="28">
        <v>48</v>
      </c>
      <c r="K31" s="28">
        <v>33</v>
      </c>
      <c r="L31" s="28">
        <v>44</v>
      </c>
      <c r="M31" s="143">
        <v>41</v>
      </c>
      <c r="N31" s="143"/>
      <c r="O31" s="28">
        <v>39</v>
      </c>
      <c r="P31" s="143">
        <v>44</v>
      </c>
      <c r="Q31" s="143"/>
      <c r="R31" s="28">
        <v>36</v>
      </c>
      <c r="S31" s="143">
        <v>47</v>
      </c>
      <c r="T31" s="143"/>
      <c r="U31" s="29">
        <v>458</v>
      </c>
      <c r="W31" s="145" t="s">
        <v>217</v>
      </c>
      <c r="X31" s="145"/>
      <c r="Y31" s="145"/>
      <c r="Z31" s="143">
        <v>1</v>
      </c>
      <c r="AA31" s="143"/>
      <c r="AB31" s="28">
        <v>1</v>
      </c>
      <c r="AC31" s="143">
        <v>5</v>
      </c>
      <c r="AD31" s="143"/>
      <c r="AE31" s="28">
        <v>3</v>
      </c>
      <c r="AF31" s="143">
        <v>1</v>
      </c>
      <c r="AG31" s="143"/>
      <c r="AH31" s="28">
        <v>1</v>
      </c>
      <c r="AI31" s="28">
        <v>1</v>
      </c>
      <c r="AJ31" s="28">
        <v>4</v>
      </c>
      <c r="AK31" s="28">
        <v>2</v>
      </c>
      <c r="AL31" s="28"/>
      <c r="AM31" s="28">
        <v>3</v>
      </c>
      <c r="AN31" s="28">
        <v>1</v>
      </c>
      <c r="AO31" s="29">
        <v>23</v>
      </c>
    </row>
    <row r="32" spans="2:41" s="1" customFormat="1" ht="19.75" customHeight="1" x14ac:dyDescent="0.25">
      <c r="B32" s="17" t="s">
        <v>4</v>
      </c>
      <c r="C32" s="154" t="s">
        <v>153</v>
      </c>
      <c r="D32" s="154"/>
      <c r="E32" s="154"/>
      <c r="F32" s="32">
        <v>10</v>
      </c>
      <c r="G32" s="32">
        <v>21</v>
      </c>
      <c r="H32" s="32">
        <v>21</v>
      </c>
      <c r="I32" s="32">
        <v>21</v>
      </c>
      <c r="J32" s="32">
        <v>42</v>
      </c>
      <c r="K32" s="32">
        <v>81</v>
      </c>
      <c r="L32" s="32">
        <v>38</v>
      </c>
      <c r="M32" s="151">
        <v>48</v>
      </c>
      <c r="N32" s="151"/>
      <c r="O32" s="32">
        <v>54</v>
      </c>
      <c r="P32" s="151">
        <v>47</v>
      </c>
      <c r="Q32" s="151"/>
      <c r="R32" s="32">
        <v>35</v>
      </c>
      <c r="S32" s="151">
        <v>31</v>
      </c>
      <c r="T32" s="151"/>
      <c r="U32" s="29">
        <v>449</v>
      </c>
      <c r="W32" s="145" t="s">
        <v>218</v>
      </c>
      <c r="X32" s="145"/>
      <c r="Y32" s="145"/>
      <c r="Z32" s="143">
        <v>2</v>
      </c>
      <c r="AA32" s="143"/>
      <c r="AB32" s="28">
        <v>2</v>
      </c>
      <c r="AC32" s="143">
        <v>4</v>
      </c>
      <c r="AD32" s="143"/>
      <c r="AE32" s="28"/>
      <c r="AF32" s="143">
        <v>4</v>
      </c>
      <c r="AG32" s="143"/>
      <c r="AH32" s="28">
        <v>1</v>
      </c>
      <c r="AI32" s="28">
        <v>2</v>
      </c>
      <c r="AJ32" s="28">
        <v>2</v>
      </c>
      <c r="AK32" s="28">
        <v>1</v>
      </c>
      <c r="AL32" s="28">
        <v>1</v>
      </c>
      <c r="AM32" s="28"/>
      <c r="AN32" s="28">
        <v>1</v>
      </c>
      <c r="AO32" s="29">
        <v>20</v>
      </c>
    </row>
    <row r="33" spans="2:41" s="1" customFormat="1" ht="19.75" customHeight="1" x14ac:dyDescent="0.25">
      <c r="B33" s="17" t="s">
        <v>10</v>
      </c>
      <c r="C33" s="154" t="s">
        <v>159</v>
      </c>
      <c r="D33" s="154"/>
      <c r="E33" s="154"/>
      <c r="F33" s="28">
        <v>13</v>
      </c>
      <c r="G33" s="28">
        <v>16</v>
      </c>
      <c r="H33" s="28">
        <v>27</v>
      </c>
      <c r="I33" s="28">
        <v>28</v>
      </c>
      <c r="J33" s="28">
        <v>62</v>
      </c>
      <c r="K33" s="28">
        <v>74</v>
      </c>
      <c r="L33" s="28">
        <v>36</v>
      </c>
      <c r="M33" s="143">
        <v>41</v>
      </c>
      <c r="N33" s="143"/>
      <c r="O33" s="28">
        <v>44</v>
      </c>
      <c r="P33" s="143">
        <v>46</v>
      </c>
      <c r="Q33" s="143"/>
      <c r="R33" s="28">
        <v>30</v>
      </c>
      <c r="S33" s="143">
        <v>22</v>
      </c>
      <c r="T33" s="143"/>
      <c r="U33" s="29">
        <v>439</v>
      </c>
      <c r="W33" s="145" t="s">
        <v>219</v>
      </c>
      <c r="X33" s="145"/>
      <c r="Y33" s="145"/>
      <c r="Z33" s="143"/>
      <c r="AA33" s="143"/>
      <c r="AB33" s="28"/>
      <c r="AC33" s="143"/>
      <c r="AD33" s="143"/>
      <c r="AE33" s="28"/>
      <c r="AF33" s="143">
        <v>1</v>
      </c>
      <c r="AG33" s="143"/>
      <c r="AH33" s="28">
        <v>2</v>
      </c>
      <c r="AI33" s="28"/>
      <c r="AJ33" s="28">
        <v>2</v>
      </c>
      <c r="AK33" s="28"/>
      <c r="AL33" s="28">
        <v>4</v>
      </c>
      <c r="AM33" s="28">
        <v>3</v>
      </c>
      <c r="AN33" s="28"/>
      <c r="AO33" s="29">
        <v>12</v>
      </c>
    </row>
    <row r="34" spans="2:41" s="1" customFormat="1" ht="19.75" customHeight="1" x14ac:dyDescent="0.25">
      <c r="B34" s="17" t="s">
        <v>34</v>
      </c>
      <c r="C34" s="154" t="s">
        <v>183</v>
      </c>
      <c r="D34" s="154"/>
      <c r="E34" s="154"/>
      <c r="F34" s="32">
        <v>22</v>
      </c>
      <c r="G34" s="32">
        <v>42</v>
      </c>
      <c r="H34" s="32">
        <v>36</v>
      </c>
      <c r="I34" s="32">
        <v>39</v>
      </c>
      <c r="J34" s="32">
        <v>37</v>
      </c>
      <c r="K34" s="32">
        <v>44</v>
      </c>
      <c r="L34" s="32">
        <v>31</v>
      </c>
      <c r="M34" s="151">
        <v>33</v>
      </c>
      <c r="N34" s="151"/>
      <c r="O34" s="32">
        <v>43</v>
      </c>
      <c r="P34" s="151">
        <v>27</v>
      </c>
      <c r="Q34" s="151"/>
      <c r="R34" s="32">
        <v>41</v>
      </c>
      <c r="S34" s="151">
        <v>14</v>
      </c>
      <c r="T34" s="151"/>
      <c r="U34" s="29">
        <v>409</v>
      </c>
      <c r="W34" s="145" t="s">
        <v>220</v>
      </c>
      <c r="X34" s="145"/>
      <c r="Y34" s="145"/>
      <c r="Z34" s="143"/>
      <c r="AA34" s="143"/>
      <c r="AB34" s="28">
        <v>1</v>
      </c>
      <c r="AC34" s="143">
        <v>1</v>
      </c>
      <c r="AD34" s="143"/>
      <c r="AE34" s="28"/>
      <c r="AF34" s="143">
        <v>1</v>
      </c>
      <c r="AG34" s="143"/>
      <c r="AH34" s="28">
        <v>2</v>
      </c>
      <c r="AI34" s="28"/>
      <c r="AJ34" s="28">
        <v>1</v>
      </c>
      <c r="AK34" s="28">
        <v>2</v>
      </c>
      <c r="AL34" s="28">
        <v>4</v>
      </c>
      <c r="AM34" s="28"/>
      <c r="AN34" s="28"/>
      <c r="AO34" s="29">
        <v>12</v>
      </c>
    </row>
    <row r="35" spans="2:41" s="1" customFormat="1" ht="19.75" customHeight="1" x14ac:dyDescent="0.25">
      <c r="B35" s="17" t="s">
        <v>9</v>
      </c>
      <c r="C35" s="154" t="s">
        <v>158</v>
      </c>
      <c r="D35" s="154"/>
      <c r="E35" s="154"/>
      <c r="F35" s="28">
        <v>8</v>
      </c>
      <c r="G35" s="28">
        <v>27</v>
      </c>
      <c r="H35" s="28">
        <v>40</v>
      </c>
      <c r="I35" s="28">
        <v>23</v>
      </c>
      <c r="J35" s="28">
        <v>56</v>
      </c>
      <c r="K35" s="28">
        <v>40</v>
      </c>
      <c r="L35" s="28">
        <v>36</v>
      </c>
      <c r="M35" s="143">
        <v>40</v>
      </c>
      <c r="N35" s="143"/>
      <c r="O35" s="28">
        <v>31</v>
      </c>
      <c r="P35" s="143">
        <v>40</v>
      </c>
      <c r="Q35" s="143"/>
      <c r="R35" s="28">
        <v>24</v>
      </c>
      <c r="S35" s="143">
        <v>19</v>
      </c>
      <c r="T35" s="143"/>
      <c r="U35" s="29">
        <v>384</v>
      </c>
      <c r="W35" s="145"/>
      <c r="X35" s="145"/>
      <c r="Y35" s="145"/>
      <c r="Z35" s="143">
        <v>1</v>
      </c>
      <c r="AA35" s="143"/>
      <c r="AB35" s="28"/>
      <c r="AC35" s="143">
        <v>1</v>
      </c>
      <c r="AD35" s="143"/>
      <c r="AE35" s="28">
        <v>1</v>
      </c>
      <c r="AF35" s="143">
        <v>1</v>
      </c>
      <c r="AG35" s="143"/>
      <c r="AH35" s="28"/>
      <c r="AI35" s="28">
        <v>2</v>
      </c>
      <c r="AJ35" s="28"/>
      <c r="AK35" s="28">
        <v>3</v>
      </c>
      <c r="AL35" s="28"/>
      <c r="AM35" s="28"/>
      <c r="AN35" s="28"/>
      <c r="AO35" s="29">
        <v>9</v>
      </c>
    </row>
    <row r="36" spans="2:41" s="1" customFormat="1" ht="19.75" customHeight="1" x14ac:dyDescent="0.25">
      <c r="B36" s="17" t="s">
        <v>23</v>
      </c>
      <c r="C36" s="154" t="s">
        <v>172</v>
      </c>
      <c r="D36" s="154"/>
      <c r="E36" s="154"/>
      <c r="F36" s="32">
        <v>13</v>
      </c>
      <c r="G36" s="32">
        <v>17</v>
      </c>
      <c r="H36" s="32">
        <v>20</v>
      </c>
      <c r="I36" s="32">
        <v>19</v>
      </c>
      <c r="J36" s="32">
        <v>33</v>
      </c>
      <c r="K36" s="32">
        <v>50</v>
      </c>
      <c r="L36" s="32">
        <v>23</v>
      </c>
      <c r="M36" s="151">
        <v>23</v>
      </c>
      <c r="N36" s="151"/>
      <c r="O36" s="32">
        <v>27</v>
      </c>
      <c r="P36" s="151">
        <v>36</v>
      </c>
      <c r="Q36" s="151"/>
      <c r="R36" s="32">
        <v>38</v>
      </c>
      <c r="S36" s="151">
        <v>15</v>
      </c>
      <c r="T36" s="151"/>
      <c r="U36" s="29">
        <v>314</v>
      </c>
      <c r="W36" s="145" t="s">
        <v>221</v>
      </c>
      <c r="X36" s="145"/>
      <c r="Y36" s="145"/>
      <c r="Z36" s="143"/>
      <c r="AA36" s="143"/>
      <c r="AB36" s="28"/>
      <c r="AC36" s="143"/>
      <c r="AD36" s="143"/>
      <c r="AE36" s="28"/>
      <c r="AF36" s="143"/>
      <c r="AG36" s="143"/>
      <c r="AH36" s="28">
        <v>2</v>
      </c>
      <c r="AI36" s="28"/>
      <c r="AJ36" s="28">
        <v>2</v>
      </c>
      <c r="AK36" s="28"/>
      <c r="AL36" s="28">
        <v>1</v>
      </c>
      <c r="AM36" s="28">
        <v>1</v>
      </c>
      <c r="AN36" s="28"/>
      <c r="AO36" s="29">
        <v>6</v>
      </c>
    </row>
    <row r="37" spans="2:41" s="1" customFormat="1" ht="19.75" customHeight="1" x14ac:dyDescent="0.25">
      <c r="B37" s="17" t="s">
        <v>14</v>
      </c>
      <c r="C37" s="154" t="s">
        <v>163</v>
      </c>
      <c r="D37" s="154"/>
      <c r="E37" s="154"/>
      <c r="F37" s="28">
        <v>12</v>
      </c>
      <c r="G37" s="28">
        <v>6</v>
      </c>
      <c r="H37" s="28">
        <v>23</v>
      </c>
      <c r="I37" s="28">
        <v>16</v>
      </c>
      <c r="J37" s="28">
        <v>31</v>
      </c>
      <c r="K37" s="28">
        <v>16</v>
      </c>
      <c r="L37" s="28">
        <v>25</v>
      </c>
      <c r="M37" s="143">
        <v>24</v>
      </c>
      <c r="N37" s="143"/>
      <c r="O37" s="28">
        <v>17</v>
      </c>
      <c r="P37" s="143">
        <v>21</v>
      </c>
      <c r="Q37" s="143"/>
      <c r="R37" s="28">
        <v>21</v>
      </c>
      <c r="S37" s="143">
        <v>7</v>
      </c>
      <c r="T37" s="143"/>
      <c r="U37" s="29">
        <v>219</v>
      </c>
      <c r="W37" s="145" t="s">
        <v>222</v>
      </c>
      <c r="X37" s="145"/>
      <c r="Y37" s="145"/>
      <c r="Z37" s="143">
        <v>1</v>
      </c>
      <c r="AA37" s="143"/>
      <c r="AB37" s="28">
        <v>1</v>
      </c>
      <c r="AC37" s="143">
        <v>1</v>
      </c>
      <c r="AD37" s="143"/>
      <c r="AE37" s="28"/>
      <c r="AF37" s="143"/>
      <c r="AG37" s="143"/>
      <c r="AH37" s="28">
        <v>1</v>
      </c>
      <c r="AI37" s="28"/>
      <c r="AJ37" s="28">
        <v>1</v>
      </c>
      <c r="AK37" s="28"/>
      <c r="AL37" s="28">
        <v>1</v>
      </c>
      <c r="AM37" s="28"/>
      <c r="AN37" s="28"/>
      <c r="AO37" s="29">
        <v>6</v>
      </c>
    </row>
    <row r="38" spans="2:41" s="1" customFormat="1" ht="19.75" customHeight="1" x14ac:dyDescent="0.25">
      <c r="B38" s="17" t="s">
        <v>21</v>
      </c>
      <c r="C38" s="154" t="s">
        <v>170</v>
      </c>
      <c r="D38" s="154"/>
      <c r="E38" s="154"/>
      <c r="F38" s="32">
        <v>8</v>
      </c>
      <c r="G38" s="32">
        <v>4</v>
      </c>
      <c r="H38" s="32">
        <v>18</v>
      </c>
      <c r="I38" s="32">
        <v>14</v>
      </c>
      <c r="J38" s="32">
        <v>25</v>
      </c>
      <c r="K38" s="32">
        <v>22</v>
      </c>
      <c r="L38" s="32">
        <v>21</v>
      </c>
      <c r="M38" s="151">
        <v>12</v>
      </c>
      <c r="N38" s="151"/>
      <c r="O38" s="32">
        <v>21</v>
      </c>
      <c r="P38" s="151">
        <v>14</v>
      </c>
      <c r="Q38" s="151"/>
      <c r="R38" s="32">
        <v>20</v>
      </c>
      <c r="S38" s="151">
        <v>5</v>
      </c>
      <c r="T38" s="151"/>
      <c r="U38" s="29">
        <v>184</v>
      </c>
      <c r="W38" s="145" t="s">
        <v>223</v>
      </c>
      <c r="X38" s="145"/>
      <c r="Y38" s="145"/>
      <c r="Z38" s="143"/>
      <c r="AA38" s="143"/>
      <c r="AB38" s="28"/>
      <c r="AC38" s="143"/>
      <c r="AD38" s="143"/>
      <c r="AE38" s="28"/>
      <c r="AF38" s="143"/>
      <c r="AG38" s="143"/>
      <c r="AH38" s="28"/>
      <c r="AI38" s="28"/>
      <c r="AJ38" s="28">
        <v>2</v>
      </c>
      <c r="AK38" s="28"/>
      <c r="AL38" s="28">
        <v>1</v>
      </c>
      <c r="AM38" s="28"/>
      <c r="AN38" s="28"/>
      <c r="AO38" s="29">
        <v>3</v>
      </c>
    </row>
    <row r="39" spans="2:41" s="1" customFormat="1" ht="19.75" customHeight="1" x14ac:dyDescent="0.25">
      <c r="B39" s="17" t="s">
        <v>27</v>
      </c>
      <c r="C39" s="154" t="s">
        <v>176</v>
      </c>
      <c r="D39" s="154"/>
      <c r="E39" s="154"/>
      <c r="F39" s="28">
        <v>10</v>
      </c>
      <c r="G39" s="28">
        <v>9</v>
      </c>
      <c r="H39" s="28">
        <v>20</v>
      </c>
      <c r="I39" s="28">
        <v>17</v>
      </c>
      <c r="J39" s="28">
        <v>27</v>
      </c>
      <c r="K39" s="28">
        <v>15</v>
      </c>
      <c r="L39" s="28">
        <v>11</v>
      </c>
      <c r="M39" s="143">
        <v>15</v>
      </c>
      <c r="N39" s="143"/>
      <c r="O39" s="28">
        <v>18</v>
      </c>
      <c r="P39" s="143">
        <v>10</v>
      </c>
      <c r="Q39" s="143"/>
      <c r="R39" s="28">
        <v>13</v>
      </c>
      <c r="S39" s="143">
        <v>4</v>
      </c>
      <c r="T39" s="143"/>
      <c r="U39" s="29">
        <v>169</v>
      </c>
      <c r="W39" s="145" t="s">
        <v>224</v>
      </c>
      <c r="X39" s="145"/>
      <c r="Y39" s="145"/>
      <c r="Z39" s="143"/>
      <c r="AA39" s="143"/>
      <c r="AB39" s="28"/>
      <c r="AC39" s="143"/>
      <c r="AD39" s="143"/>
      <c r="AE39" s="28"/>
      <c r="AF39" s="143">
        <v>1</v>
      </c>
      <c r="AG39" s="143"/>
      <c r="AH39" s="28"/>
      <c r="AI39" s="28"/>
      <c r="AJ39" s="28"/>
      <c r="AK39" s="28"/>
      <c r="AL39" s="28">
        <v>2</v>
      </c>
      <c r="AM39" s="28"/>
      <c r="AN39" s="28"/>
      <c r="AO39" s="29">
        <v>3</v>
      </c>
    </row>
    <row r="40" spans="2:41" s="1" customFormat="1" ht="19.75" customHeight="1" x14ac:dyDescent="0.25">
      <c r="B40" s="17" t="s">
        <v>11</v>
      </c>
      <c r="C40" s="154" t="s">
        <v>160</v>
      </c>
      <c r="D40" s="154"/>
      <c r="E40" s="154"/>
      <c r="F40" s="32">
        <v>4</v>
      </c>
      <c r="G40" s="32">
        <v>5</v>
      </c>
      <c r="H40" s="32">
        <v>30</v>
      </c>
      <c r="I40" s="32">
        <v>13</v>
      </c>
      <c r="J40" s="32">
        <v>24</v>
      </c>
      <c r="K40" s="32">
        <v>16</v>
      </c>
      <c r="L40" s="32">
        <v>14</v>
      </c>
      <c r="M40" s="151">
        <v>12</v>
      </c>
      <c r="N40" s="151"/>
      <c r="O40" s="32">
        <v>11</v>
      </c>
      <c r="P40" s="151">
        <v>15</v>
      </c>
      <c r="Q40" s="151"/>
      <c r="R40" s="32">
        <v>13</v>
      </c>
      <c r="S40" s="151">
        <v>7</v>
      </c>
      <c r="T40" s="151"/>
      <c r="U40" s="29">
        <v>164</v>
      </c>
      <c r="W40" s="145" t="s">
        <v>225</v>
      </c>
      <c r="X40" s="145"/>
      <c r="Y40" s="145"/>
      <c r="Z40" s="143"/>
      <c r="AA40" s="143"/>
      <c r="AB40" s="28">
        <v>1</v>
      </c>
      <c r="AC40" s="143">
        <v>1</v>
      </c>
      <c r="AD40" s="143"/>
      <c r="AE40" s="28"/>
      <c r="AF40" s="143"/>
      <c r="AG40" s="143"/>
      <c r="AH40" s="28"/>
      <c r="AI40" s="28"/>
      <c r="AJ40" s="28"/>
      <c r="AK40" s="28"/>
      <c r="AL40" s="28">
        <v>1</v>
      </c>
      <c r="AM40" s="28"/>
      <c r="AN40" s="28"/>
      <c r="AO40" s="29">
        <v>3</v>
      </c>
    </row>
    <row r="41" spans="2:41" s="1" customFormat="1" ht="19.75" customHeight="1" x14ac:dyDescent="0.25">
      <c r="B41" s="17" t="s">
        <v>25</v>
      </c>
      <c r="C41" s="154" t="s">
        <v>174</v>
      </c>
      <c r="D41" s="154"/>
      <c r="E41" s="154"/>
      <c r="F41" s="28">
        <v>9</v>
      </c>
      <c r="G41" s="28">
        <v>14</v>
      </c>
      <c r="H41" s="28">
        <v>14</v>
      </c>
      <c r="I41" s="28">
        <v>11</v>
      </c>
      <c r="J41" s="28">
        <v>22</v>
      </c>
      <c r="K41" s="28">
        <v>22</v>
      </c>
      <c r="L41" s="28">
        <v>6</v>
      </c>
      <c r="M41" s="143">
        <v>13</v>
      </c>
      <c r="N41" s="143"/>
      <c r="O41" s="28">
        <v>10</v>
      </c>
      <c r="P41" s="143">
        <v>10</v>
      </c>
      <c r="Q41" s="143"/>
      <c r="R41" s="28">
        <v>7</v>
      </c>
      <c r="S41" s="143">
        <v>8</v>
      </c>
      <c r="T41" s="143"/>
      <c r="U41" s="29">
        <v>146</v>
      </c>
      <c r="W41" s="145" t="s">
        <v>226</v>
      </c>
      <c r="X41" s="145"/>
      <c r="Y41" s="145"/>
      <c r="Z41" s="143"/>
      <c r="AA41" s="143"/>
      <c r="AB41" s="28"/>
      <c r="AC41" s="143"/>
      <c r="AD41" s="143"/>
      <c r="AE41" s="28"/>
      <c r="AF41" s="143"/>
      <c r="AG41" s="143"/>
      <c r="AH41" s="28">
        <v>2</v>
      </c>
      <c r="AI41" s="28"/>
      <c r="AJ41" s="28"/>
      <c r="AK41" s="28"/>
      <c r="AL41" s="28"/>
      <c r="AM41" s="28"/>
      <c r="AN41" s="28"/>
      <c r="AO41" s="29">
        <v>2</v>
      </c>
    </row>
    <row r="42" spans="2:41" s="1" customFormat="1" ht="19.75" customHeight="1" x14ac:dyDescent="0.25">
      <c r="B42" s="17" t="s">
        <v>31</v>
      </c>
      <c r="C42" s="154" t="s">
        <v>180</v>
      </c>
      <c r="D42" s="154"/>
      <c r="E42" s="154"/>
      <c r="F42" s="32">
        <v>8</v>
      </c>
      <c r="G42" s="32">
        <v>11</v>
      </c>
      <c r="H42" s="32">
        <v>14</v>
      </c>
      <c r="I42" s="32">
        <v>8</v>
      </c>
      <c r="J42" s="32">
        <v>16</v>
      </c>
      <c r="K42" s="32">
        <v>11</v>
      </c>
      <c r="L42" s="32">
        <v>9</v>
      </c>
      <c r="M42" s="151">
        <v>12</v>
      </c>
      <c r="N42" s="151"/>
      <c r="O42" s="32">
        <v>19</v>
      </c>
      <c r="P42" s="151">
        <v>12</v>
      </c>
      <c r="Q42" s="151"/>
      <c r="R42" s="32">
        <v>5</v>
      </c>
      <c r="S42" s="151">
        <v>10</v>
      </c>
      <c r="T42" s="151"/>
      <c r="U42" s="29">
        <v>135</v>
      </c>
      <c r="W42" s="145" t="s">
        <v>227</v>
      </c>
      <c r="X42" s="145"/>
      <c r="Y42" s="145"/>
      <c r="Z42" s="143"/>
      <c r="AA42" s="143"/>
      <c r="AB42" s="28"/>
      <c r="AC42" s="143"/>
      <c r="AD42" s="143"/>
      <c r="AE42" s="28"/>
      <c r="AF42" s="143">
        <v>1</v>
      </c>
      <c r="AG42" s="143"/>
      <c r="AH42" s="28"/>
      <c r="AI42" s="28"/>
      <c r="AJ42" s="28"/>
      <c r="AK42" s="28">
        <v>1</v>
      </c>
      <c r="AL42" s="28"/>
      <c r="AM42" s="28"/>
      <c r="AN42" s="28"/>
      <c r="AO42" s="29">
        <v>2</v>
      </c>
    </row>
    <row r="43" spans="2:41" s="1" customFormat="1" ht="19.75" customHeight="1" x14ac:dyDescent="0.25">
      <c r="B43" s="17" t="s">
        <v>18</v>
      </c>
      <c r="C43" s="154" t="s">
        <v>167</v>
      </c>
      <c r="D43" s="154"/>
      <c r="E43" s="154"/>
      <c r="F43" s="28">
        <v>3</v>
      </c>
      <c r="G43" s="28">
        <v>11</v>
      </c>
      <c r="H43" s="28">
        <v>16</v>
      </c>
      <c r="I43" s="28">
        <v>4</v>
      </c>
      <c r="J43" s="28">
        <v>19</v>
      </c>
      <c r="K43" s="28">
        <v>13</v>
      </c>
      <c r="L43" s="28">
        <v>8</v>
      </c>
      <c r="M43" s="143">
        <v>13</v>
      </c>
      <c r="N43" s="143"/>
      <c r="O43" s="28">
        <v>13</v>
      </c>
      <c r="P43" s="143">
        <v>11</v>
      </c>
      <c r="Q43" s="143"/>
      <c r="R43" s="28">
        <v>9</v>
      </c>
      <c r="S43" s="143">
        <v>6</v>
      </c>
      <c r="T43" s="143"/>
      <c r="U43" s="29">
        <v>126</v>
      </c>
      <c r="W43" s="145" t="s">
        <v>228</v>
      </c>
      <c r="X43" s="145"/>
      <c r="Y43" s="145"/>
      <c r="Z43" s="143"/>
      <c r="AA43" s="143"/>
      <c r="AB43" s="28"/>
      <c r="AC43" s="143"/>
      <c r="AD43" s="143"/>
      <c r="AE43" s="28"/>
      <c r="AF43" s="143"/>
      <c r="AG43" s="143"/>
      <c r="AH43" s="28"/>
      <c r="AI43" s="28"/>
      <c r="AJ43" s="28"/>
      <c r="AK43" s="28"/>
      <c r="AL43" s="28">
        <v>2</v>
      </c>
      <c r="AM43" s="28"/>
      <c r="AN43" s="28"/>
      <c r="AO43" s="29">
        <v>2</v>
      </c>
    </row>
    <row r="44" spans="2:41" s="1" customFormat="1" ht="19.75" customHeight="1" x14ac:dyDescent="0.25">
      <c r="B44" s="17" t="s">
        <v>37</v>
      </c>
      <c r="C44" s="154" t="s">
        <v>186</v>
      </c>
      <c r="D44" s="154"/>
      <c r="E44" s="154"/>
      <c r="F44" s="32">
        <v>3</v>
      </c>
      <c r="G44" s="32">
        <v>9</v>
      </c>
      <c r="H44" s="32">
        <v>9</v>
      </c>
      <c r="I44" s="32">
        <v>8</v>
      </c>
      <c r="J44" s="32">
        <v>12</v>
      </c>
      <c r="K44" s="32">
        <v>13</v>
      </c>
      <c r="L44" s="32">
        <v>7</v>
      </c>
      <c r="M44" s="151">
        <v>18</v>
      </c>
      <c r="N44" s="151"/>
      <c r="O44" s="32">
        <v>12</v>
      </c>
      <c r="P44" s="151">
        <v>7</v>
      </c>
      <c r="Q44" s="151"/>
      <c r="R44" s="32">
        <v>14</v>
      </c>
      <c r="S44" s="151">
        <v>8</v>
      </c>
      <c r="T44" s="151"/>
      <c r="U44" s="29">
        <v>120</v>
      </c>
      <c r="W44" s="145" t="s">
        <v>229</v>
      </c>
      <c r="X44" s="145"/>
      <c r="Y44" s="145"/>
      <c r="Z44" s="143"/>
      <c r="AA44" s="143"/>
      <c r="AB44" s="28"/>
      <c r="AC44" s="143"/>
      <c r="AD44" s="143"/>
      <c r="AE44" s="28"/>
      <c r="AF44" s="143"/>
      <c r="AG44" s="143"/>
      <c r="AH44" s="28"/>
      <c r="AI44" s="28"/>
      <c r="AJ44" s="28"/>
      <c r="AK44" s="28">
        <v>1</v>
      </c>
      <c r="AL44" s="28"/>
      <c r="AM44" s="28"/>
      <c r="AN44" s="28"/>
      <c r="AO44" s="29">
        <v>1</v>
      </c>
    </row>
    <row r="45" spans="2:41" s="1" customFormat="1" ht="19.75" customHeight="1" x14ac:dyDescent="0.25">
      <c r="B45" s="17" t="s">
        <v>33</v>
      </c>
      <c r="C45" s="154" t="s">
        <v>182</v>
      </c>
      <c r="D45" s="154"/>
      <c r="E45" s="154"/>
      <c r="F45" s="28">
        <v>8</v>
      </c>
      <c r="G45" s="28">
        <v>11</v>
      </c>
      <c r="H45" s="28">
        <v>15</v>
      </c>
      <c r="I45" s="28">
        <v>4</v>
      </c>
      <c r="J45" s="28">
        <v>16</v>
      </c>
      <c r="K45" s="28">
        <v>16</v>
      </c>
      <c r="L45" s="28">
        <v>3</v>
      </c>
      <c r="M45" s="143">
        <v>9</v>
      </c>
      <c r="N45" s="143"/>
      <c r="O45" s="28">
        <v>12</v>
      </c>
      <c r="P45" s="143">
        <v>9</v>
      </c>
      <c r="Q45" s="143"/>
      <c r="R45" s="28">
        <v>8</v>
      </c>
      <c r="S45" s="143">
        <v>7</v>
      </c>
      <c r="T45" s="143"/>
      <c r="U45" s="29">
        <v>118</v>
      </c>
      <c r="W45" s="145" t="s">
        <v>230</v>
      </c>
      <c r="X45" s="145"/>
      <c r="Y45" s="145"/>
      <c r="Z45" s="143"/>
      <c r="AA45" s="143"/>
      <c r="AB45" s="28"/>
      <c r="AC45" s="143"/>
      <c r="AD45" s="143"/>
      <c r="AE45" s="28"/>
      <c r="AF45" s="143"/>
      <c r="AG45" s="143"/>
      <c r="AH45" s="28"/>
      <c r="AI45" s="28"/>
      <c r="AJ45" s="28"/>
      <c r="AK45" s="28">
        <v>1</v>
      </c>
      <c r="AL45" s="28"/>
      <c r="AM45" s="28"/>
      <c r="AN45" s="28"/>
      <c r="AO45" s="29">
        <v>1</v>
      </c>
    </row>
    <row r="46" spans="2:41" s="1" customFormat="1" ht="19.75" customHeight="1" x14ac:dyDescent="0.25">
      <c r="B46" s="17" t="s">
        <v>19</v>
      </c>
      <c r="C46" s="154" t="s">
        <v>168</v>
      </c>
      <c r="D46" s="154"/>
      <c r="E46" s="154"/>
      <c r="F46" s="32">
        <v>2</v>
      </c>
      <c r="G46" s="32">
        <v>2</v>
      </c>
      <c r="H46" s="32">
        <v>16</v>
      </c>
      <c r="I46" s="32">
        <v>5</v>
      </c>
      <c r="J46" s="32">
        <v>9</v>
      </c>
      <c r="K46" s="32">
        <v>14</v>
      </c>
      <c r="L46" s="32">
        <v>7</v>
      </c>
      <c r="M46" s="151">
        <v>4</v>
      </c>
      <c r="N46" s="151"/>
      <c r="O46" s="32">
        <v>8</v>
      </c>
      <c r="P46" s="151">
        <v>8</v>
      </c>
      <c r="Q46" s="151"/>
      <c r="R46" s="32">
        <v>10</v>
      </c>
      <c r="S46" s="151">
        <v>6</v>
      </c>
      <c r="T46" s="151"/>
      <c r="U46" s="29">
        <v>91</v>
      </c>
      <c r="W46" s="145" t="s">
        <v>231</v>
      </c>
      <c r="X46" s="145"/>
      <c r="Y46" s="145"/>
      <c r="Z46" s="143"/>
      <c r="AA46" s="143"/>
      <c r="AB46" s="28"/>
      <c r="AC46" s="143"/>
      <c r="AD46" s="143"/>
      <c r="AE46" s="28"/>
      <c r="AF46" s="143"/>
      <c r="AG46" s="143"/>
      <c r="AH46" s="28"/>
      <c r="AI46" s="28"/>
      <c r="AJ46" s="28"/>
      <c r="AK46" s="28"/>
      <c r="AL46" s="28"/>
      <c r="AM46" s="28"/>
      <c r="AN46" s="28">
        <v>1</v>
      </c>
      <c r="AO46" s="29">
        <v>1</v>
      </c>
    </row>
    <row r="47" spans="2:41" s="1" customFormat="1" ht="19.75" customHeight="1" x14ac:dyDescent="0.25">
      <c r="B47" s="17" t="s">
        <v>28</v>
      </c>
      <c r="C47" s="154" t="s">
        <v>177</v>
      </c>
      <c r="D47" s="154"/>
      <c r="E47" s="154"/>
      <c r="F47" s="28">
        <v>2</v>
      </c>
      <c r="G47" s="28">
        <v>8</v>
      </c>
      <c r="H47" s="28">
        <v>6</v>
      </c>
      <c r="I47" s="28">
        <v>9</v>
      </c>
      <c r="J47" s="28">
        <v>12</v>
      </c>
      <c r="K47" s="28">
        <v>11</v>
      </c>
      <c r="L47" s="28"/>
      <c r="M47" s="143">
        <v>7</v>
      </c>
      <c r="N47" s="143"/>
      <c r="O47" s="28">
        <v>8</v>
      </c>
      <c r="P47" s="143">
        <v>13</v>
      </c>
      <c r="Q47" s="143"/>
      <c r="R47" s="28">
        <v>5</v>
      </c>
      <c r="S47" s="143">
        <v>2</v>
      </c>
      <c r="T47" s="143"/>
      <c r="U47" s="29">
        <v>83</v>
      </c>
      <c r="W47" s="145" t="s">
        <v>232</v>
      </c>
      <c r="X47" s="145"/>
      <c r="Y47" s="145"/>
      <c r="Z47" s="143"/>
      <c r="AA47" s="143"/>
      <c r="AB47" s="28"/>
      <c r="AC47" s="143"/>
      <c r="AD47" s="143"/>
      <c r="AE47" s="28"/>
      <c r="AF47" s="143"/>
      <c r="AG47" s="143"/>
      <c r="AH47" s="28"/>
      <c r="AI47" s="28"/>
      <c r="AJ47" s="28">
        <v>1</v>
      </c>
      <c r="AK47" s="28"/>
      <c r="AL47" s="28"/>
      <c r="AM47" s="28"/>
      <c r="AN47" s="28"/>
      <c r="AO47" s="29">
        <v>1</v>
      </c>
    </row>
    <row r="48" spans="2:41" s="1" customFormat="1" ht="19.75" customHeight="1" x14ac:dyDescent="0.25">
      <c r="B48" s="17" t="s">
        <v>35</v>
      </c>
      <c r="C48" s="154" t="s">
        <v>184</v>
      </c>
      <c r="D48" s="154"/>
      <c r="E48" s="154"/>
      <c r="F48" s="32">
        <v>4</v>
      </c>
      <c r="G48" s="32">
        <v>3</v>
      </c>
      <c r="H48" s="32">
        <v>10</v>
      </c>
      <c r="I48" s="32">
        <v>5</v>
      </c>
      <c r="J48" s="32">
        <v>13</v>
      </c>
      <c r="K48" s="32">
        <v>7</v>
      </c>
      <c r="L48" s="32">
        <v>5</v>
      </c>
      <c r="M48" s="151">
        <v>8</v>
      </c>
      <c r="N48" s="151"/>
      <c r="O48" s="32">
        <v>6</v>
      </c>
      <c r="P48" s="151">
        <v>9</v>
      </c>
      <c r="Q48" s="151"/>
      <c r="R48" s="32">
        <v>8</v>
      </c>
      <c r="S48" s="151">
        <v>4</v>
      </c>
      <c r="T48" s="151"/>
      <c r="U48" s="29">
        <v>82</v>
      </c>
      <c r="W48" s="145" t="s">
        <v>233</v>
      </c>
      <c r="X48" s="145"/>
      <c r="Y48" s="145"/>
      <c r="Z48" s="143"/>
      <c r="AA48" s="143"/>
      <c r="AB48" s="28"/>
      <c r="AC48" s="143"/>
      <c r="AD48" s="143"/>
      <c r="AE48" s="28"/>
      <c r="AF48" s="143"/>
      <c r="AG48" s="143"/>
      <c r="AH48" s="28"/>
      <c r="AI48" s="28"/>
      <c r="AJ48" s="28"/>
      <c r="AK48" s="28"/>
      <c r="AL48" s="28"/>
      <c r="AM48" s="28">
        <v>1</v>
      </c>
      <c r="AN48" s="28"/>
      <c r="AO48" s="29">
        <v>1</v>
      </c>
    </row>
    <row r="49" spans="2:58" s="1" customFormat="1" ht="19.75" customHeight="1" x14ac:dyDescent="0.25">
      <c r="B49" s="17" t="s">
        <v>29</v>
      </c>
      <c r="C49" s="154" t="s">
        <v>178</v>
      </c>
      <c r="D49" s="154"/>
      <c r="E49" s="154"/>
      <c r="F49" s="28">
        <v>5</v>
      </c>
      <c r="G49" s="28"/>
      <c r="H49" s="28">
        <v>4</v>
      </c>
      <c r="I49" s="28">
        <v>7</v>
      </c>
      <c r="J49" s="28">
        <v>7</v>
      </c>
      <c r="K49" s="28">
        <v>15</v>
      </c>
      <c r="L49" s="28">
        <v>1</v>
      </c>
      <c r="M49" s="143">
        <v>9</v>
      </c>
      <c r="N49" s="143"/>
      <c r="O49" s="28">
        <v>4</v>
      </c>
      <c r="P49" s="143">
        <v>3</v>
      </c>
      <c r="Q49" s="143"/>
      <c r="R49" s="28">
        <v>12</v>
      </c>
      <c r="S49" s="143">
        <v>1</v>
      </c>
      <c r="T49" s="143"/>
      <c r="U49" s="29">
        <v>68</v>
      </c>
      <c r="W49" s="145" t="s">
        <v>234</v>
      </c>
      <c r="X49" s="145"/>
      <c r="Y49" s="145"/>
      <c r="Z49" s="143"/>
      <c r="AA49" s="143"/>
      <c r="AB49" s="28"/>
      <c r="AC49" s="143">
        <v>1</v>
      </c>
      <c r="AD49" s="143"/>
      <c r="AE49" s="28"/>
      <c r="AF49" s="143"/>
      <c r="AG49" s="143"/>
      <c r="AH49" s="28"/>
      <c r="AI49" s="28"/>
      <c r="AJ49" s="28"/>
      <c r="AK49" s="28"/>
      <c r="AL49" s="28"/>
      <c r="AM49" s="28"/>
      <c r="AN49" s="28"/>
      <c r="AO49" s="29">
        <v>1</v>
      </c>
    </row>
    <row r="50" spans="2:58" s="1" customFormat="1" ht="19.75" customHeight="1" x14ac:dyDescent="0.25">
      <c r="B50" s="17" t="s">
        <v>26</v>
      </c>
      <c r="C50" s="154" t="s">
        <v>175</v>
      </c>
      <c r="D50" s="154"/>
      <c r="E50" s="154"/>
      <c r="F50" s="32">
        <v>6</v>
      </c>
      <c r="G50" s="32">
        <v>3</v>
      </c>
      <c r="H50" s="32">
        <v>6</v>
      </c>
      <c r="I50" s="32">
        <v>6</v>
      </c>
      <c r="J50" s="32">
        <v>6</v>
      </c>
      <c r="K50" s="32">
        <v>8</v>
      </c>
      <c r="L50" s="32">
        <v>2</v>
      </c>
      <c r="M50" s="151">
        <v>4</v>
      </c>
      <c r="N50" s="151"/>
      <c r="O50" s="32">
        <v>6</v>
      </c>
      <c r="P50" s="151">
        <v>9</v>
      </c>
      <c r="Q50" s="151"/>
      <c r="R50" s="32">
        <v>6</v>
      </c>
      <c r="S50" s="151">
        <v>2</v>
      </c>
      <c r="T50" s="151"/>
      <c r="U50" s="29">
        <v>64</v>
      </c>
      <c r="W50" s="145" t="s">
        <v>235</v>
      </c>
      <c r="X50" s="145"/>
      <c r="Y50" s="145"/>
      <c r="Z50" s="143"/>
      <c r="AA50" s="143"/>
      <c r="AB50" s="28">
        <v>1</v>
      </c>
      <c r="AC50" s="143"/>
      <c r="AD50" s="143"/>
      <c r="AE50" s="28"/>
      <c r="AF50" s="143"/>
      <c r="AG50" s="143"/>
      <c r="AH50" s="28"/>
      <c r="AI50" s="28"/>
      <c r="AJ50" s="28"/>
      <c r="AK50" s="28"/>
      <c r="AL50" s="28"/>
      <c r="AM50" s="28"/>
      <c r="AN50" s="28"/>
      <c r="AO50" s="29">
        <v>1</v>
      </c>
    </row>
    <row r="51" spans="2:58" s="1" customFormat="1" ht="19.75" customHeight="1" x14ac:dyDescent="0.25">
      <c r="B51" s="17" t="s">
        <v>6</v>
      </c>
      <c r="C51" s="154" t="s">
        <v>155</v>
      </c>
      <c r="D51" s="154"/>
      <c r="E51" s="154"/>
      <c r="F51" s="28">
        <v>1</v>
      </c>
      <c r="G51" s="28">
        <v>7</v>
      </c>
      <c r="H51" s="28">
        <v>10</v>
      </c>
      <c r="I51" s="28">
        <v>2</v>
      </c>
      <c r="J51" s="28">
        <v>5</v>
      </c>
      <c r="K51" s="28">
        <v>3</v>
      </c>
      <c r="L51" s="28">
        <v>12</v>
      </c>
      <c r="M51" s="143">
        <v>8</v>
      </c>
      <c r="N51" s="143"/>
      <c r="O51" s="28">
        <v>3</v>
      </c>
      <c r="P51" s="143">
        <v>5</v>
      </c>
      <c r="Q51" s="143"/>
      <c r="R51" s="28">
        <v>3</v>
      </c>
      <c r="S51" s="143"/>
      <c r="T51" s="143"/>
      <c r="U51" s="29">
        <v>59</v>
      </c>
      <c r="W51" s="146" t="s">
        <v>139</v>
      </c>
      <c r="X51" s="146"/>
      <c r="Y51" s="146"/>
      <c r="Z51" s="148">
        <v>580</v>
      </c>
      <c r="AA51" s="148"/>
      <c r="AB51" s="30">
        <v>719</v>
      </c>
      <c r="AC51" s="148">
        <v>1138</v>
      </c>
      <c r="AD51" s="148"/>
      <c r="AE51" s="30">
        <v>959</v>
      </c>
      <c r="AF51" s="148">
        <v>1442</v>
      </c>
      <c r="AG51" s="148"/>
      <c r="AH51" s="30">
        <v>1732</v>
      </c>
      <c r="AI51" s="30">
        <v>995</v>
      </c>
      <c r="AJ51" s="30">
        <v>1431</v>
      </c>
      <c r="AK51" s="30">
        <v>1315</v>
      </c>
      <c r="AL51" s="30">
        <v>1609</v>
      </c>
      <c r="AM51" s="30">
        <v>1225</v>
      </c>
      <c r="AN51" s="30">
        <v>766</v>
      </c>
      <c r="AO51" s="29">
        <v>13911</v>
      </c>
    </row>
    <row r="52" spans="2:58" s="1" customFormat="1" ht="19.75" customHeight="1" x14ac:dyDescent="0.25">
      <c r="B52" s="17" t="s">
        <v>32</v>
      </c>
      <c r="C52" s="154" t="s">
        <v>181</v>
      </c>
      <c r="D52" s="154"/>
      <c r="E52" s="154"/>
      <c r="F52" s="32">
        <v>3</v>
      </c>
      <c r="G52" s="32">
        <v>3</v>
      </c>
      <c r="H52" s="32">
        <v>6</v>
      </c>
      <c r="I52" s="32">
        <v>5</v>
      </c>
      <c r="J52" s="32">
        <v>8</v>
      </c>
      <c r="K52" s="32">
        <v>7</v>
      </c>
      <c r="L52" s="32">
        <v>3</v>
      </c>
      <c r="M52" s="151">
        <v>7</v>
      </c>
      <c r="N52" s="151"/>
      <c r="O52" s="32">
        <v>1</v>
      </c>
      <c r="P52" s="151">
        <v>7</v>
      </c>
      <c r="Q52" s="151"/>
      <c r="R52" s="32">
        <v>4</v>
      </c>
      <c r="S52" s="151">
        <v>3</v>
      </c>
      <c r="T52" s="151"/>
      <c r="U52" s="29">
        <v>57</v>
      </c>
      <c r="W52" s="89" t="s">
        <v>629</v>
      </c>
    </row>
    <row r="53" spans="2:58" s="1" customFormat="1" ht="19.75" customHeight="1" x14ac:dyDescent="0.25">
      <c r="B53" s="17" t="s">
        <v>13</v>
      </c>
      <c r="C53" s="154" t="s">
        <v>162</v>
      </c>
      <c r="D53" s="154"/>
      <c r="E53" s="154"/>
      <c r="F53" s="28"/>
      <c r="G53" s="28"/>
      <c r="H53" s="28">
        <v>14</v>
      </c>
      <c r="I53" s="28">
        <v>6</v>
      </c>
      <c r="J53" s="28">
        <v>6</v>
      </c>
      <c r="K53" s="28">
        <v>4</v>
      </c>
      <c r="L53" s="28">
        <v>5</v>
      </c>
      <c r="M53" s="143">
        <v>4</v>
      </c>
      <c r="N53" s="143"/>
      <c r="O53" s="28">
        <v>11</v>
      </c>
      <c r="P53" s="143">
        <v>4</v>
      </c>
      <c r="Q53" s="143"/>
      <c r="R53" s="28">
        <v>1</v>
      </c>
      <c r="S53" s="143">
        <v>1</v>
      </c>
      <c r="T53" s="143"/>
      <c r="U53" s="29">
        <v>56</v>
      </c>
    </row>
    <row r="54" spans="2:58" s="1" customFormat="1" ht="19.75" customHeight="1" x14ac:dyDescent="0.25">
      <c r="B54" s="17" t="s">
        <v>24</v>
      </c>
      <c r="C54" s="154" t="s">
        <v>173</v>
      </c>
      <c r="D54" s="154"/>
      <c r="E54" s="154"/>
      <c r="F54" s="32">
        <v>1</v>
      </c>
      <c r="G54" s="32">
        <v>2</v>
      </c>
      <c r="H54" s="32">
        <v>4</v>
      </c>
      <c r="I54" s="32">
        <v>5</v>
      </c>
      <c r="J54" s="32">
        <v>11</v>
      </c>
      <c r="K54" s="32">
        <v>6</v>
      </c>
      <c r="L54" s="32">
        <v>5</v>
      </c>
      <c r="M54" s="151">
        <v>1</v>
      </c>
      <c r="N54" s="151"/>
      <c r="O54" s="32">
        <v>3</v>
      </c>
      <c r="P54" s="151">
        <v>9</v>
      </c>
      <c r="Q54" s="151"/>
      <c r="R54" s="32">
        <v>2</v>
      </c>
      <c r="S54" s="151">
        <v>1</v>
      </c>
      <c r="T54" s="151"/>
      <c r="U54" s="29">
        <v>50</v>
      </c>
    </row>
    <row r="55" spans="2:58" s="1" customFormat="1" ht="19.75" customHeight="1" x14ac:dyDescent="0.25">
      <c r="B55" s="17" t="s">
        <v>30</v>
      </c>
      <c r="C55" s="154" t="s">
        <v>179</v>
      </c>
      <c r="D55" s="154"/>
      <c r="E55" s="154"/>
      <c r="F55" s="28"/>
      <c r="G55" s="28">
        <v>2</v>
      </c>
      <c r="H55" s="28">
        <v>7</v>
      </c>
      <c r="I55" s="28">
        <v>3</v>
      </c>
      <c r="J55" s="28">
        <v>6</v>
      </c>
      <c r="K55" s="28">
        <v>5</v>
      </c>
      <c r="L55" s="28">
        <v>1</v>
      </c>
      <c r="M55" s="143">
        <v>9</v>
      </c>
      <c r="N55" s="143"/>
      <c r="O55" s="28">
        <v>5</v>
      </c>
      <c r="P55" s="143">
        <v>5</v>
      </c>
      <c r="Q55" s="143"/>
      <c r="R55" s="28">
        <v>2</v>
      </c>
      <c r="S55" s="143">
        <v>1</v>
      </c>
      <c r="T55" s="143"/>
      <c r="U55" s="29">
        <v>46</v>
      </c>
    </row>
    <row r="56" spans="2:58" s="1" customFormat="1" ht="19.75" customHeight="1" x14ac:dyDescent="0.25">
      <c r="B56" s="17" t="s">
        <v>20</v>
      </c>
      <c r="C56" s="154" t="s">
        <v>169</v>
      </c>
      <c r="D56" s="154"/>
      <c r="E56" s="154"/>
      <c r="F56" s="32">
        <v>1</v>
      </c>
      <c r="G56" s="32">
        <v>4</v>
      </c>
      <c r="H56" s="32">
        <v>5</v>
      </c>
      <c r="I56" s="32">
        <v>2</v>
      </c>
      <c r="J56" s="32">
        <v>3</v>
      </c>
      <c r="K56" s="32">
        <v>6</v>
      </c>
      <c r="L56" s="32">
        <v>3</v>
      </c>
      <c r="M56" s="151">
        <v>2</v>
      </c>
      <c r="N56" s="151"/>
      <c r="O56" s="32">
        <v>5</v>
      </c>
      <c r="P56" s="151">
        <v>8</v>
      </c>
      <c r="Q56" s="151"/>
      <c r="R56" s="32">
        <v>4</v>
      </c>
      <c r="S56" s="151"/>
      <c r="T56" s="151"/>
      <c r="U56" s="29">
        <v>43</v>
      </c>
    </row>
    <row r="57" spans="2:58" s="1" customFormat="1" ht="19.75" customHeight="1" x14ac:dyDescent="0.25">
      <c r="B57" s="17" t="s">
        <v>22</v>
      </c>
      <c r="C57" s="154" t="s">
        <v>171</v>
      </c>
      <c r="D57" s="154"/>
      <c r="E57" s="154"/>
      <c r="F57" s="28">
        <v>1</v>
      </c>
      <c r="G57" s="28"/>
      <c r="H57" s="28">
        <v>2</v>
      </c>
      <c r="I57" s="28">
        <v>4</v>
      </c>
      <c r="J57" s="28">
        <v>5</v>
      </c>
      <c r="K57" s="28">
        <v>4</v>
      </c>
      <c r="L57" s="28"/>
      <c r="M57" s="143">
        <v>3</v>
      </c>
      <c r="N57" s="143"/>
      <c r="O57" s="28">
        <v>4</v>
      </c>
      <c r="P57" s="143">
        <v>3</v>
      </c>
      <c r="Q57" s="143"/>
      <c r="R57" s="28">
        <v>1</v>
      </c>
      <c r="S57" s="143">
        <v>4</v>
      </c>
      <c r="T57" s="143"/>
      <c r="U57" s="29">
        <v>31</v>
      </c>
    </row>
    <row r="58" spans="2:58" s="1" customFormat="1" ht="19.75" customHeight="1" x14ac:dyDescent="0.25">
      <c r="B58" s="33"/>
      <c r="C58" s="156" t="s">
        <v>139</v>
      </c>
      <c r="D58" s="156"/>
      <c r="E58" s="156"/>
      <c r="F58" s="29">
        <v>580</v>
      </c>
      <c r="G58" s="29">
        <v>719</v>
      </c>
      <c r="H58" s="29">
        <v>1138</v>
      </c>
      <c r="I58" s="29">
        <v>959</v>
      </c>
      <c r="J58" s="29">
        <v>1442</v>
      </c>
      <c r="K58" s="29">
        <v>1732</v>
      </c>
      <c r="L58" s="29">
        <v>995</v>
      </c>
      <c r="M58" s="144">
        <v>1431</v>
      </c>
      <c r="N58" s="144"/>
      <c r="O58" s="29">
        <v>1315</v>
      </c>
      <c r="P58" s="144">
        <v>1609</v>
      </c>
      <c r="Q58" s="144"/>
      <c r="R58" s="29">
        <v>1225</v>
      </c>
      <c r="S58" s="144">
        <v>766</v>
      </c>
      <c r="T58" s="144"/>
      <c r="U58" s="29">
        <v>13911</v>
      </c>
    </row>
    <row r="59" spans="2:58" s="1" customFormat="1" ht="18.649999999999999" customHeight="1" x14ac:dyDescent="0.25">
      <c r="B59" s="149" t="s">
        <v>247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</row>
    <row r="60" spans="2:58" s="1" customFormat="1" ht="82.15" customHeight="1" x14ac:dyDescent="0.25">
      <c r="B60" s="138" t="s">
        <v>200</v>
      </c>
      <c r="C60" s="138"/>
      <c r="D60" s="35" t="s">
        <v>154</v>
      </c>
      <c r="E60" s="35" t="s">
        <v>156</v>
      </c>
      <c r="F60" s="147" t="s">
        <v>157</v>
      </c>
      <c r="G60" s="147"/>
      <c r="H60" s="147" t="s">
        <v>159</v>
      </c>
      <c r="I60" s="147"/>
      <c r="J60" s="147" t="s">
        <v>165</v>
      </c>
      <c r="K60" s="147"/>
      <c r="L60" s="147" t="s">
        <v>164</v>
      </c>
      <c r="M60" s="147"/>
      <c r="N60" s="147" t="s">
        <v>166</v>
      </c>
      <c r="O60" s="147"/>
      <c r="P60" s="147"/>
      <c r="Q60" s="147" t="s">
        <v>158</v>
      </c>
      <c r="R60" s="147"/>
      <c r="S60" s="147"/>
      <c r="T60" s="147" t="s">
        <v>161</v>
      </c>
      <c r="U60" s="147"/>
      <c r="V60" s="147"/>
      <c r="W60" s="35" t="s">
        <v>172</v>
      </c>
      <c r="X60" s="35" t="s">
        <v>183</v>
      </c>
      <c r="Y60" s="147" t="s">
        <v>152</v>
      </c>
      <c r="Z60" s="147"/>
      <c r="AA60" s="147" t="s">
        <v>186</v>
      </c>
      <c r="AB60" s="147"/>
      <c r="AC60" s="147"/>
      <c r="AD60" s="147" t="s">
        <v>168</v>
      </c>
      <c r="AE60" s="147"/>
      <c r="AF60" s="147"/>
      <c r="AG60" s="147" t="s">
        <v>184</v>
      </c>
      <c r="AH60" s="147"/>
      <c r="AI60" s="147" t="s">
        <v>176</v>
      </c>
      <c r="AJ60" s="147"/>
      <c r="AK60" s="147" t="s">
        <v>173</v>
      </c>
      <c r="AL60" s="147"/>
      <c r="AM60" s="147" t="s">
        <v>182</v>
      </c>
      <c r="AN60" s="147"/>
      <c r="AO60" s="147" t="s">
        <v>175</v>
      </c>
      <c r="AP60" s="147"/>
      <c r="AQ60" s="35" t="s">
        <v>162</v>
      </c>
      <c r="AR60" s="35" t="s">
        <v>163</v>
      </c>
      <c r="AS60" s="35" t="s">
        <v>179</v>
      </c>
      <c r="AT60" s="35" t="s">
        <v>169</v>
      </c>
      <c r="AU60" s="35" t="s">
        <v>153</v>
      </c>
      <c r="AV60" s="35" t="s">
        <v>178</v>
      </c>
      <c r="AW60" s="35" t="s">
        <v>181</v>
      </c>
      <c r="AX60" s="35" t="s">
        <v>171</v>
      </c>
      <c r="AY60" s="35" t="s">
        <v>167</v>
      </c>
      <c r="AZ60" s="35" t="s">
        <v>174</v>
      </c>
      <c r="BA60" s="35" t="s">
        <v>155</v>
      </c>
      <c r="BB60" s="35" t="s">
        <v>170</v>
      </c>
      <c r="BC60" s="35" t="s">
        <v>180</v>
      </c>
      <c r="BD60" s="35" t="s">
        <v>160</v>
      </c>
      <c r="BE60" s="35" t="s">
        <v>177</v>
      </c>
      <c r="BF60" s="27" t="s">
        <v>139</v>
      </c>
    </row>
    <row r="61" spans="2:58" s="1" customFormat="1" ht="19.75" customHeight="1" x14ac:dyDescent="0.25">
      <c r="B61" s="145" t="s">
        <v>201</v>
      </c>
      <c r="C61" s="145"/>
      <c r="D61" s="28">
        <v>330</v>
      </c>
      <c r="E61" s="28">
        <v>212</v>
      </c>
      <c r="F61" s="143">
        <v>385</v>
      </c>
      <c r="G61" s="143"/>
      <c r="H61" s="143">
        <v>200</v>
      </c>
      <c r="I61" s="143"/>
      <c r="J61" s="143">
        <v>209</v>
      </c>
      <c r="K61" s="143"/>
      <c r="L61" s="143">
        <v>149</v>
      </c>
      <c r="M61" s="143"/>
      <c r="N61" s="143">
        <v>195</v>
      </c>
      <c r="O61" s="143"/>
      <c r="P61" s="143"/>
      <c r="Q61" s="143">
        <v>184</v>
      </c>
      <c r="R61" s="143"/>
      <c r="S61" s="143"/>
      <c r="T61" s="143">
        <v>217</v>
      </c>
      <c r="U61" s="143"/>
      <c r="V61" s="143"/>
      <c r="W61" s="28">
        <v>128</v>
      </c>
      <c r="X61" s="28">
        <v>148</v>
      </c>
      <c r="Y61" s="143">
        <v>909</v>
      </c>
      <c r="Z61" s="143"/>
      <c r="AA61" s="143">
        <v>51</v>
      </c>
      <c r="AB61" s="143"/>
      <c r="AC61" s="143"/>
      <c r="AD61" s="143">
        <v>32</v>
      </c>
      <c r="AE61" s="143"/>
      <c r="AF61" s="143"/>
      <c r="AG61" s="143">
        <v>38</v>
      </c>
      <c r="AH61" s="143"/>
      <c r="AI61" s="143">
        <v>79</v>
      </c>
      <c r="AJ61" s="143"/>
      <c r="AK61" s="143">
        <v>23</v>
      </c>
      <c r="AL61" s="143"/>
      <c r="AM61" s="143">
        <v>49</v>
      </c>
      <c r="AN61" s="143"/>
      <c r="AO61" s="143">
        <v>27</v>
      </c>
      <c r="AP61" s="143"/>
      <c r="AQ61" s="28">
        <v>28</v>
      </c>
      <c r="AR61" s="28">
        <v>91</v>
      </c>
      <c r="AS61" s="28">
        <v>18</v>
      </c>
      <c r="AT61" s="28">
        <v>15</v>
      </c>
      <c r="AU61" s="28">
        <v>190</v>
      </c>
      <c r="AV61" s="28">
        <v>19</v>
      </c>
      <c r="AW61" s="28">
        <v>28</v>
      </c>
      <c r="AX61" s="28">
        <v>15</v>
      </c>
      <c r="AY61" s="28">
        <v>40</v>
      </c>
      <c r="AZ61" s="28">
        <v>68</v>
      </c>
      <c r="BA61" s="28">
        <v>44</v>
      </c>
      <c r="BB61" s="28">
        <v>64</v>
      </c>
      <c r="BC61" s="28">
        <v>82</v>
      </c>
      <c r="BD61" s="28">
        <v>84</v>
      </c>
      <c r="BE61" s="28">
        <v>27</v>
      </c>
      <c r="BF61" s="29">
        <v>4378</v>
      </c>
    </row>
    <row r="62" spans="2:58" s="1" customFormat="1" ht="19.75" customHeight="1" x14ac:dyDescent="0.25">
      <c r="B62" s="145" t="s">
        <v>202</v>
      </c>
      <c r="C62" s="145"/>
      <c r="D62" s="28">
        <v>112</v>
      </c>
      <c r="E62" s="28">
        <v>122</v>
      </c>
      <c r="F62" s="143">
        <v>76</v>
      </c>
      <c r="G62" s="143"/>
      <c r="H62" s="143">
        <v>8</v>
      </c>
      <c r="I62" s="143"/>
      <c r="J62" s="143">
        <v>55</v>
      </c>
      <c r="K62" s="143"/>
      <c r="L62" s="143">
        <v>41</v>
      </c>
      <c r="M62" s="143"/>
      <c r="N62" s="143">
        <v>10</v>
      </c>
      <c r="O62" s="143"/>
      <c r="P62" s="143"/>
      <c r="Q62" s="143">
        <v>2</v>
      </c>
      <c r="R62" s="143"/>
      <c r="S62" s="143"/>
      <c r="T62" s="143">
        <v>40</v>
      </c>
      <c r="U62" s="143"/>
      <c r="V62" s="143"/>
      <c r="W62" s="28">
        <v>4</v>
      </c>
      <c r="X62" s="28">
        <v>1</v>
      </c>
      <c r="Y62" s="143">
        <v>1969</v>
      </c>
      <c r="Z62" s="143"/>
      <c r="AA62" s="143">
        <v>23</v>
      </c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>
        <v>4</v>
      </c>
      <c r="AN62" s="143"/>
      <c r="AO62" s="143"/>
      <c r="AP62" s="143"/>
      <c r="AQ62" s="28"/>
      <c r="AR62" s="28">
        <v>9</v>
      </c>
      <c r="AS62" s="28"/>
      <c r="AT62" s="28"/>
      <c r="AU62" s="28">
        <v>18</v>
      </c>
      <c r="AV62" s="28"/>
      <c r="AW62" s="28"/>
      <c r="AX62" s="28"/>
      <c r="AY62" s="28">
        <v>4</v>
      </c>
      <c r="AZ62" s="28">
        <v>16</v>
      </c>
      <c r="BA62" s="28"/>
      <c r="BB62" s="28"/>
      <c r="BC62" s="28">
        <v>9</v>
      </c>
      <c r="BD62" s="28">
        <v>20</v>
      </c>
      <c r="BE62" s="28"/>
      <c r="BF62" s="29">
        <v>2543</v>
      </c>
    </row>
    <row r="63" spans="2:58" s="1" customFormat="1" ht="19.75" customHeight="1" x14ac:dyDescent="0.25">
      <c r="B63" s="145" t="s">
        <v>203</v>
      </c>
      <c r="C63" s="145"/>
      <c r="D63" s="28">
        <v>162</v>
      </c>
      <c r="E63" s="28">
        <v>370</v>
      </c>
      <c r="F63" s="143">
        <v>199</v>
      </c>
      <c r="G63" s="143"/>
      <c r="H63" s="143">
        <v>13</v>
      </c>
      <c r="I63" s="143"/>
      <c r="J63" s="143">
        <v>90</v>
      </c>
      <c r="K63" s="143"/>
      <c r="L63" s="143">
        <v>91</v>
      </c>
      <c r="M63" s="143"/>
      <c r="N63" s="143">
        <v>61</v>
      </c>
      <c r="O63" s="143"/>
      <c r="P63" s="143"/>
      <c r="Q63" s="143">
        <v>87</v>
      </c>
      <c r="R63" s="143"/>
      <c r="S63" s="143"/>
      <c r="T63" s="143">
        <v>176</v>
      </c>
      <c r="U63" s="143"/>
      <c r="V63" s="143"/>
      <c r="W63" s="28">
        <v>25</v>
      </c>
      <c r="X63" s="28">
        <v>39</v>
      </c>
      <c r="Y63" s="143">
        <v>236</v>
      </c>
      <c r="Z63" s="143"/>
      <c r="AA63" s="143">
        <v>29</v>
      </c>
      <c r="AB63" s="143"/>
      <c r="AC63" s="143"/>
      <c r="AD63" s="143">
        <v>19</v>
      </c>
      <c r="AE63" s="143"/>
      <c r="AF63" s="143"/>
      <c r="AG63" s="143">
        <v>10</v>
      </c>
      <c r="AH63" s="143"/>
      <c r="AI63" s="143">
        <v>12</v>
      </c>
      <c r="AJ63" s="143"/>
      <c r="AK63" s="143">
        <v>9</v>
      </c>
      <c r="AL63" s="143"/>
      <c r="AM63" s="143">
        <v>2</v>
      </c>
      <c r="AN63" s="143"/>
      <c r="AO63" s="143">
        <v>14</v>
      </c>
      <c r="AP63" s="143"/>
      <c r="AQ63" s="28">
        <v>10</v>
      </c>
      <c r="AR63" s="28">
        <v>88</v>
      </c>
      <c r="AS63" s="28">
        <v>3</v>
      </c>
      <c r="AT63" s="28">
        <v>14</v>
      </c>
      <c r="AU63" s="28">
        <v>183</v>
      </c>
      <c r="AV63" s="28">
        <v>5</v>
      </c>
      <c r="AW63" s="28">
        <v>3</v>
      </c>
      <c r="AX63" s="28">
        <v>2</v>
      </c>
      <c r="AY63" s="28">
        <v>10</v>
      </c>
      <c r="AZ63" s="28">
        <v>5</v>
      </c>
      <c r="BA63" s="28">
        <v>3</v>
      </c>
      <c r="BB63" s="28">
        <v>74</v>
      </c>
      <c r="BC63" s="28">
        <v>26</v>
      </c>
      <c r="BD63" s="28">
        <v>15</v>
      </c>
      <c r="BE63" s="28">
        <v>14</v>
      </c>
      <c r="BF63" s="29">
        <v>2099</v>
      </c>
    </row>
    <row r="64" spans="2:58" s="1" customFormat="1" ht="19.75" customHeight="1" x14ac:dyDescent="0.25">
      <c r="B64" s="145" t="s">
        <v>204</v>
      </c>
      <c r="C64" s="145"/>
      <c r="D64" s="28">
        <v>424</v>
      </c>
      <c r="E64" s="28">
        <v>4</v>
      </c>
      <c r="F64" s="143">
        <v>70</v>
      </c>
      <c r="G64" s="143"/>
      <c r="H64" s="143">
        <v>21</v>
      </c>
      <c r="I64" s="143"/>
      <c r="J64" s="143">
        <v>9</v>
      </c>
      <c r="K64" s="143"/>
      <c r="L64" s="143">
        <v>105</v>
      </c>
      <c r="M64" s="143"/>
      <c r="N64" s="143">
        <v>38</v>
      </c>
      <c r="O64" s="143"/>
      <c r="P64" s="143"/>
      <c r="Q64" s="143">
        <v>14</v>
      </c>
      <c r="R64" s="143"/>
      <c r="S64" s="143"/>
      <c r="T64" s="143">
        <v>27</v>
      </c>
      <c r="U64" s="143"/>
      <c r="V64" s="143"/>
      <c r="W64" s="28">
        <v>46</v>
      </c>
      <c r="X64" s="28">
        <v>34</v>
      </c>
      <c r="Y64" s="143">
        <v>821</v>
      </c>
      <c r="Z64" s="143"/>
      <c r="AA64" s="143">
        <v>2</v>
      </c>
      <c r="AB64" s="143"/>
      <c r="AC64" s="143"/>
      <c r="AD64" s="143">
        <v>6</v>
      </c>
      <c r="AE64" s="143"/>
      <c r="AF64" s="143"/>
      <c r="AG64" s="143">
        <v>13</v>
      </c>
      <c r="AH64" s="143"/>
      <c r="AI64" s="143">
        <v>9</v>
      </c>
      <c r="AJ64" s="143"/>
      <c r="AK64" s="143">
        <v>2</v>
      </c>
      <c r="AL64" s="143"/>
      <c r="AM64" s="143">
        <v>30</v>
      </c>
      <c r="AN64" s="143"/>
      <c r="AO64" s="143">
        <v>3</v>
      </c>
      <c r="AP64" s="143"/>
      <c r="AQ64" s="28"/>
      <c r="AR64" s="28"/>
      <c r="AS64" s="28">
        <v>2</v>
      </c>
      <c r="AT64" s="28"/>
      <c r="AU64" s="28"/>
      <c r="AV64" s="28">
        <v>15</v>
      </c>
      <c r="AW64" s="28">
        <v>11</v>
      </c>
      <c r="AX64" s="28">
        <v>6</v>
      </c>
      <c r="AY64" s="28">
        <v>38</v>
      </c>
      <c r="AZ64" s="28">
        <v>24</v>
      </c>
      <c r="BA64" s="28">
        <v>5</v>
      </c>
      <c r="BB64" s="28">
        <v>1</v>
      </c>
      <c r="BC64" s="28"/>
      <c r="BD64" s="28">
        <v>13</v>
      </c>
      <c r="BE64" s="28">
        <v>1</v>
      </c>
      <c r="BF64" s="29">
        <v>1794</v>
      </c>
    </row>
    <row r="65" spans="2:58" s="1" customFormat="1" ht="19.75" customHeight="1" x14ac:dyDescent="0.25">
      <c r="B65" s="145" t="s">
        <v>205</v>
      </c>
      <c r="C65" s="145"/>
      <c r="D65" s="28">
        <v>117</v>
      </c>
      <c r="E65" s="28">
        <v>80</v>
      </c>
      <c r="F65" s="143">
        <v>124</v>
      </c>
      <c r="G65" s="143"/>
      <c r="H65" s="143">
        <v>51</v>
      </c>
      <c r="I65" s="143"/>
      <c r="J65" s="143">
        <v>55</v>
      </c>
      <c r="K65" s="143"/>
      <c r="L65" s="143">
        <v>41</v>
      </c>
      <c r="M65" s="143"/>
      <c r="N65" s="143">
        <v>51</v>
      </c>
      <c r="O65" s="143"/>
      <c r="P65" s="143"/>
      <c r="Q65" s="143">
        <v>68</v>
      </c>
      <c r="R65" s="143"/>
      <c r="S65" s="143"/>
      <c r="T65" s="143">
        <v>53</v>
      </c>
      <c r="U65" s="143"/>
      <c r="V65" s="143"/>
      <c r="W65" s="28">
        <v>61</v>
      </c>
      <c r="X65" s="28">
        <v>61</v>
      </c>
      <c r="Y65" s="143">
        <v>300</v>
      </c>
      <c r="Z65" s="143"/>
      <c r="AA65" s="143">
        <v>10</v>
      </c>
      <c r="AB65" s="143"/>
      <c r="AC65" s="143"/>
      <c r="AD65" s="143">
        <v>6</v>
      </c>
      <c r="AE65" s="143"/>
      <c r="AF65" s="143"/>
      <c r="AG65" s="143">
        <v>9</v>
      </c>
      <c r="AH65" s="143"/>
      <c r="AI65" s="143">
        <v>24</v>
      </c>
      <c r="AJ65" s="143"/>
      <c r="AK65" s="143">
        <v>2</v>
      </c>
      <c r="AL65" s="143"/>
      <c r="AM65" s="143">
        <v>15</v>
      </c>
      <c r="AN65" s="143"/>
      <c r="AO65" s="143">
        <v>6</v>
      </c>
      <c r="AP65" s="143"/>
      <c r="AQ65" s="28">
        <v>18</v>
      </c>
      <c r="AR65" s="28">
        <v>25</v>
      </c>
      <c r="AS65" s="28">
        <v>4</v>
      </c>
      <c r="AT65" s="28">
        <v>5</v>
      </c>
      <c r="AU65" s="28">
        <v>37</v>
      </c>
      <c r="AV65" s="28">
        <v>8</v>
      </c>
      <c r="AW65" s="28">
        <v>4</v>
      </c>
      <c r="AX65" s="28">
        <v>5</v>
      </c>
      <c r="AY65" s="28">
        <v>11</v>
      </c>
      <c r="AZ65" s="28">
        <v>9</v>
      </c>
      <c r="BA65" s="28">
        <v>7</v>
      </c>
      <c r="BB65" s="28">
        <v>14</v>
      </c>
      <c r="BC65" s="28">
        <v>9</v>
      </c>
      <c r="BD65" s="28">
        <v>9</v>
      </c>
      <c r="BE65" s="28">
        <v>11</v>
      </c>
      <c r="BF65" s="29">
        <v>1310</v>
      </c>
    </row>
    <row r="66" spans="2:58" s="1" customFormat="1" ht="19.75" customHeight="1" x14ac:dyDescent="0.25">
      <c r="B66" s="145" t="s">
        <v>206</v>
      </c>
      <c r="C66" s="145"/>
      <c r="D66" s="28">
        <v>18</v>
      </c>
      <c r="E66" s="28">
        <v>21</v>
      </c>
      <c r="F66" s="143">
        <v>13</v>
      </c>
      <c r="G66" s="143"/>
      <c r="H66" s="143">
        <v>52</v>
      </c>
      <c r="I66" s="143"/>
      <c r="J66" s="143">
        <v>17</v>
      </c>
      <c r="K66" s="143"/>
      <c r="L66" s="143">
        <v>19</v>
      </c>
      <c r="M66" s="143"/>
      <c r="N66" s="143">
        <v>37</v>
      </c>
      <c r="O66" s="143"/>
      <c r="P66" s="143"/>
      <c r="Q66" s="143">
        <v>4</v>
      </c>
      <c r="R66" s="143"/>
      <c r="S66" s="143"/>
      <c r="T66" s="143">
        <v>16</v>
      </c>
      <c r="U66" s="143"/>
      <c r="V66" s="143"/>
      <c r="W66" s="28">
        <v>25</v>
      </c>
      <c r="X66" s="28">
        <v>106</v>
      </c>
      <c r="Y66" s="143">
        <v>54</v>
      </c>
      <c r="Z66" s="143"/>
      <c r="AA66" s="143">
        <v>3</v>
      </c>
      <c r="AB66" s="143"/>
      <c r="AC66" s="143"/>
      <c r="AD66" s="143">
        <v>8</v>
      </c>
      <c r="AE66" s="143"/>
      <c r="AF66" s="143"/>
      <c r="AG66" s="143">
        <v>8</v>
      </c>
      <c r="AH66" s="143"/>
      <c r="AI66" s="143">
        <v>28</v>
      </c>
      <c r="AJ66" s="143"/>
      <c r="AK66" s="143">
        <v>11</v>
      </c>
      <c r="AL66" s="143"/>
      <c r="AM66" s="143">
        <v>6</v>
      </c>
      <c r="AN66" s="143"/>
      <c r="AO66" s="143">
        <v>14</v>
      </c>
      <c r="AP66" s="143"/>
      <c r="AQ66" s="28"/>
      <c r="AR66" s="28">
        <v>5</v>
      </c>
      <c r="AS66" s="28">
        <v>6</v>
      </c>
      <c r="AT66" s="28">
        <v>8</v>
      </c>
      <c r="AU66" s="28">
        <v>6</v>
      </c>
      <c r="AV66" s="28">
        <v>16</v>
      </c>
      <c r="AW66" s="28">
        <v>7</v>
      </c>
      <c r="AX66" s="28">
        <v>1</v>
      </c>
      <c r="AY66" s="28">
        <v>13</v>
      </c>
      <c r="AZ66" s="28">
        <v>7</v>
      </c>
      <c r="BA66" s="28"/>
      <c r="BB66" s="28">
        <v>28</v>
      </c>
      <c r="BC66" s="28">
        <v>7</v>
      </c>
      <c r="BD66" s="28">
        <v>11</v>
      </c>
      <c r="BE66" s="28">
        <v>22</v>
      </c>
      <c r="BF66" s="29">
        <v>597</v>
      </c>
    </row>
    <row r="67" spans="2:58" s="1" customFormat="1" ht="19.75" customHeight="1" x14ac:dyDescent="0.25">
      <c r="B67" s="145" t="s">
        <v>207</v>
      </c>
      <c r="C67" s="145"/>
      <c r="D67" s="28">
        <v>26</v>
      </c>
      <c r="E67" s="28">
        <v>7</v>
      </c>
      <c r="F67" s="143">
        <v>31</v>
      </c>
      <c r="G67" s="143"/>
      <c r="H67" s="143">
        <v>19</v>
      </c>
      <c r="I67" s="143"/>
      <c r="J67" s="143">
        <v>19</v>
      </c>
      <c r="K67" s="143"/>
      <c r="L67" s="143">
        <v>11</v>
      </c>
      <c r="M67" s="143"/>
      <c r="N67" s="143">
        <v>17</v>
      </c>
      <c r="O67" s="143"/>
      <c r="P67" s="143"/>
      <c r="Q67" s="143">
        <v>1</v>
      </c>
      <c r="R67" s="143"/>
      <c r="S67" s="143"/>
      <c r="T67" s="143">
        <v>16</v>
      </c>
      <c r="U67" s="143"/>
      <c r="V67" s="143"/>
      <c r="W67" s="28">
        <v>7</v>
      </c>
      <c r="X67" s="28">
        <v>9</v>
      </c>
      <c r="Y67" s="143">
        <v>98</v>
      </c>
      <c r="Z67" s="143"/>
      <c r="AA67" s="143"/>
      <c r="AB67" s="143"/>
      <c r="AC67" s="143"/>
      <c r="AD67" s="143">
        <v>20</v>
      </c>
      <c r="AE67" s="143"/>
      <c r="AF67" s="143"/>
      <c r="AG67" s="143">
        <v>2</v>
      </c>
      <c r="AH67" s="143"/>
      <c r="AI67" s="143">
        <v>13</v>
      </c>
      <c r="AJ67" s="143"/>
      <c r="AK67" s="143">
        <v>2</v>
      </c>
      <c r="AL67" s="143"/>
      <c r="AM67" s="143">
        <v>10</v>
      </c>
      <c r="AN67" s="143"/>
      <c r="AO67" s="143"/>
      <c r="AP67" s="143"/>
      <c r="AQ67" s="28"/>
      <c r="AR67" s="28"/>
      <c r="AS67" s="28">
        <v>12</v>
      </c>
      <c r="AT67" s="28"/>
      <c r="AU67" s="28"/>
      <c r="AV67" s="28">
        <v>4</v>
      </c>
      <c r="AW67" s="28">
        <v>3</v>
      </c>
      <c r="AX67" s="28">
        <v>2</v>
      </c>
      <c r="AY67" s="28">
        <v>9</v>
      </c>
      <c r="AZ67" s="28">
        <v>9</v>
      </c>
      <c r="BA67" s="28"/>
      <c r="BB67" s="28"/>
      <c r="BC67" s="28"/>
      <c r="BD67" s="28">
        <v>6</v>
      </c>
      <c r="BE67" s="28">
        <v>3</v>
      </c>
      <c r="BF67" s="29">
        <v>356</v>
      </c>
    </row>
    <row r="68" spans="2:58" s="1" customFormat="1" ht="19.75" customHeight="1" x14ac:dyDescent="0.25">
      <c r="B68" s="145" t="s">
        <v>208</v>
      </c>
      <c r="C68" s="145"/>
      <c r="D68" s="28"/>
      <c r="E68" s="28">
        <v>71</v>
      </c>
      <c r="F68" s="143">
        <v>4</v>
      </c>
      <c r="G68" s="143"/>
      <c r="H68" s="143"/>
      <c r="I68" s="143"/>
      <c r="J68" s="143">
        <v>4</v>
      </c>
      <c r="K68" s="143"/>
      <c r="L68" s="143">
        <v>17</v>
      </c>
      <c r="M68" s="143"/>
      <c r="N68" s="143">
        <v>1</v>
      </c>
      <c r="O68" s="143"/>
      <c r="P68" s="143"/>
      <c r="Q68" s="143"/>
      <c r="R68" s="143"/>
      <c r="S68" s="143"/>
      <c r="T68" s="143"/>
      <c r="U68" s="143"/>
      <c r="V68" s="143"/>
      <c r="W68" s="28">
        <v>8</v>
      </c>
      <c r="X68" s="28">
        <v>5</v>
      </c>
      <c r="Y68" s="143">
        <v>79</v>
      </c>
      <c r="Z68" s="143"/>
      <c r="AA68" s="143"/>
      <c r="AB68" s="143"/>
      <c r="AC68" s="143"/>
      <c r="AD68" s="143"/>
      <c r="AE68" s="143"/>
      <c r="AF68" s="143"/>
      <c r="AG68" s="143"/>
      <c r="AH68" s="143"/>
      <c r="AI68" s="143">
        <v>1</v>
      </c>
      <c r="AJ68" s="143"/>
      <c r="AK68" s="143"/>
      <c r="AL68" s="143"/>
      <c r="AM68" s="143"/>
      <c r="AN68" s="143"/>
      <c r="AO68" s="143"/>
      <c r="AP68" s="143"/>
      <c r="AQ68" s="28"/>
      <c r="AR68" s="28"/>
      <c r="AS68" s="28">
        <v>1</v>
      </c>
      <c r="AT68" s="28"/>
      <c r="AU68" s="28">
        <v>1</v>
      </c>
      <c r="AV68" s="28"/>
      <c r="AW68" s="28"/>
      <c r="AX68" s="28"/>
      <c r="AY68" s="28"/>
      <c r="AZ68" s="28">
        <v>3</v>
      </c>
      <c r="BA68" s="28"/>
      <c r="BB68" s="28">
        <v>2</v>
      </c>
      <c r="BC68" s="28">
        <v>1</v>
      </c>
      <c r="BD68" s="28">
        <v>1</v>
      </c>
      <c r="BE68" s="28"/>
      <c r="BF68" s="29">
        <v>199</v>
      </c>
    </row>
    <row r="69" spans="2:58" s="1" customFormat="1" ht="19.75" customHeight="1" x14ac:dyDescent="0.25">
      <c r="B69" s="145" t="s">
        <v>209</v>
      </c>
      <c r="C69" s="145"/>
      <c r="D69" s="28">
        <v>2</v>
      </c>
      <c r="E69" s="28">
        <v>9</v>
      </c>
      <c r="F69" s="143">
        <v>9</v>
      </c>
      <c r="G69" s="143"/>
      <c r="H69" s="143">
        <v>1</v>
      </c>
      <c r="I69" s="143"/>
      <c r="J69" s="143">
        <v>7</v>
      </c>
      <c r="K69" s="143"/>
      <c r="L69" s="143">
        <v>10</v>
      </c>
      <c r="M69" s="143"/>
      <c r="N69" s="143"/>
      <c r="O69" s="143"/>
      <c r="P69" s="143"/>
      <c r="Q69" s="143">
        <v>7</v>
      </c>
      <c r="R69" s="143"/>
      <c r="S69" s="143"/>
      <c r="T69" s="143">
        <v>13</v>
      </c>
      <c r="U69" s="143"/>
      <c r="V69" s="143"/>
      <c r="W69" s="28">
        <v>3</v>
      </c>
      <c r="X69" s="28">
        <v>1</v>
      </c>
      <c r="Y69" s="143">
        <v>123</v>
      </c>
      <c r="Z69" s="143"/>
      <c r="AA69" s="143"/>
      <c r="AB69" s="143"/>
      <c r="AC69" s="143"/>
      <c r="AD69" s="143"/>
      <c r="AE69" s="143"/>
      <c r="AF69" s="143"/>
      <c r="AG69" s="143">
        <v>2</v>
      </c>
      <c r="AH69" s="143"/>
      <c r="AI69" s="143"/>
      <c r="AJ69" s="143"/>
      <c r="AK69" s="143"/>
      <c r="AL69" s="143"/>
      <c r="AM69" s="143"/>
      <c r="AN69" s="143"/>
      <c r="AO69" s="143"/>
      <c r="AP69" s="143"/>
      <c r="AQ69" s="28"/>
      <c r="AR69" s="28"/>
      <c r="AS69" s="28"/>
      <c r="AT69" s="28"/>
      <c r="AU69" s="28">
        <v>1</v>
      </c>
      <c r="AV69" s="28"/>
      <c r="AW69" s="28"/>
      <c r="AX69" s="28"/>
      <c r="AY69" s="28">
        <v>1</v>
      </c>
      <c r="AZ69" s="28">
        <v>2</v>
      </c>
      <c r="BA69" s="28"/>
      <c r="BB69" s="28"/>
      <c r="BC69" s="28"/>
      <c r="BD69" s="28">
        <v>3</v>
      </c>
      <c r="BE69" s="28">
        <v>4</v>
      </c>
      <c r="BF69" s="29">
        <v>198</v>
      </c>
    </row>
    <row r="70" spans="2:58" s="1" customFormat="1" ht="19.75" customHeight="1" x14ac:dyDescent="0.25">
      <c r="B70" s="145" t="s">
        <v>210</v>
      </c>
      <c r="C70" s="145"/>
      <c r="D70" s="28">
        <v>13</v>
      </c>
      <c r="E70" s="28">
        <v>1</v>
      </c>
      <c r="F70" s="143"/>
      <c r="G70" s="143"/>
      <c r="H70" s="143">
        <v>68</v>
      </c>
      <c r="I70" s="143"/>
      <c r="J70" s="143">
        <v>2</v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28">
        <v>3</v>
      </c>
      <c r="X70" s="28"/>
      <c r="Y70" s="143">
        <v>2</v>
      </c>
      <c r="Z70" s="143"/>
      <c r="AA70" s="143">
        <v>1</v>
      </c>
      <c r="AB70" s="143"/>
      <c r="AC70" s="143"/>
      <c r="AD70" s="143"/>
      <c r="AE70" s="143"/>
      <c r="AF70" s="143"/>
      <c r="AG70" s="143"/>
      <c r="AH70" s="143"/>
      <c r="AI70" s="143">
        <v>1</v>
      </c>
      <c r="AJ70" s="143"/>
      <c r="AK70" s="143"/>
      <c r="AL70" s="143"/>
      <c r="AM70" s="143">
        <v>1</v>
      </c>
      <c r="AN70" s="143"/>
      <c r="AO70" s="143"/>
      <c r="AP70" s="143"/>
      <c r="AQ70" s="28"/>
      <c r="AR70" s="28"/>
      <c r="AS70" s="28"/>
      <c r="AT70" s="28"/>
      <c r="AU70" s="28"/>
      <c r="AV70" s="28"/>
      <c r="AW70" s="28"/>
      <c r="AX70" s="28"/>
      <c r="AY70" s="28"/>
      <c r="AZ70" s="28">
        <v>1</v>
      </c>
      <c r="BA70" s="28"/>
      <c r="BB70" s="28"/>
      <c r="BC70" s="28"/>
      <c r="BD70" s="28"/>
      <c r="BE70" s="28"/>
      <c r="BF70" s="29">
        <v>93</v>
      </c>
    </row>
    <row r="71" spans="2:58" s="1" customFormat="1" ht="19.75" customHeight="1" x14ac:dyDescent="0.25">
      <c r="B71" s="145" t="s">
        <v>211</v>
      </c>
      <c r="C71" s="145"/>
      <c r="D71" s="28">
        <v>3</v>
      </c>
      <c r="E71" s="28"/>
      <c r="F71" s="143">
        <v>5</v>
      </c>
      <c r="G71" s="143"/>
      <c r="H71" s="143">
        <v>1</v>
      </c>
      <c r="I71" s="143"/>
      <c r="J71" s="143"/>
      <c r="K71" s="143"/>
      <c r="L71" s="143">
        <v>1</v>
      </c>
      <c r="M71" s="143"/>
      <c r="N71" s="143">
        <v>5</v>
      </c>
      <c r="O71" s="143"/>
      <c r="P71" s="143"/>
      <c r="Q71" s="143">
        <v>3</v>
      </c>
      <c r="R71" s="143"/>
      <c r="S71" s="143"/>
      <c r="T71" s="143">
        <v>11</v>
      </c>
      <c r="U71" s="143"/>
      <c r="V71" s="143"/>
      <c r="W71" s="28">
        <v>1</v>
      </c>
      <c r="X71" s="28"/>
      <c r="Y71" s="143">
        <v>16</v>
      </c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28"/>
      <c r="AR71" s="28"/>
      <c r="AS71" s="28"/>
      <c r="AT71" s="28"/>
      <c r="AU71" s="28">
        <v>5</v>
      </c>
      <c r="AV71" s="28"/>
      <c r="AW71" s="28"/>
      <c r="AX71" s="28"/>
      <c r="AY71" s="28"/>
      <c r="AZ71" s="28">
        <v>1</v>
      </c>
      <c r="BA71" s="28"/>
      <c r="BB71" s="28"/>
      <c r="BC71" s="28"/>
      <c r="BD71" s="28"/>
      <c r="BE71" s="28"/>
      <c r="BF71" s="29">
        <v>52</v>
      </c>
    </row>
    <row r="72" spans="2:58" s="1" customFormat="1" ht="19.75" customHeight="1" x14ac:dyDescent="0.25">
      <c r="B72" s="145" t="s">
        <v>212</v>
      </c>
      <c r="C72" s="145"/>
      <c r="D72" s="28">
        <v>5</v>
      </c>
      <c r="E72" s="28">
        <v>1</v>
      </c>
      <c r="F72" s="143">
        <v>4</v>
      </c>
      <c r="G72" s="143"/>
      <c r="H72" s="143"/>
      <c r="I72" s="143"/>
      <c r="J72" s="143">
        <v>6</v>
      </c>
      <c r="K72" s="143"/>
      <c r="L72" s="143">
        <v>3</v>
      </c>
      <c r="M72" s="143"/>
      <c r="N72" s="143">
        <v>1</v>
      </c>
      <c r="O72" s="143"/>
      <c r="P72" s="143"/>
      <c r="Q72" s="143">
        <v>4</v>
      </c>
      <c r="R72" s="143"/>
      <c r="S72" s="143"/>
      <c r="T72" s="143">
        <v>5</v>
      </c>
      <c r="U72" s="143"/>
      <c r="V72" s="143"/>
      <c r="W72" s="28"/>
      <c r="X72" s="28">
        <v>3</v>
      </c>
      <c r="Y72" s="143">
        <v>6</v>
      </c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>
        <v>1</v>
      </c>
      <c r="AN72" s="143"/>
      <c r="AO72" s="143"/>
      <c r="AP72" s="143"/>
      <c r="AQ72" s="28"/>
      <c r="AR72" s="28"/>
      <c r="AS72" s="28"/>
      <c r="AT72" s="28"/>
      <c r="AU72" s="28">
        <v>5</v>
      </c>
      <c r="AV72" s="28"/>
      <c r="AW72" s="28">
        <v>1</v>
      </c>
      <c r="AX72" s="28"/>
      <c r="AY72" s="28"/>
      <c r="AZ72" s="28"/>
      <c r="BA72" s="28"/>
      <c r="BB72" s="28"/>
      <c r="BC72" s="28"/>
      <c r="BD72" s="28"/>
      <c r="BE72" s="28">
        <v>1</v>
      </c>
      <c r="BF72" s="29">
        <v>46</v>
      </c>
    </row>
    <row r="73" spans="2:58" s="1" customFormat="1" ht="19.75" customHeight="1" x14ac:dyDescent="0.25">
      <c r="B73" s="145" t="s">
        <v>213</v>
      </c>
      <c r="C73" s="145"/>
      <c r="D73" s="28"/>
      <c r="E73" s="28">
        <v>4</v>
      </c>
      <c r="F73" s="143"/>
      <c r="G73" s="143"/>
      <c r="H73" s="143"/>
      <c r="I73" s="143"/>
      <c r="J73" s="143"/>
      <c r="K73" s="143"/>
      <c r="L73" s="143">
        <v>1</v>
      </c>
      <c r="M73" s="143"/>
      <c r="N73" s="143">
        <v>11</v>
      </c>
      <c r="O73" s="143"/>
      <c r="P73" s="143"/>
      <c r="Q73" s="143">
        <v>3</v>
      </c>
      <c r="R73" s="143"/>
      <c r="S73" s="143"/>
      <c r="T73" s="143">
        <v>1</v>
      </c>
      <c r="U73" s="143"/>
      <c r="V73" s="143"/>
      <c r="W73" s="28"/>
      <c r="X73" s="28"/>
      <c r="Y73" s="143">
        <v>19</v>
      </c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9">
        <v>39</v>
      </c>
    </row>
    <row r="74" spans="2:58" s="1" customFormat="1" ht="19.75" customHeight="1" x14ac:dyDescent="0.25">
      <c r="B74" s="145" t="s">
        <v>214</v>
      </c>
      <c r="C74" s="145"/>
      <c r="D74" s="28">
        <v>6</v>
      </c>
      <c r="E74" s="28"/>
      <c r="F74" s="143">
        <v>23</v>
      </c>
      <c r="G74" s="143"/>
      <c r="H74" s="143">
        <v>2</v>
      </c>
      <c r="I74" s="143"/>
      <c r="J74" s="143">
        <v>1</v>
      </c>
      <c r="K74" s="143"/>
      <c r="L74" s="143">
        <v>1</v>
      </c>
      <c r="M74" s="143"/>
      <c r="N74" s="143">
        <v>2</v>
      </c>
      <c r="O74" s="143"/>
      <c r="P74" s="143"/>
      <c r="Q74" s="143"/>
      <c r="R74" s="143"/>
      <c r="S74" s="143"/>
      <c r="T74" s="143"/>
      <c r="U74" s="143"/>
      <c r="V74" s="143"/>
      <c r="W74" s="28"/>
      <c r="X74" s="28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9">
        <v>35</v>
      </c>
    </row>
    <row r="75" spans="2:58" s="1" customFormat="1" ht="19.75" customHeight="1" x14ac:dyDescent="0.25">
      <c r="B75" s="145" t="s">
        <v>215</v>
      </c>
      <c r="C75" s="145"/>
      <c r="D75" s="28"/>
      <c r="E75" s="28">
        <v>2</v>
      </c>
      <c r="F75" s="143">
        <v>2</v>
      </c>
      <c r="G75" s="143"/>
      <c r="H75" s="143"/>
      <c r="I75" s="143"/>
      <c r="J75" s="143"/>
      <c r="K75" s="143"/>
      <c r="L75" s="143"/>
      <c r="M75" s="143"/>
      <c r="N75" s="143">
        <v>1</v>
      </c>
      <c r="O75" s="143"/>
      <c r="P75" s="143"/>
      <c r="Q75" s="143">
        <v>1</v>
      </c>
      <c r="R75" s="143"/>
      <c r="S75" s="143"/>
      <c r="T75" s="143">
        <v>4</v>
      </c>
      <c r="U75" s="143"/>
      <c r="V75" s="143"/>
      <c r="W75" s="28">
        <v>1</v>
      </c>
      <c r="X75" s="28"/>
      <c r="Y75" s="143">
        <v>19</v>
      </c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28"/>
      <c r="AR75" s="28">
        <v>1</v>
      </c>
      <c r="AS75" s="28"/>
      <c r="AT75" s="28"/>
      <c r="AU75" s="28"/>
      <c r="AV75" s="28"/>
      <c r="AW75" s="28"/>
      <c r="AX75" s="28"/>
      <c r="AY75" s="28"/>
      <c r="AZ75" s="28"/>
      <c r="BA75" s="28"/>
      <c r="BB75" s="28">
        <v>1</v>
      </c>
      <c r="BC75" s="28"/>
      <c r="BD75" s="28"/>
      <c r="BE75" s="28"/>
      <c r="BF75" s="29">
        <v>32</v>
      </c>
    </row>
    <row r="76" spans="2:58" s="1" customFormat="1" ht="19.75" customHeight="1" x14ac:dyDescent="0.25">
      <c r="B76" s="145" t="s">
        <v>216</v>
      </c>
      <c r="C76" s="145"/>
      <c r="D76" s="28">
        <v>5</v>
      </c>
      <c r="E76" s="28">
        <v>2</v>
      </c>
      <c r="F76" s="143">
        <v>1</v>
      </c>
      <c r="G76" s="143"/>
      <c r="H76" s="143">
        <v>1</v>
      </c>
      <c r="I76" s="143"/>
      <c r="J76" s="143"/>
      <c r="K76" s="143"/>
      <c r="L76" s="143">
        <v>1</v>
      </c>
      <c r="M76" s="143"/>
      <c r="N76" s="143">
        <v>6</v>
      </c>
      <c r="O76" s="143"/>
      <c r="P76" s="143"/>
      <c r="Q76" s="143">
        <v>2</v>
      </c>
      <c r="R76" s="143"/>
      <c r="S76" s="143"/>
      <c r="T76" s="143">
        <v>3</v>
      </c>
      <c r="U76" s="143"/>
      <c r="V76" s="143"/>
      <c r="W76" s="28"/>
      <c r="X76" s="28"/>
      <c r="Y76" s="143">
        <v>9</v>
      </c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9">
        <v>30</v>
      </c>
    </row>
    <row r="77" spans="2:58" s="1" customFormat="1" ht="19.75" customHeight="1" x14ac:dyDescent="0.25">
      <c r="B77" s="145" t="s">
        <v>217</v>
      </c>
      <c r="C77" s="145"/>
      <c r="D77" s="28"/>
      <c r="E77" s="28">
        <v>1</v>
      </c>
      <c r="F77" s="143">
        <v>3</v>
      </c>
      <c r="G77" s="143"/>
      <c r="H77" s="143"/>
      <c r="I77" s="143"/>
      <c r="J77" s="143">
        <v>2</v>
      </c>
      <c r="K77" s="143"/>
      <c r="L77" s="143">
        <v>1</v>
      </c>
      <c r="M77" s="143"/>
      <c r="N77" s="143">
        <v>2</v>
      </c>
      <c r="O77" s="143"/>
      <c r="P77" s="143"/>
      <c r="Q77" s="143">
        <v>2</v>
      </c>
      <c r="R77" s="143"/>
      <c r="S77" s="143"/>
      <c r="T77" s="143">
        <v>1</v>
      </c>
      <c r="U77" s="143"/>
      <c r="V77" s="143"/>
      <c r="W77" s="28"/>
      <c r="X77" s="28">
        <v>1</v>
      </c>
      <c r="Y77" s="143">
        <v>2</v>
      </c>
      <c r="Z77" s="143"/>
      <c r="AA77" s="143"/>
      <c r="AB77" s="143"/>
      <c r="AC77" s="143"/>
      <c r="AD77" s="143"/>
      <c r="AE77" s="143"/>
      <c r="AF77" s="143"/>
      <c r="AG77" s="143"/>
      <c r="AH77" s="143"/>
      <c r="AI77" s="143">
        <v>1</v>
      </c>
      <c r="AJ77" s="143"/>
      <c r="AK77" s="143">
        <v>1</v>
      </c>
      <c r="AL77" s="143"/>
      <c r="AM77" s="143"/>
      <c r="AN77" s="143"/>
      <c r="AO77" s="143"/>
      <c r="AP77" s="143"/>
      <c r="AQ77" s="28"/>
      <c r="AR77" s="28"/>
      <c r="AS77" s="28"/>
      <c r="AT77" s="28">
        <v>1</v>
      </c>
      <c r="AU77" s="28"/>
      <c r="AV77" s="28">
        <v>1</v>
      </c>
      <c r="AW77" s="28"/>
      <c r="AX77" s="28"/>
      <c r="AY77" s="28"/>
      <c r="AZ77" s="28">
        <v>1</v>
      </c>
      <c r="BA77" s="28"/>
      <c r="BB77" s="28"/>
      <c r="BC77" s="28">
        <v>1</v>
      </c>
      <c r="BD77" s="28">
        <v>2</v>
      </c>
      <c r="BE77" s="28"/>
      <c r="BF77" s="29">
        <v>23</v>
      </c>
    </row>
    <row r="78" spans="2:58" s="1" customFormat="1" ht="19.75" customHeight="1" x14ac:dyDescent="0.25">
      <c r="B78" s="145" t="s">
        <v>218</v>
      </c>
      <c r="C78" s="145"/>
      <c r="D78" s="28">
        <v>9</v>
      </c>
      <c r="E78" s="28">
        <v>2</v>
      </c>
      <c r="F78" s="143">
        <v>4</v>
      </c>
      <c r="G78" s="143"/>
      <c r="H78" s="143">
        <v>1</v>
      </c>
      <c r="I78" s="143"/>
      <c r="J78" s="143">
        <v>2</v>
      </c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28"/>
      <c r="X78" s="28">
        <v>1</v>
      </c>
      <c r="Y78" s="143">
        <v>1</v>
      </c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9">
        <v>20</v>
      </c>
    </row>
    <row r="79" spans="2:58" s="1" customFormat="1" ht="19.75" customHeight="1" x14ac:dyDescent="0.25">
      <c r="B79" s="145" t="s">
        <v>219</v>
      </c>
      <c r="C79" s="145"/>
      <c r="D79" s="28">
        <v>2</v>
      </c>
      <c r="E79" s="28"/>
      <c r="F79" s="143">
        <v>1</v>
      </c>
      <c r="G79" s="143"/>
      <c r="H79" s="143"/>
      <c r="I79" s="143"/>
      <c r="J79" s="143"/>
      <c r="K79" s="143"/>
      <c r="L79" s="143">
        <v>2</v>
      </c>
      <c r="M79" s="143"/>
      <c r="N79" s="143"/>
      <c r="O79" s="143"/>
      <c r="P79" s="143"/>
      <c r="Q79" s="143">
        <v>1</v>
      </c>
      <c r="R79" s="143"/>
      <c r="S79" s="143"/>
      <c r="T79" s="143"/>
      <c r="U79" s="143"/>
      <c r="V79" s="143"/>
      <c r="W79" s="28"/>
      <c r="X79" s="28"/>
      <c r="Y79" s="143">
        <v>6</v>
      </c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9">
        <v>12</v>
      </c>
    </row>
    <row r="80" spans="2:58" s="1" customFormat="1" ht="19.75" customHeight="1" x14ac:dyDescent="0.25">
      <c r="B80" s="145" t="s">
        <v>220</v>
      </c>
      <c r="C80" s="145"/>
      <c r="D80" s="28"/>
      <c r="E80" s="28"/>
      <c r="F80" s="143"/>
      <c r="G80" s="143"/>
      <c r="H80" s="143"/>
      <c r="I80" s="143"/>
      <c r="J80" s="143"/>
      <c r="K80" s="143"/>
      <c r="L80" s="143"/>
      <c r="M80" s="143"/>
      <c r="N80" s="143">
        <v>11</v>
      </c>
      <c r="O80" s="143"/>
      <c r="P80" s="143"/>
      <c r="Q80" s="143"/>
      <c r="R80" s="143"/>
      <c r="S80" s="143"/>
      <c r="T80" s="143"/>
      <c r="U80" s="143"/>
      <c r="V80" s="143"/>
      <c r="W80" s="28"/>
      <c r="X80" s="28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28"/>
      <c r="AR80" s="28"/>
      <c r="AS80" s="28"/>
      <c r="AT80" s="28"/>
      <c r="AU80" s="28">
        <v>1</v>
      </c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9">
        <v>12</v>
      </c>
    </row>
    <row r="81" spans="2:58" s="1" customFormat="1" ht="19.75" customHeight="1" x14ac:dyDescent="0.25">
      <c r="B81" s="145"/>
      <c r="C81" s="145"/>
      <c r="D81" s="28"/>
      <c r="E81" s="28"/>
      <c r="F81" s="143">
        <v>2</v>
      </c>
      <c r="G81" s="143"/>
      <c r="H81" s="143"/>
      <c r="I81" s="143"/>
      <c r="J81" s="143"/>
      <c r="K81" s="143"/>
      <c r="L81" s="143"/>
      <c r="M81" s="143"/>
      <c r="N81" s="143">
        <v>1</v>
      </c>
      <c r="O81" s="143"/>
      <c r="P81" s="143"/>
      <c r="Q81" s="143"/>
      <c r="R81" s="143"/>
      <c r="S81" s="143"/>
      <c r="T81" s="143">
        <v>1</v>
      </c>
      <c r="U81" s="143"/>
      <c r="V81" s="143"/>
      <c r="W81" s="28"/>
      <c r="X81" s="28"/>
      <c r="Y81" s="143">
        <v>5</v>
      </c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9">
        <v>9</v>
      </c>
    </row>
    <row r="82" spans="2:58" s="1" customFormat="1" ht="19.75" customHeight="1" x14ac:dyDescent="0.25">
      <c r="B82" s="145" t="s">
        <v>221</v>
      </c>
      <c r="C82" s="145"/>
      <c r="D82" s="28"/>
      <c r="E82" s="28"/>
      <c r="F82" s="143"/>
      <c r="G82" s="143"/>
      <c r="H82" s="143"/>
      <c r="I82" s="143"/>
      <c r="J82" s="143"/>
      <c r="K82" s="143"/>
      <c r="L82" s="143"/>
      <c r="M82" s="143"/>
      <c r="N82" s="143">
        <v>1</v>
      </c>
      <c r="O82" s="143"/>
      <c r="P82" s="143"/>
      <c r="Q82" s="143">
        <v>1</v>
      </c>
      <c r="R82" s="143"/>
      <c r="S82" s="143"/>
      <c r="T82" s="143">
        <v>2</v>
      </c>
      <c r="U82" s="143"/>
      <c r="V82" s="143"/>
      <c r="W82" s="28"/>
      <c r="X82" s="28"/>
      <c r="Y82" s="143">
        <v>2</v>
      </c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9">
        <v>6</v>
      </c>
    </row>
    <row r="83" spans="2:58" s="1" customFormat="1" ht="19.75" customHeight="1" x14ac:dyDescent="0.25">
      <c r="B83" s="145" t="s">
        <v>222</v>
      </c>
      <c r="C83" s="145"/>
      <c r="D83" s="28">
        <v>1</v>
      </c>
      <c r="E83" s="28"/>
      <c r="F83" s="143">
        <v>2</v>
      </c>
      <c r="G83" s="143"/>
      <c r="H83" s="143">
        <v>1</v>
      </c>
      <c r="I83" s="143"/>
      <c r="J83" s="143">
        <v>1</v>
      </c>
      <c r="K83" s="143"/>
      <c r="L83" s="143"/>
      <c r="M83" s="143"/>
      <c r="N83" s="143">
        <v>1</v>
      </c>
      <c r="O83" s="143"/>
      <c r="P83" s="143"/>
      <c r="Q83" s="143"/>
      <c r="R83" s="143"/>
      <c r="S83" s="143"/>
      <c r="T83" s="143"/>
      <c r="U83" s="143"/>
      <c r="V83" s="143"/>
      <c r="W83" s="28"/>
      <c r="X83" s="28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9">
        <v>6</v>
      </c>
    </row>
    <row r="84" spans="2:58" s="1" customFormat="1" ht="19.75" customHeight="1" x14ac:dyDescent="0.25">
      <c r="B84" s="145" t="s">
        <v>223</v>
      </c>
      <c r="C84" s="145"/>
      <c r="D84" s="28"/>
      <c r="E84" s="28"/>
      <c r="F84" s="143"/>
      <c r="G84" s="143"/>
      <c r="H84" s="143"/>
      <c r="I84" s="143"/>
      <c r="J84" s="143">
        <v>1</v>
      </c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28"/>
      <c r="X84" s="28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>
        <v>1</v>
      </c>
      <c r="AJ84" s="143"/>
      <c r="AK84" s="143"/>
      <c r="AL84" s="143"/>
      <c r="AM84" s="143"/>
      <c r="AN84" s="143"/>
      <c r="AO84" s="143"/>
      <c r="AP84" s="143"/>
      <c r="AQ84" s="28"/>
      <c r="AR84" s="28"/>
      <c r="AS84" s="28"/>
      <c r="AT84" s="28"/>
      <c r="AU84" s="28">
        <v>1</v>
      </c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9">
        <v>3</v>
      </c>
    </row>
    <row r="85" spans="2:58" s="1" customFormat="1" ht="19.75" customHeight="1" x14ac:dyDescent="0.25">
      <c r="B85" s="145" t="s">
        <v>224</v>
      </c>
      <c r="C85" s="145"/>
      <c r="D85" s="28"/>
      <c r="E85" s="28"/>
      <c r="F85" s="143"/>
      <c r="G85" s="143"/>
      <c r="H85" s="143"/>
      <c r="I85" s="143"/>
      <c r="J85" s="143"/>
      <c r="K85" s="143"/>
      <c r="L85" s="143"/>
      <c r="M85" s="143"/>
      <c r="N85" s="143">
        <v>3</v>
      </c>
      <c r="O85" s="143"/>
      <c r="P85" s="143"/>
      <c r="Q85" s="143"/>
      <c r="R85" s="143"/>
      <c r="S85" s="143"/>
      <c r="T85" s="143"/>
      <c r="U85" s="143"/>
      <c r="V85" s="143"/>
      <c r="W85" s="28"/>
      <c r="X85" s="28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9">
        <v>3</v>
      </c>
    </row>
    <row r="86" spans="2:58" s="1" customFormat="1" ht="19.75" customHeight="1" x14ac:dyDescent="0.25">
      <c r="B86" s="145" t="s">
        <v>225</v>
      </c>
      <c r="C86" s="145"/>
      <c r="D86" s="28"/>
      <c r="E86" s="28"/>
      <c r="F86" s="143">
        <v>1</v>
      </c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28">
        <v>2</v>
      </c>
      <c r="X86" s="28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9">
        <v>3</v>
      </c>
    </row>
    <row r="87" spans="2:58" s="1" customFormat="1" ht="19.75" customHeight="1" x14ac:dyDescent="0.25">
      <c r="B87" s="145" t="s">
        <v>226</v>
      </c>
      <c r="C87" s="145"/>
      <c r="D87" s="28"/>
      <c r="E87" s="28"/>
      <c r="F87" s="143">
        <v>2</v>
      </c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28"/>
      <c r="X87" s="28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9">
        <v>2</v>
      </c>
    </row>
    <row r="88" spans="2:58" s="1" customFormat="1" ht="19.75" customHeight="1" x14ac:dyDescent="0.25">
      <c r="B88" s="145" t="s">
        <v>227</v>
      </c>
      <c r="C88" s="145"/>
      <c r="D88" s="28"/>
      <c r="E88" s="28"/>
      <c r="F88" s="143"/>
      <c r="G88" s="143"/>
      <c r="H88" s="143"/>
      <c r="I88" s="143"/>
      <c r="J88" s="143"/>
      <c r="K88" s="143"/>
      <c r="L88" s="143">
        <v>1</v>
      </c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28"/>
      <c r="X88" s="28"/>
      <c r="Y88" s="143">
        <v>1</v>
      </c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9">
        <v>2</v>
      </c>
    </row>
    <row r="89" spans="2:58" s="1" customFormat="1" ht="19.75" customHeight="1" x14ac:dyDescent="0.25">
      <c r="B89" s="145" t="s">
        <v>228</v>
      </c>
      <c r="C89" s="145"/>
      <c r="D89" s="28"/>
      <c r="E89" s="28"/>
      <c r="F89" s="143">
        <v>1</v>
      </c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28"/>
      <c r="X89" s="28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28"/>
      <c r="AR89" s="28"/>
      <c r="AS89" s="28"/>
      <c r="AT89" s="28"/>
      <c r="AU89" s="28">
        <v>1</v>
      </c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9">
        <v>2</v>
      </c>
    </row>
    <row r="90" spans="2:58" s="1" customFormat="1" ht="19.75" customHeight="1" x14ac:dyDescent="0.25">
      <c r="B90" s="145" t="s">
        <v>229</v>
      </c>
      <c r="C90" s="145"/>
      <c r="D90" s="28"/>
      <c r="E90" s="28"/>
      <c r="F90" s="143"/>
      <c r="G90" s="143"/>
      <c r="H90" s="143"/>
      <c r="I90" s="143"/>
      <c r="J90" s="143">
        <v>1</v>
      </c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28"/>
      <c r="X90" s="28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9">
        <v>1</v>
      </c>
    </row>
    <row r="91" spans="2:58" s="1" customFormat="1" ht="19.75" customHeight="1" x14ac:dyDescent="0.25">
      <c r="B91" s="145" t="s">
        <v>230</v>
      </c>
      <c r="C91" s="145"/>
      <c r="D91" s="28"/>
      <c r="E91" s="28"/>
      <c r="F91" s="143"/>
      <c r="G91" s="143"/>
      <c r="H91" s="143"/>
      <c r="I91" s="143"/>
      <c r="J91" s="143">
        <v>1</v>
      </c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28"/>
      <c r="X91" s="28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9">
        <v>1</v>
      </c>
    </row>
    <row r="92" spans="2:58" s="1" customFormat="1" ht="19.75" customHeight="1" x14ac:dyDescent="0.25">
      <c r="B92" s="145" t="s">
        <v>231</v>
      </c>
      <c r="C92" s="145"/>
      <c r="D92" s="28"/>
      <c r="E92" s="28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28"/>
      <c r="X92" s="28"/>
      <c r="Y92" s="143"/>
      <c r="Z92" s="143"/>
      <c r="AA92" s="143">
        <v>1</v>
      </c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9">
        <v>1</v>
      </c>
    </row>
    <row r="93" spans="2:58" s="1" customFormat="1" ht="19.75" customHeight="1" x14ac:dyDescent="0.25">
      <c r="B93" s="145" t="s">
        <v>232</v>
      </c>
      <c r="C93" s="145"/>
      <c r="D93" s="28"/>
      <c r="E93" s="28"/>
      <c r="F93" s="143"/>
      <c r="G93" s="143"/>
      <c r="H93" s="143"/>
      <c r="I93" s="143"/>
      <c r="J93" s="143">
        <v>1</v>
      </c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28"/>
      <c r="X93" s="28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9">
        <v>1</v>
      </c>
    </row>
    <row r="94" spans="2:58" s="1" customFormat="1" ht="19.75" customHeight="1" x14ac:dyDescent="0.25">
      <c r="B94" s="145" t="s">
        <v>233</v>
      </c>
      <c r="C94" s="145"/>
      <c r="D94" s="28"/>
      <c r="E94" s="28"/>
      <c r="F94" s="143"/>
      <c r="G94" s="143"/>
      <c r="H94" s="143"/>
      <c r="I94" s="143"/>
      <c r="J94" s="143"/>
      <c r="K94" s="143"/>
      <c r="L94" s="143"/>
      <c r="M94" s="143"/>
      <c r="N94" s="143">
        <v>1</v>
      </c>
      <c r="O94" s="143"/>
      <c r="P94" s="143"/>
      <c r="Q94" s="143"/>
      <c r="R94" s="143"/>
      <c r="S94" s="143"/>
      <c r="T94" s="143"/>
      <c r="U94" s="143"/>
      <c r="V94" s="143"/>
      <c r="W94" s="28"/>
      <c r="X94" s="28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9">
        <v>1</v>
      </c>
    </row>
    <row r="95" spans="2:58" s="1" customFormat="1" ht="19.75" customHeight="1" x14ac:dyDescent="0.25">
      <c r="B95" s="145" t="s">
        <v>234</v>
      </c>
      <c r="C95" s="145"/>
      <c r="D95" s="28"/>
      <c r="E95" s="28"/>
      <c r="F95" s="143"/>
      <c r="G95" s="143"/>
      <c r="H95" s="143"/>
      <c r="I95" s="143"/>
      <c r="J95" s="143"/>
      <c r="K95" s="143"/>
      <c r="L95" s="143"/>
      <c r="M95" s="143"/>
      <c r="N95" s="143">
        <v>1</v>
      </c>
      <c r="O95" s="143"/>
      <c r="P95" s="143"/>
      <c r="Q95" s="143"/>
      <c r="R95" s="143"/>
      <c r="S95" s="143"/>
      <c r="T95" s="143"/>
      <c r="U95" s="143"/>
      <c r="V95" s="143"/>
      <c r="W95" s="28"/>
      <c r="X95" s="28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9">
        <v>1</v>
      </c>
    </row>
    <row r="96" spans="2:58" s="1" customFormat="1" ht="19.75" customHeight="1" x14ac:dyDescent="0.25">
      <c r="B96" s="145" t="s">
        <v>235</v>
      </c>
      <c r="C96" s="145"/>
      <c r="D96" s="28"/>
      <c r="E96" s="28"/>
      <c r="F96" s="143"/>
      <c r="G96" s="143"/>
      <c r="H96" s="143"/>
      <c r="I96" s="143"/>
      <c r="J96" s="143"/>
      <c r="K96" s="143"/>
      <c r="L96" s="143"/>
      <c r="M96" s="143"/>
      <c r="N96" s="143">
        <v>1</v>
      </c>
      <c r="O96" s="143"/>
      <c r="P96" s="143"/>
      <c r="Q96" s="143"/>
      <c r="R96" s="143"/>
      <c r="S96" s="143"/>
      <c r="T96" s="143"/>
      <c r="U96" s="143"/>
      <c r="V96" s="143"/>
      <c r="W96" s="28"/>
      <c r="X96" s="28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9">
        <v>1</v>
      </c>
    </row>
    <row r="97" spans="2:58" s="1" customFormat="1" ht="24" customHeight="1" x14ac:dyDescent="0.25">
      <c r="B97" s="153" t="s">
        <v>139</v>
      </c>
      <c r="C97" s="153"/>
      <c r="D97" s="29">
        <v>1235</v>
      </c>
      <c r="E97" s="29">
        <v>909</v>
      </c>
      <c r="F97" s="144">
        <v>962</v>
      </c>
      <c r="G97" s="144"/>
      <c r="H97" s="144">
        <v>439</v>
      </c>
      <c r="I97" s="144"/>
      <c r="J97" s="144">
        <v>483</v>
      </c>
      <c r="K97" s="144"/>
      <c r="L97" s="144">
        <v>495</v>
      </c>
      <c r="M97" s="144"/>
      <c r="N97" s="144">
        <v>458</v>
      </c>
      <c r="O97" s="144"/>
      <c r="P97" s="144"/>
      <c r="Q97" s="144">
        <v>384</v>
      </c>
      <c r="R97" s="144"/>
      <c r="S97" s="144"/>
      <c r="T97" s="144">
        <v>586</v>
      </c>
      <c r="U97" s="144"/>
      <c r="V97" s="144"/>
      <c r="W97" s="29">
        <v>314</v>
      </c>
      <c r="X97" s="29">
        <v>409</v>
      </c>
      <c r="Y97" s="144">
        <v>4677</v>
      </c>
      <c r="Z97" s="144"/>
      <c r="AA97" s="144">
        <v>120</v>
      </c>
      <c r="AB97" s="144"/>
      <c r="AC97" s="144"/>
      <c r="AD97" s="144">
        <v>91</v>
      </c>
      <c r="AE97" s="144"/>
      <c r="AF97" s="144"/>
      <c r="AG97" s="144">
        <v>82</v>
      </c>
      <c r="AH97" s="144"/>
      <c r="AI97" s="144">
        <v>169</v>
      </c>
      <c r="AJ97" s="144"/>
      <c r="AK97" s="144">
        <v>50</v>
      </c>
      <c r="AL97" s="144"/>
      <c r="AM97" s="144">
        <v>118</v>
      </c>
      <c r="AN97" s="144"/>
      <c r="AO97" s="144">
        <v>64</v>
      </c>
      <c r="AP97" s="144"/>
      <c r="AQ97" s="29">
        <v>56</v>
      </c>
      <c r="AR97" s="29">
        <v>219</v>
      </c>
      <c r="AS97" s="29">
        <v>46</v>
      </c>
      <c r="AT97" s="29">
        <v>43</v>
      </c>
      <c r="AU97" s="29">
        <v>449</v>
      </c>
      <c r="AV97" s="29">
        <v>68</v>
      </c>
      <c r="AW97" s="29">
        <v>57</v>
      </c>
      <c r="AX97" s="29">
        <v>31</v>
      </c>
      <c r="AY97" s="29">
        <v>126</v>
      </c>
      <c r="AZ97" s="29">
        <v>146</v>
      </c>
      <c r="BA97" s="29">
        <v>59</v>
      </c>
      <c r="BB97" s="29">
        <v>184</v>
      </c>
      <c r="BC97" s="29">
        <v>135</v>
      </c>
      <c r="BD97" s="29">
        <v>164</v>
      </c>
      <c r="BE97" s="29">
        <v>83</v>
      </c>
      <c r="BF97" s="29">
        <v>13911</v>
      </c>
    </row>
    <row r="98" spans="2:58" x14ac:dyDescent="0.25">
      <c r="B98" s="89" t="s">
        <v>629</v>
      </c>
    </row>
  </sheetData>
  <mergeCells count="912">
    <mergeCell ref="AA64:AC64"/>
    <mergeCell ref="AA65:AC65"/>
    <mergeCell ref="AA66:AC66"/>
    <mergeCell ref="AA67:AC67"/>
    <mergeCell ref="AA68:AC68"/>
    <mergeCell ref="AA69:AC69"/>
    <mergeCell ref="AA70:AC70"/>
    <mergeCell ref="AA71:AC71"/>
    <mergeCell ref="AA72:AC72"/>
    <mergeCell ref="AA73:AC73"/>
    <mergeCell ref="AA74:AC74"/>
    <mergeCell ref="AA75:AC75"/>
    <mergeCell ref="AA76:AC76"/>
    <mergeCell ref="AA77:AC77"/>
    <mergeCell ref="AA78:AC78"/>
    <mergeCell ref="AA79:AC79"/>
    <mergeCell ref="AA80:AC80"/>
    <mergeCell ref="AA81:AC81"/>
    <mergeCell ref="AA82:AC82"/>
    <mergeCell ref="AA83:AC83"/>
    <mergeCell ref="AA84:AC84"/>
    <mergeCell ref="AA85:AC85"/>
    <mergeCell ref="AA86:AC86"/>
    <mergeCell ref="AA87:AC87"/>
    <mergeCell ref="AA88:AC88"/>
    <mergeCell ref="AA89:AC89"/>
    <mergeCell ref="AA90:AC90"/>
    <mergeCell ref="AA91:AC91"/>
    <mergeCell ref="AA92:AC92"/>
    <mergeCell ref="AA93:AC93"/>
    <mergeCell ref="AA94:AC94"/>
    <mergeCell ref="AA95:AC95"/>
    <mergeCell ref="AA96:AC96"/>
    <mergeCell ref="AA97:AC97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AC32:AD32"/>
    <mergeCell ref="AC33:AD33"/>
    <mergeCell ref="AC34:AD34"/>
    <mergeCell ref="AC35:AD35"/>
    <mergeCell ref="AC36:AD36"/>
    <mergeCell ref="AC37:AD37"/>
    <mergeCell ref="AC38:AD38"/>
    <mergeCell ref="AC39:AD39"/>
    <mergeCell ref="AA61:AC61"/>
    <mergeCell ref="AC40:AD40"/>
    <mergeCell ref="AC41:AD41"/>
    <mergeCell ref="AC42:AD42"/>
    <mergeCell ref="AC43:AD43"/>
    <mergeCell ref="AC44:AD44"/>
    <mergeCell ref="AC45:AD45"/>
    <mergeCell ref="AC46:AD46"/>
    <mergeCell ref="AC47:AD47"/>
    <mergeCell ref="AC48:AD48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AD62:AF62"/>
    <mergeCell ref="AD63:AF63"/>
    <mergeCell ref="AD64:AF64"/>
    <mergeCell ref="AD65:AF65"/>
    <mergeCell ref="AD66:AF66"/>
    <mergeCell ref="AD67:AF67"/>
    <mergeCell ref="AD68:AF68"/>
    <mergeCell ref="AD69:AF69"/>
    <mergeCell ref="AD70:AF70"/>
    <mergeCell ref="AD71:AF71"/>
    <mergeCell ref="AD72:AF72"/>
    <mergeCell ref="AD73:AF73"/>
    <mergeCell ref="AD74:AF74"/>
    <mergeCell ref="AD75:AF75"/>
    <mergeCell ref="AD76:AF76"/>
    <mergeCell ref="AD77:AF77"/>
    <mergeCell ref="AD78:AF78"/>
    <mergeCell ref="AD79:AF79"/>
    <mergeCell ref="AD80:AF80"/>
    <mergeCell ref="AD81:AF81"/>
    <mergeCell ref="AD82:AF82"/>
    <mergeCell ref="AD83:AF83"/>
    <mergeCell ref="AD84:AF84"/>
    <mergeCell ref="AD85:AF85"/>
    <mergeCell ref="AD86:AF86"/>
    <mergeCell ref="AD87:AF87"/>
    <mergeCell ref="AD88:AF88"/>
    <mergeCell ref="AD89:AF89"/>
    <mergeCell ref="AD90:AF90"/>
    <mergeCell ref="AD91:AF91"/>
    <mergeCell ref="AD92:AF92"/>
    <mergeCell ref="AD93:AF93"/>
    <mergeCell ref="AD94:AF94"/>
    <mergeCell ref="AD95:AF95"/>
    <mergeCell ref="AD96:AF96"/>
    <mergeCell ref="AD97:AF97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29:AG29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AF48:AG48"/>
    <mergeCell ref="AF49:AG49"/>
    <mergeCell ref="AG62:AH62"/>
    <mergeCell ref="AG63:AH63"/>
    <mergeCell ref="AG64:AH64"/>
    <mergeCell ref="AG65:AH65"/>
    <mergeCell ref="AG66:AH66"/>
    <mergeCell ref="AG67:AH67"/>
    <mergeCell ref="AG68:AH68"/>
    <mergeCell ref="AG69:AH69"/>
    <mergeCell ref="AG70:AH70"/>
    <mergeCell ref="AG71:AH71"/>
    <mergeCell ref="AG72:AH72"/>
    <mergeCell ref="AG73:AH73"/>
    <mergeCell ref="AG74:AH74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85:AH85"/>
    <mergeCell ref="AG86:AH86"/>
    <mergeCell ref="AG87:AH87"/>
    <mergeCell ref="AG88:AH88"/>
    <mergeCell ref="AG89:AH89"/>
    <mergeCell ref="AG90:AH90"/>
    <mergeCell ref="AG91:AH91"/>
    <mergeCell ref="AG92:AH92"/>
    <mergeCell ref="AG93:AH93"/>
    <mergeCell ref="AG94:AH94"/>
    <mergeCell ref="AG95:AH95"/>
    <mergeCell ref="AG96:AH96"/>
    <mergeCell ref="AG97:AH97"/>
    <mergeCell ref="AI60:AJ60"/>
    <mergeCell ref="AI61:AJ61"/>
    <mergeCell ref="AI62:AJ62"/>
    <mergeCell ref="AI63:AJ63"/>
    <mergeCell ref="AI64:AJ64"/>
    <mergeCell ref="AI65:AJ65"/>
    <mergeCell ref="AI66:AJ66"/>
    <mergeCell ref="AI67:AJ67"/>
    <mergeCell ref="AI68:AJ68"/>
    <mergeCell ref="AI69:AJ69"/>
    <mergeCell ref="AI70:AJ70"/>
    <mergeCell ref="AI71:AJ71"/>
    <mergeCell ref="AI72:AJ72"/>
    <mergeCell ref="AI73:AJ73"/>
    <mergeCell ref="AI74:AJ74"/>
    <mergeCell ref="AI75:AJ75"/>
    <mergeCell ref="AI76:AJ76"/>
    <mergeCell ref="AI77:AJ77"/>
    <mergeCell ref="AI78:AJ78"/>
    <mergeCell ref="AI79:AJ79"/>
    <mergeCell ref="AI80:AJ80"/>
    <mergeCell ref="AI81:AJ81"/>
    <mergeCell ref="AI82:AJ82"/>
    <mergeCell ref="AI83:AJ83"/>
    <mergeCell ref="AI84:AJ84"/>
    <mergeCell ref="AI85:AJ85"/>
    <mergeCell ref="AI86:AJ86"/>
    <mergeCell ref="AI87:AJ87"/>
    <mergeCell ref="AI88:AJ88"/>
    <mergeCell ref="AI89:AJ89"/>
    <mergeCell ref="AI90:AJ90"/>
    <mergeCell ref="AI91:AJ91"/>
    <mergeCell ref="AI92:AJ92"/>
    <mergeCell ref="AI93:AJ93"/>
    <mergeCell ref="AI94:AJ94"/>
    <mergeCell ref="AI95:AJ95"/>
    <mergeCell ref="AI96:AJ96"/>
    <mergeCell ref="AI97:AJ97"/>
    <mergeCell ref="AK60:AL60"/>
    <mergeCell ref="AK61:AL61"/>
    <mergeCell ref="AK62:AL62"/>
    <mergeCell ref="AK63:AL63"/>
    <mergeCell ref="AK64:AL64"/>
    <mergeCell ref="AK65:AL65"/>
    <mergeCell ref="AK66:AL66"/>
    <mergeCell ref="AK67:AL67"/>
    <mergeCell ref="AK68:AL68"/>
    <mergeCell ref="AK69:AL69"/>
    <mergeCell ref="AK70:AL70"/>
    <mergeCell ref="AK71:AL71"/>
    <mergeCell ref="AK72:AL72"/>
    <mergeCell ref="AK73:AL73"/>
    <mergeCell ref="AK74:AL74"/>
    <mergeCell ref="AK75:AL75"/>
    <mergeCell ref="AK76:AL76"/>
    <mergeCell ref="AK77:AL77"/>
    <mergeCell ref="AK78:AL78"/>
    <mergeCell ref="AK79:AL79"/>
    <mergeCell ref="AK80:AL80"/>
    <mergeCell ref="AK81:AL81"/>
    <mergeCell ref="AK82:AL82"/>
    <mergeCell ref="AK83:AL83"/>
    <mergeCell ref="AK84:AL84"/>
    <mergeCell ref="AK85:AL85"/>
    <mergeCell ref="AK86:AL86"/>
    <mergeCell ref="AK87:AL87"/>
    <mergeCell ref="AK88:AL88"/>
    <mergeCell ref="AK89:AL89"/>
    <mergeCell ref="AK90:AL90"/>
    <mergeCell ref="AK91:AL91"/>
    <mergeCell ref="AK92:AL92"/>
    <mergeCell ref="AK93:AL93"/>
    <mergeCell ref="AK94:AL94"/>
    <mergeCell ref="AK95:AL95"/>
    <mergeCell ref="AK96:AL96"/>
    <mergeCell ref="AK97:AL97"/>
    <mergeCell ref="AM60:AN60"/>
    <mergeCell ref="AM61:AN61"/>
    <mergeCell ref="AM62:AN62"/>
    <mergeCell ref="AM63:AN63"/>
    <mergeCell ref="AM64:AN64"/>
    <mergeCell ref="AM65:AN65"/>
    <mergeCell ref="AM66:AN66"/>
    <mergeCell ref="AM67:AN67"/>
    <mergeCell ref="AM68:AN68"/>
    <mergeCell ref="AM69:AN69"/>
    <mergeCell ref="AM70:AN70"/>
    <mergeCell ref="AM71:AN71"/>
    <mergeCell ref="AM72:AN72"/>
    <mergeCell ref="AM73:AN73"/>
    <mergeCell ref="AM74:AN74"/>
    <mergeCell ref="AM75:AN75"/>
    <mergeCell ref="AM76:AN76"/>
    <mergeCell ref="AM77:AN77"/>
    <mergeCell ref="AM78:AN78"/>
    <mergeCell ref="AM79:AN79"/>
    <mergeCell ref="AM80:AN80"/>
    <mergeCell ref="AM81:AN81"/>
    <mergeCell ref="AM82:AN82"/>
    <mergeCell ref="AM83:AN83"/>
    <mergeCell ref="AM84:AN84"/>
    <mergeCell ref="AM85:AN85"/>
    <mergeCell ref="AM86:AN86"/>
    <mergeCell ref="AM87:AN87"/>
    <mergeCell ref="AM88:AN88"/>
    <mergeCell ref="AM89:AN89"/>
    <mergeCell ref="AM90:AN90"/>
    <mergeCell ref="AM91:AN91"/>
    <mergeCell ref="AM92:AN92"/>
    <mergeCell ref="AM93:AN93"/>
    <mergeCell ref="AM94:AN94"/>
    <mergeCell ref="AM95:AN95"/>
    <mergeCell ref="AM96:AN96"/>
    <mergeCell ref="AM97:AN97"/>
    <mergeCell ref="AN3:AN7"/>
    <mergeCell ref="AO60:AP60"/>
    <mergeCell ref="AO61:AP61"/>
    <mergeCell ref="AO62:AP62"/>
    <mergeCell ref="AO63:AP63"/>
    <mergeCell ref="AO64:AP64"/>
    <mergeCell ref="AO65:AP65"/>
    <mergeCell ref="AO66:AP66"/>
    <mergeCell ref="AO67:AP67"/>
    <mergeCell ref="AO68:AP68"/>
    <mergeCell ref="AO69:AP69"/>
    <mergeCell ref="AO70:AP70"/>
    <mergeCell ref="AO71:AP71"/>
    <mergeCell ref="AO72:AP72"/>
    <mergeCell ref="AO73:AP73"/>
    <mergeCell ref="AO74:AP74"/>
    <mergeCell ref="AO75:AP75"/>
    <mergeCell ref="AO76:AP76"/>
    <mergeCell ref="AO77:AP77"/>
    <mergeCell ref="AO78:AP78"/>
    <mergeCell ref="AO79:AP79"/>
    <mergeCell ref="AO80:AP80"/>
    <mergeCell ref="AO81:AP81"/>
    <mergeCell ref="AO82:AP82"/>
    <mergeCell ref="AO83:AP83"/>
    <mergeCell ref="AO84:AP84"/>
    <mergeCell ref="AO85:AP85"/>
    <mergeCell ref="AO86:AP86"/>
    <mergeCell ref="AO87:AP87"/>
    <mergeCell ref="AO88:AP88"/>
    <mergeCell ref="AO89:AP89"/>
    <mergeCell ref="AO90:AP90"/>
    <mergeCell ref="AO91:AP91"/>
    <mergeCell ref="AO92:AP92"/>
    <mergeCell ref="AO93:AP93"/>
    <mergeCell ref="AO94:AP94"/>
    <mergeCell ref="AO95:AP95"/>
    <mergeCell ref="AO96:AP96"/>
    <mergeCell ref="AO97:AP97"/>
    <mergeCell ref="B11:O11"/>
    <mergeCell ref="B2:L3"/>
    <mergeCell ref="B21:T21"/>
    <mergeCell ref="B5:N5"/>
    <mergeCell ref="B59:AQ59"/>
    <mergeCell ref="B60:C60"/>
    <mergeCell ref="B61:C61"/>
    <mergeCell ref="B62:C62"/>
    <mergeCell ref="B63:C63"/>
    <mergeCell ref="C54:E54"/>
    <mergeCell ref="C55:E55"/>
    <mergeCell ref="C56:E56"/>
    <mergeCell ref="C57:E57"/>
    <mergeCell ref="C58:E58"/>
    <mergeCell ref="F60:G60"/>
    <mergeCell ref="F61:G61"/>
    <mergeCell ref="F62:G62"/>
    <mergeCell ref="F63:G63"/>
    <mergeCell ref="M43:N43"/>
    <mergeCell ref="M44:N44"/>
    <mergeCell ref="M45:N45"/>
    <mergeCell ref="M46:N46"/>
    <mergeCell ref="M47:N47"/>
    <mergeCell ref="M48:N48"/>
    <mergeCell ref="B64:C64"/>
    <mergeCell ref="B65:C65"/>
    <mergeCell ref="B66:C66"/>
    <mergeCell ref="B67:C67"/>
    <mergeCell ref="B68:C68"/>
    <mergeCell ref="B69:C69"/>
    <mergeCell ref="B7:O7"/>
    <mergeCell ref="B70:C70"/>
    <mergeCell ref="B71:C7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N60:P60"/>
    <mergeCell ref="N61:P61"/>
    <mergeCell ref="N62:P62"/>
    <mergeCell ref="N63:P63"/>
    <mergeCell ref="N64:P64"/>
    <mergeCell ref="N65:P65"/>
    <mergeCell ref="N66:P66"/>
    <mergeCell ref="N67:P67"/>
    <mergeCell ref="N68:P68"/>
    <mergeCell ref="N69:P69"/>
    <mergeCell ref="N70:P70"/>
    <mergeCell ref="N71:P71"/>
    <mergeCell ref="N72:P72"/>
    <mergeCell ref="N73:P73"/>
    <mergeCell ref="N74:P74"/>
    <mergeCell ref="N75:P75"/>
    <mergeCell ref="N76:P76"/>
    <mergeCell ref="N77:P77"/>
    <mergeCell ref="N78:P78"/>
    <mergeCell ref="N79:P79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N89:P89"/>
    <mergeCell ref="N90:P90"/>
    <mergeCell ref="N91:P91"/>
    <mergeCell ref="N92:P92"/>
    <mergeCell ref="N93:P93"/>
    <mergeCell ref="N94:P94"/>
    <mergeCell ref="N95:P95"/>
    <mergeCell ref="N96:P96"/>
    <mergeCell ref="N97:P97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P58:Q58"/>
    <mergeCell ref="Q60:S60"/>
    <mergeCell ref="Q61:S61"/>
    <mergeCell ref="Q62:S62"/>
    <mergeCell ref="S57:T57"/>
    <mergeCell ref="S58:T58"/>
    <mergeCell ref="T60:V60"/>
    <mergeCell ref="T61:V61"/>
    <mergeCell ref="T62:V62"/>
    <mergeCell ref="Q63:S63"/>
    <mergeCell ref="Q64:S64"/>
    <mergeCell ref="Q65:S65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Q75:S75"/>
    <mergeCell ref="Q76:S76"/>
    <mergeCell ref="Q77:S77"/>
    <mergeCell ref="Q78:S78"/>
    <mergeCell ref="Q79:S79"/>
    <mergeCell ref="Q80:S80"/>
    <mergeCell ref="Q81:S81"/>
    <mergeCell ref="Q82:S82"/>
    <mergeCell ref="Q83:S83"/>
    <mergeCell ref="Q84:S84"/>
    <mergeCell ref="Q85:S85"/>
    <mergeCell ref="Q86:S86"/>
    <mergeCell ref="Q87:S87"/>
    <mergeCell ref="Q88:S88"/>
    <mergeCell ref="Q89:S89"/>
    <mergeCell ref="Q90:S90"/>
    <mergeCell ref="Q91:S91"/>
    <mergeCell ref="Q92:S92"/>
    <mergeCell ref="Q93:S93"/>
    <mergeCell ref="Q94:S94"/>
    <mergeCell ref="Q95:S95"/>
    <mergeCell ref="Q96:S96"/>
    <mergeCell ref="Q97:S97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T73:V73"/>
    <mergeCell ref="T74:V74"/>
    <mergeCell ref="T75:V75"/>
    <mergeCell ref="T76:V76"/>
    <mergeCell ref="T77:V77"/>
    <mergeCell ref="T78:V78"/>
    <mergeCell ref="T79:V79"/>
    <mergeCell ref="T80:V80"/>
    <mergeCell ref="T81:V81"/>
    <mergeCell ref="T82:V82"/>
    <mergeCell ref="T83:V83"/>
    <mergeCell ref="T84:V84"/>
    <mergeCell ref="T85:V85"/>
    <mergeCell ref="T86:V86"/>
    <mergeCell ref="T87:V87"/>
    <mergeCell ref="T88:V88"/>
    <mergeCell ref="T89:V89"/>
    <mergeCell ref="T90:V90"/>
    <mergeCell ref="T91:V91"/>
    <mergeCell ref="T92:V92"/>
    <mergeCell ref="T93:V93"/>
    <mergeCell ref="T94:V94"/>
    <mergeCell ref="T95:V95"/>
    <mergeCell ref="T96:V96"/>
    <mergeCell ref="T97:V97"/>
    <mergeCell ref="W13:AN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W50:Y50"/>
    <mergeCell ref="W51:Y51"/>
    <mergeCell ref="Y60:Z60"/>
    <mergeCell ref="Y61:Z61"/>
    <mergeCell ref="Y62:Z62"/>
    <mergeCell ref="Y63:Z63"/>
    <mergeCell ref="Z49:AA49"/>
    <mergeCell ref="Z50:AA50"/>
    <mergeCell ref="Z51:AA51"/>
    <mergeCell ref="AA62:AC62"/>
    <mergeCell ref="AA63:AC63"/>
    <mergeCell ref="AC49:AD49"/>
    <mergeCell ref="AC50:AD50"/>
    <mergeCell ref="AC51:AD51"/>
    <mergeCell ref="AD60:AF60"/>
    <mergeCell ref="AD61:AF61"/>
    <mergeCell ref="AF50:AG50"/>
    <mergeCell ref="AF51:AG51"/>
    <mergeCell ref="AG60:AH60"/>
    <mergeCell ref="AG61:AH61"/>
    <mergeCell ref="AA60:AC60"/>
    <mergeCell ref="Y64:Z64"/>
    <mergeCell ref="Y65:Z65"/>
    <mergeCell ref="Y66:Z66"/>
    <mergeCell ref="Y67:Z67"/>
    <mergeCell ref="Y68:Z68"/>
    <mergeCell ref="Y69:Z69"/>
    <mergeCell ref="Y70:Z70"/>
    <mergeCell ref="Y71:Z71"/>
    <mergeCell ref="Y72:Z72"/>
    <mergeCell ref="Y73:Z73"/>
    <mergeCell ref="Y74:Z74"/>
    <mergeCell ref="Y75:Z75"/>
    <mergeCell ref="Y76:Z76"/>
    <mergeCell ref="Y77:Z77"/>
    <mergeCell ref="Y78:Z78"/>
    <mergeCell ref="Y79:Z79"/>
    <mergeCell ref="Y80:Z80"/>
    <mergeCell ref="Y81:Z81"/>
    <mergeCell ref="Y82:Z82"/>
    <mergeCell ref="Y83:Z83"/>
    <mergeCell ref="Y84:Z84"/>
    <mergeCell ref="Y85:Z85"/>
    <mergeCell ref="Y86:Z86"/>
    <mergeCell ref="Y87:Z87"/>
    <mergeCell ref="Y88:Z88"/>
    <mergeCell ref="Y89:Z89"/>
    <mergeCell ref="Y90:Z90"/>
    <mergeCell ref="Y91:Z91"/>
    <mergeCell ref="Y92:Z92"/>
    <mergeCell ref="Y93:Z93"/>
    <mergeCell ref="Y94:Z94"/>
    <mergeCell ref="Y95:Z95"/>
    <mergeCell ref="Y96:Z96"/>
    <mergeCell ref="Y97:Z97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Z39:AA39"/>
  </mergeCells>
  <pageMargins left="0.7" right="0.7" top="0.75" bottom="0.75" header="0.3" footer="0.3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3"/>
  <sheetViews>
    <sheetView workbookViewId="0">
      <selection activeCell="B3" sqref="B3:N4"/>
    </sheetView>
  </sheetViews>
  <sheetFormatPr baseColWidth="10" defaultRowHeight="12.5" x14ac:dyDescent="0.25"/>
  <cols>
    <col min="1" max="1" width="2.1796875" customWidth="1"/>
    <col min="2" max="2" width="0.26953125" customWidth="1"/>
    <col min="3" max="3" width="43.1796875" customWidth="1"/>
    <col min="4" max="15" width="10.453125" customWidth="1"/>
    <col min="16" max="16" width="10.54296875" customWidth="1"/>
    <col min="17" max="17" width="0.26953125" customWidth="1"/>
    <col min="18" max="18" width="3.81640625" customWidth="1"/>
    <col min="19" max="19" width="1.1796875" customWidth="1"/>
  </cols>
  <sheetData>
    <row r="1" spans="2:17" s="1" customFormat="1" ht="4.4000000000000004" customHeight="1" x14ac:dyDescent="0.25"/>
    <row r="2" spans="2:17" s="1" customFormat="1" ht="86.9" customHeight="1" x14ac:dyDescent="0.25">
      <c r="O2" s="126"/>
      <c r="P2" s="126"/>
    </row>
    <row r="3" spans="2:17" s="1" customFormat="1" ht="16" customHeight="1" x14ac:dyDescent="0.25">
      <c r="B3" s="127" t="s">
        <v>236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57">
        <v>45489.559618043997</v>
      </c>
      <c r="P3" s="157"/>
      <c r="Q3" s="157"/>
    </row>
    <row r="4" spans="2:17" s="1" customFormat="1" ht="7.9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2:17" s="1" customFormat="1" ht="27.25" customHeight="1" x14ac:dyDescent="0.25">
      <c r="C5" s="139" t="s">
        <v>248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2:17" s="1" customFormat="1" ht="18.649999999999999" customHeight="1" x14ac:dyDescent="0.25">
      <c r="B6" s="149" t="s">
        <v>249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17" s="1" customFormat="1" ht="347.25" customHeight="1" x14ac:dyDescent="0.25"/>
    <row r="8" spans="2:17" s="1" customFormat="1" ht="5.25" customHeight="1" x14ac:dyDescent="0.25"/>
    <row r="9" spans="2:17" s="1" customFormat="1" ht="18.649999999999999" customHeight="1" x14ac:dyDescent="0.25">
      <c r="C9" s="149" t="s">
        <v>250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</row>
    <row r="10" spans="2:17" s="1" customFormat="1" ht="5.9" customHeight="1" x14ac:dyDescent="0.25"/>
    <row r="11" spans="2:17" s="1" customFormat="1" ht="24" customHeight="1" x14ac:dyDescent="0.25">
      <c r="C11" s="36" t="s">
        <v>189</v>
      </c>
      <c r="D11" s="27" t="s">
        <v>127</v>
      </c>
      <c r="E11" s="27" t="s">
        <v>128</v>
      </c>
      <c r="F11" s="27" t="s">
        <v>129</v>
      </c>
      <c r="G11" s="27" t="s">
        <v>130</v>
      </c>
      <c r="H11" s="27" t="s">
        <v>131</v>
      </c>
      <c r="I11" s="27" t="s">
        <v>132</v>
      </c>
      <c r="J11" s="27" t="s">
        <v>133</v>
      </c>
      <c r="K11" s="27" t="s">
        <v>134</v>
      </c>
      <c r="L11" s="27" t="s">
        <v>135</v>
      </c>
      <c r="M11" s="27" t="s">
        <v>136</v>
      </c>
      <c r="N11" s="27" t="s">
        <v>137</v>
      </c>
      <c r="O11" s="27" t="s">
        <v>138</v>
      </c>
      <c r="P11" s="37" t="s">
        <v>139</v>
      </c>
    </row>
    <row r="12" spans="2:17" s="1" customFormat="1" ht="19.75" customHeight="1" x14ac:dyDescent="0.25">
      <c r="C12" s="38" t="s">
        <v>193</v>
      </c>
      <c r="D12" s="32">
        <v>2</v>
      </c>
      <c r="E12" s="32">
        <v>4</v>
      </c>
      <c r="F12" s="32">
        <v>2</v>
      </c>
      <c r="G12" s="32">
        <v>4</v>
      </c>
      <c r="H12" s="32">
        <v>7</v>
      </c>
      <c r="I12" s="32">
        <v>13</v>
      </c>
      <c r="J12" s="32">
        <v>22</v>
      </c>
      <c r="K12" s="32">
        <v>24</v>
      </c>
      <c r="L12" s="32">
        <v>50</v>
      </c>
      <c r="M12" s="32">
        <v>37</v>
      </c>
      <c r="N12" s="32">
        <v>24</v>
      </c>
      <c r="O12" s="32">
        <v>4</v>
      </c>
      <c r="P12" s="39">
        <v>193</v>
      </c>
    </row>
    <row r="13" spans="2:17" s="1" customFormat="1" ht="19.75" customHeight="1" x14ac:dyDescent="0.25">
      <c r="C13" s="38" t="s">
        <v>195</v>
      </c>
      <c r="D13" s="28"/>
      <c r="E13" s="28">
        <v>1</v>
      </c>
      <c r="F13" s="28">
        <v>1</v>
      </c>
      <c r="G13" s="28"/>
      <c r="H13" s="28">
        <v>1</v>
      </c>
      <c r="I13" s="28">
        <v>2</v>
      </c>
      <c r="J13" s="28"/>
      <c r="K13" s="28">
        <v>1</v>
      </c>
      <c r="L13" s="28">
        <v>2</v>
      </c>
      <c r="M13" s="28">
        <v>4</v>
      </c>
      <c r="N13" s="28"/>
      <c r="O13" s="28"/>
      <c r="P13" s="39">
        <v>12</v>
      </c>
    </row>
    <row r="14" spans="2:17" s="1" customFormat="1" ht="19.75" customHeight="1" x14ac:dyDescent="0.25">
      <c r="C14" s="38" t="s">
        <v>196</v>
      </c>
      <c r="D14" s="32"/>
      <c r="E14" s="32">
        <v>3</v>
      </c>
      <c r="F14" s="32"/>
      <c r="G14" s="32">
        <v>1</v>
      </c>
      <c r="H14" s="32"/>
      <c r="I14" s="32">
        <v>2</v>
      </c>
      <c r="J14" s="32"/>
      <c r="K14" s="32"/>
      <c r="L14" s="32"/>
      <c r="M14" s="32"/>
      <c r="N14" s="32">
        <v>3</v>
      </c>
      <c r="O14" s="32">
        <v>1</v>
      </c>
      <c r="P14" s="39">
        <v>10</v>
      </c>
    </row>
    <row r="15" spans="2:17" s="1" customFormat="1" ht="19.75" customHeight="1" x14ac:dyDescent="0.25">
      <c r="C15" s="38" t="s">
        <v>192</v>
      </c>
      <c r="D15" s="28">
        <v>52</v>
      </c>
      <c r="E15" s="28">
        <v>56</v>
      </c>
      <c r="F15" s="28">
        <v>103</v>
      </c>
      <c r="G15" s="28">
        <v>73</v>
      </c>
      <c r="H15" s="28">
        <v>124</v>
      </c>
      <c r="I15" s="28">
        <v>130</v>
      </c>
      <c r="J15" s="28">
        <v>143</v>
      </c>
      <c r="K15" s="28">
        <v>147</v>
      </c>
      <c r="L15" s="28">
        <v>87</v>
      </c>
      <c r="M15" s="28">
        <v>192</v>
      </c>
      <c r="N15" s="28">
        <v>96</v>
      </c>
      <c r="O15" s="28">
        <v>59</v>
      </c>
      <c r="P15" s="39">
        <v>1262</v>
      </c>
    </row>
    <row r="16" spans="2:17" s="1" customFormat="1" ht="19.75" customHeight="1" x14ac:dyDescent="0.25">
      <c r="C16" s="38" t="s">
        <v>198</v>
      </c>
      <c r="D16" s="32"/>
      <c r="E16" s="32">
        <v>1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9">
        <v>1</v>
      </c>
    </row>
    <row r="17" spans="3:16" s="1" customFormat="1" ht="19.75" customHeight="1" x14ac:dyDescent="0.25">
      <c r="C17" s="38" t="s">
        <v>191</v>
      </c>
      <c r="D17" s="28">
        <v>497</v>
      </c>
      <c r="E17" s="28">
        <v>611</v>
      </c>
      <c r="F17" s="28">
        <v>960</v>
      </c>
      <c r="G17" s="28">
        <v>832</v>
      </c>
      <c r="H17" s="28">
        <v>1230</v>
      </c>
      <c r="I17" s="28">
        <v>1501</v>
      </c>
      <c r="J17" s="28">
        <v>776</v>
      </c>
      <c r="K17" s="28">
        <v>1210</v>
      </c>
      <c r="L17" s="28">
        <v>1116</v>
      </c>
      <c r="M17" s="28">
        <v>1320</v>
      </c>
      <c r="N17" s="28">
        <v>1050</v>
      </c>
      <c r="O17" s="28">
        <v>679</v>
      </c>
      <c r="P17" s="39">
        <v>11782</v>
      </c>
    </row>
    <row r="18" spans="3:16" s="1" customFormat="1" ht="19.75" customHeight="1" x14ac:dyDescent="0.25">
      <c r="C18" s="38" t="s">
        <v>197</v>
      </c>
      <c r="D18" s="32"/>
      <c r="E18" s="32"/>
      <c r="F18" s="32"/>
      <c r="G18" s="32"/>
      <c r="H18" s="32"/>
      <c r="I18" s="32"/>
      <c r="J18" s="32"/>
      <c r="K18" s="32">
        <v>1</v>
      </c>
      <c r="L18" s="32"/>
      <c r="M18" s="32">
        <v>1</v>
      </c>
      <c r="N18" s="32"/>
      <c r="O18" s="32"/>
      <c r="P18" s="39">
        <v>2</v>
      </c>
    </row>
    <row r="19" spans="3:16" s="1" customFormat="1" ht="19.75" customHeight="1" x14ac:dyDescent="0.25">
      <c r="C19" s="38" t="s">
        <v>194</v>
      </c>
      <c r="D19" s="28">
        <v>3</v>
      </c>
      <c r="E19" s="28">
        <v>1</v>
      </c>
      <c r="F19" s="28">
        <v>9</v>
      </c>
      <c r="G19" s="28">
        <v>1</v>
      </c>
      <c r="H19" s="28">
        <v>4</v>
      </c>
      <c r="I19" s="28">
        <v>9</v>
      </c>
      <c r="J19" s="28">
        <v>7</v>
      </c>
      <c r="K19" s="28">
        <v>3</v>
      </c>
      <c r="L19" s="28">
        <v>4</v>
      </c>
      <c r="M19" s="28">
        <v>4</v>
      </c>
      <c r="N19" s="28">
        <v>11</v>
      </c>
      <c r="O19" s="28">
        <v>4</v>
      </c>
      <c r="P19" s="39">
        <v>60</v>
      </c>
    </row>
    <row r="20" spans="3:16" s="1" customFormat="1" ht="19.75" customHeight="1" x14ac:dyDescent="0.25">
      <c r="C20" s="38" t="s">
        <v>199</v>
      </c>
      <c r="D20" s="32"/>
      <c r="E20" s="32"/>
      <c r="F20" s="32"/>
      <c r="G20" s="32">
        <v>1</v>
      </c>
      <c r="H20" s="32"/>
      <c r="I20" s="32"/>
      <c r="J20" s="32"/>
      <c r="K20" s="32"/>
      <c r="L20" s="32"/>
      <c r="M20" s="32"/>
      <c r="N20" s="32"/>
      <c r="O20" s="32"/>
      <c r="P20" s="39">
        <v>1</v>
      </c>
    </row>
    <row r="21" spans="3:16" s="1" customFormat="1" ht="19.75" customHeight="1" x14ac:dyDescent="0.25">
      <c r="C21" s="38"/>
      <c r="D21" s="28">
        <v>26</v>
      </c>
      <c r="E21" s="28">
        <v>42</v>
      </c>
      <c r="F21" s="28">
        <v>63</v>
      </c>
      <c r="G21" s="28">
        <v>47</v>
      </c>
      <c r="H21" s="28">
        <v>76</v>
      </c>
      <c r="I21" s="28">
        <v>75</v>
      </c>
      <c r="J21" s="28">
        <v>47</v>
      </c>
      <c r="K21" s="28">
        <v>45</v>
      </c>
      <c r="L21" s="28">
        <v>56</v>
      </c>
      <c r="M21" s="28">
        <v>51</v>
      </c>
      <c r="N21" s="28">
        <v>41</v>
      </c>
      <c r="O21" s="28">
        <v>19</v>
      </c>
      <c r="P21" s="39">
        <v>588</v>
      </c>
    </row>
    <row r="22" spans="3:16" s="1" customFormat="1" ht="19.149999999999999" customHeight="1" x14ac:dyDescent="0.25">
      <c r="C22" s="40" t="s">
        <v>139</v>
      </c>
      <c r="D22" s="39">
        <v>580</v>
      </c>
      <c r="E22" s="39">
        <v>719</v>
      </c>
      <c r="F22" s="39">
        <v>1138</v>
      </c>
      <c r="G22" s="39">
        <v>959</v>
      </c>
      <c r="H22" s="39">
        <v>1442</v>
      </c>
      <c r="I22" s="39">
        <v>1732</v>
      </c>
      <c r="J22" s="39">
        <v>995</v>
      </c>
      <c r="K22" s="39">
        <v>1431</v>
      </c>
      <c r="L22" s="39">
        <v>1315</v>
      </c>
      <c r="M22" s="39">
        <v>1609</v>
      </c>
      <c r="N22" s="39">
        <v>1225</v>
      </c>
      <c r="O22" s="39">
        <v>766</v>
      </c>
      <c r="P22" s="39">
        <v>13911</v>
      </c>
    </row>
    <row r="23" spans="3:16" s="1" customFormat="1" ht="44.9" customHeight="1" x14ac:dyDescent="0.25">
      <c r="C23" s="89" t="s">
        <v>629</v>
      </c>
    </row>
  </sheetData>
  <mergeCells count="6">
    <mergeCell ref="B3:N4"/>
    <mergeCell ref="B6:P6"/>
    <mergeCell ref="C5:O5"/>
    <mergeCell ref="C9:P9"/>
    <mergeCell ref="O2:P2"/>
    <mergeCell ref="O3:Q3"/>
  </mergeCells>
  <pageMargins left="0.7" right="0.7" top="0.75" bottom="0.75" header="0.3" footer="0.3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667"/>
  <sheetViews>
    <sheetView workbookViewId="0">
      <selection activeCell="C77" sqref="C77"/>
    </sheetView>
  </sheetViews>
  <sheetFormatPr baseColWidth="10" defaultRowHeight="12.5" x14ac:dyDescent="0.25"/>
  <cols>
    <col min="1" max="2" width="0.7265625" customWidth="1"/>
    <col min="3" max="3" width="123.54296875" customWidth="1"/>
    <col min="4" max="4" width="6.7265625" customWidth="1"/>
    <col min="5" max="5" width="0.26953125" customWidth="1"/>
    <col min="6" max="6" width="5.81640625" customWidth="1"/>
  </cols>
  <sheetData>
    <row r="1" spans="2:5" s="1" customFormat="1" ht="4.4000000000000004" customHeight="1" x14ac:dyDescent="0.25"/>
    <row r="2" spans="2:5" s="1" customFormat="1" ht="24.65" customHeight="1" x14ac:dyDescent="0.25">
      <c r="B2" s="7" t="s">
        <v>236</v>
      </c>
      <c r="C2" s="126"/>
    </row>
    <row r="3" spans="2:5" s="1" customFormat="1" ht="28.4" customHeight="1" x14ac:dyDescent="0.25">
      <c r="B3" s="25" t="s">
        <v>441</v>
      </c>
      <c r="C3" s="126"/>
    </row>
    <row r="4" spans="2:5" s="1" customFormat="1" ht="34.15" customHeight="1" x14ac:dyDescent="0.25">
      <c r="C4" s="126"/>
    </row>
    <row r="5" spans="2:5" s="1" customFormat="1" ht="12.25" customHeight="1" x14ac:dyDescent="0.25">
      <c r="C5" s="157">
        <v>45489.559618043997</v>
      </c>
      <c r="D5" s="157"/>
    </row>
    <row r="6" spans="2:5" s="1" customFormat="1" ht="100.4" customHeight="1" x14ac:dyDescent="0.25"/>
    <row r="7" spans="2:5" s="1" customFormat="1" ht="17.149999999999999" customHeight="1" x14ac:dyDescent="0.25">
      <c r="C7" s="149" t="s">
        <v>442</v>
      </c>
      <c r="D7" s="149"/>
      <c r="E7" s="149"/>
    </row>
    <row r="8" spans="2:5" s="1" customFormat="1" ht="25.5" customHeight="1" x14ac:dyDescent="0.25"/>
    <row r="9" spans="2:5" s="1" customFormat="1" ht="9.65" customHeight="1" x14ac:dyDescent="0.25"/>
    <row r="10" spans="2:5" s="1" customFormat="1" ht="24" customHeight="1" x14ac:dyDescent="0.25">
      <c r="C10" s="158" t="s">
        <v>152</v>
      </c>
      <c r="D10" s="158"/>
      <c r="E10" s="43" t="s">
        <v>3</v>
      </c>
    </row>
    <row r="11" spans="2:5" s="1" customFormat="1" ht="10.15" customHeight="1" x14ac:dyDescent="0.25"/>
    <row r="12" spans="2:5" s="1" customFormat="1" ht="8.5" customHeight="1" x14ac:dyDescent="0.25"/>
    <row r="13" spans="2:5" s="1" customFormat="1" ht="28.75" customHeight="1" x14ac:dyDescent="0.25">
      <c r="C13" s="41" t="s">
        <v>251</v>
      </c>
      <c r="D13" s="42" t="s">
        <v>139</v>
      </c>
    </row>
    <row r="14" spans="2:5" s="1" customFormat="1" ht="19.75" customHeight="1" x14ac:dyDescent="0.25">
      <c r="C14" s="31" t="s">
        <v>152</v>
      </c>
      <c r="D14" s="30">
        <v>1905</v>
      </c>
    </row>
    <row r="15" spans="2:5" s="1" customFormat="1" ht="19.75" customHeight="1" x14ac:dyDescent="0.25">
      <c r="C15" s="31" t="s">
        <v>252</v>
      </c>
      <c r="D15" s="30">
        <v>1694</v>
      </c>
    </row>
    <row r="16" spans="2:5" s="1" customFormat="1" ht="19.75" customHeight="1" x14ac:dyDescent="0.25">
      <c r="C16" s="31" t="s">
        <v>253</v>
      </c>
      <c r="D16" s="30">
        <v>207</v>
      </c>
    </row>
    <row r="17" spans="3:4" s="1" customFormat="1" ht="19.75" customHeight="1" x14ac:dyDescent="0.25">
      <c r="C17" s="31" t="s">
        <v>254</v>
      </c>
      <c r="D17" s="30">
        <v>151</v>
      </c>
    </row>
    <row r="18" spans="3:4" s="1" customFormat="1" ht="19.75" customHeight="1" x14ac:dyDescent="0.25">
      <c r="C18" s="31" t="s">
        <v>167</v>
      </c>
      <c r="D18" s="30">
        <v>139</v>
      </c>
    </row>
    <row r="19" spans="3:4" s="1" customFormat="1" ht="19.75" customHeight="1" x14ac:dyDescent="0.25">
      <c r="C19" s="31" t="s">
        <v>255</v>
      </c>
      <c r="D19" s="30">
        <v>113</v>
      </c>
    </row>
    <row r="20" spans="3:4" s="1" customFormat="1" ht="19.75" customHeight="1" x14ac:dyDescent="0.25">
      <c r="C20" s="31" t="s">
        <v>256</v>
      </c>
      <c r="D20" s="30">
        <v>78</v>
      </c>
    </row>
    <row r="21" spans="3:4" s="1" customFormat="1" ht="19.75" customHeight="1" x14ac:dyDescent="0.25">
      <c r="C21" s="31" t="s">
        <v>257</v>
      </c>
      <c r="D21" s="30">
        <v>50</v>
      </c>
    </row>
    <row r="22" spans="3:4" s="1" customFormat="1" ht="19.75" customHeight="1" x14ac:dyDescent="0.25">
      <c r="C22" s="31" t="s">
        <v>258</v>
      </c>
      <c r="D22" s="30">
        <v>48</v>
      </c>
    </row>
    <row r="23" spans="3:4" s="1" customFormat="1" ht="19.75" customHeight="1" x14ac:dyDescent="0.25">
      <c r="C23" s="31" t="s">
        <v>164</v>
      </c>
      <c r="D23" s="30">
        <v>40</v>
      </c>
    </row>
    <row r="24" spans="3:4" s="1" customFormat="1" ht="19.75" customHeight="1" x14ac:dyDescent="0.25">
      <c r="C24" s="31" t="s">
        <v>161</v>
      </c>
      <c r="D24" s="30">
        <v>37</v>
      </c>
    </row>
    <row r="25" spans="3:4" s="1" customFormat="1" ht="19.75" customHeight="1" x14ac:dyDescent="0.25">
      <c r="C25" s="31" t="s">
        <v>259</v>
      </c>
      <c r="D25" s="30">
        <v>28</v>
      </c>
    </row>
    <row r="26" spans="3:4" s="1" customFormat="1" ht="19.75" customHeight="1" x14ac:dyDescent="0.25">
      <c r="C26" s="31" t="s">
        <v>260</v>
      </c>
      <c r="D26" s="30">
        <v>28</v>
      </c>
    </row>
    <row r="27" spans="3:4" s="1" customFormat="1" ht="19.75" customHeight="1" x14ac:dyDescent="0.25">
      <c r="C27" s="31" t="s">
        <v>261</v>
      </c>
      <c r="D27" s="30">
        <v>21</v>
      </c>
    </row>
    <row r="28" spans="3:4" s="1" customFormat="1" ht="19.75" customHeight="1" x14ac:dyDescent="0.25">
      <c r="C28" s="31"/>
      <c r="D28" s="30">
        <v>17</v>
      </c>
    </row>
    <row r="29" spans="3:4" s="1" customFormat="1" ht="19.75" customHeight="1" x14ac:dyDescent="0.25">
      <c r="C29" s="31" t="s">
        <v>262</v>
      </c>
      <c r="D29" s="30">
        <v>10</v>
      </c>
    </row>
    <row r="30" spans="3:4" s="1" customFormat="1" ht="19.75" customHeight="1" x14ac:dyDescent="0.25">
      <c r="C30" s="31" t="s">
        <v>263</v>
      </c>
      <c r="D30" s="30">
        <v>8</v>
      </c>
    </row>
    <row r="31" spans="3:4" s="1" customFormat="1" ht="19.75" customHeight="1" x14ac:dyDescent="0.25">
      <c r="C31" s="31" t="s">
        <v>264</v>
      </c>
      <c r="D31" s="30">
        <v>8</v>
      </c>
    </row>
    <row r="32" spans="3:4" s="1" customFormat="1" ht="19.75" customHeight="1" x14ac:dyDescent="0.25">
      <c r="C32" s="31" t="s">
        <v>265</v>
      </c>
      <c r="D32" s="30">
        <v>8</v>
      </c>
    </row>
    <row r="33" spans="3:4" s="1" customFormat="1" ht="19.75" customHeight="1" x14ac:dyDescent="0.25">
      <c r="C33" s="31" t="s">
        <v>157</v>
      </c>
      <c r="D33" s="30">
        <v>6</v>
      </c>
    </row>
    <row r="34" spans="3:4" s="1" customFormat="1" ht="19.75" customHeight="1" x14ac:dyDescent="0.25">
      <c r="C34" s="31" t="s">
        <v>266</v>
      </c>
      <c r="D34" s="30">
        <v>5</v>
      </c>
    </row>
    <row r="35" spans="3:4" s="1" customFormat="1" ht="19.75" customHeight="1" x14ac:dyDescent="0.25">
      <c r="C35" s="31" t="s">
        <v>267</v>
      </c>
      <c r="D35" s="30">
        <v>5</v>
      </c>
    </row>
    <row r="36" spans="3:4" s="1" customFormat="1" ht="19.75" customHeight="1" x14ac:dyDescent="0.25">
      <c r="C36" s="31" t="s">
        <v>268</v>
      </c>
      <c r="D36" s="30">
        <v>5</v>
      </c>
    </row>
    <row r="37" spans="3:4" s="1" customFormat="1" ht="19.75" customHeight="1" x14ac:dyDescent="0.25">
      <c r="C37" s="31" t="s">
        <v>269</v>
      </c>
      <c r="D37" s="30">
        <v>4</v>
      </c>
    </row>
    <row r="38" spans="3:4" s="1" customFormat="1" ht="19.75" customHeight="1" x14ac:dyDescent="0.25">
      <c r="C38" s="31" t="s">
        <v>154</v>
      </c>
      <c r="D38" s="30">
        <v>4</v>
      </c>
    </row>
    <row r="39" spans="3:4" s="1" customFormat="1" ht="19.75" customHeight="1" x14ac:dyDescent="0.25">
      <c r="C39" s="31" t="s">
        <v>270</v>
      </c>
      <c r="D39" s="30">
        <v>4</v>
      </c>
    </row>
    <row r="40" spans="3:4" s="1" customFormat="1" ht="19.75" customHeight="1" x14ac:dyDescent="0.25">
      <c r="C40" s="31" t="s">
        <v>153</v>
      </c>
      <c r="D40" s="30">
        <v>4</v>
      </c>
    </row>
    <row r="41" spans="3:4" s="1" customFormat="1" ht="19.75" customHeight="1" x14ac:dyDescent="0.25">
      <c r="C41" s="31" t="s">
        <v>271</v>
      </c>
      <c r="D41" s="30">
        <v>4</v>
      </c>
    </row>
    <row r="42" spans="3:4" s="1" customFormat="1" ht="19.75" customHeight="1" x14ac:dyDescent="0.25">
      <c r="C42" s="31" t="s">
        <v>272</v>
      </c>
      <c r="D42" s="30">
        <v>3</v>
      </c>
    </row>
    <row r="43" spans="3:4" s="1" customFormat="1" ht="19.75" customHeight="1" x14ac:dyDescent="0.25">
      <c r="C43" s="31" t="s">
        <v>273</v>
      </c>
      <c r="D43" s="30">
        <v>3</v>
      </c>
    </row>
    <row r="44" spans="3:4" s="1" customFormat="1" ht="19.75" customHeight="1" x14ac:dyDescent="0.25">
      <c r="C44" s="31" t="s">
        <v>274</v>
      </c>
      <c r="D44" s="30">
        <v>3</v>
      </c>
    </row>
    <row r="45" spans="3:4" s="1" customFormat="1" ht="19.75" customHeight="1" x14ac:dyDescent="0.25">
      <c r="C45" s="31" t="s">
        <v>159</v>
      </c>
      <c r="D45" s="30">
        <v>2</v>
      </c>
    </row>
    <row r="46" spans="3:4" s="1" customFormat="1" ht="19.75" customHeight="1" x14ac:dyDescent="0.25">
      <c r="C46" s="31" t="s">
        <v>160</v>
      </c>
      <c r="D46" s="30">
        <v>2</v>
      </c>
    </row>
    <row r="47" spans="3:4" s="1" customFormat="1" ht="19.75" customHeight="1" x14ac:dyDescent="0.25">
      <c r="C47" s="31" t="s">
        <v>275</v>
      </c>
      <c r="D47" s="30">
        <v>2</v>
      </c>
    </row>
    <row r="48" spans="3:4" s="1" customFormat="1" ht="19.75" customHeight="1" x14ac:dyDescent="0.25">
      <c r="C48" s="31" t="s">
        <v>276</v>
      </c>
      <c r="D48" s="30">
        <v>2</v>
      </c>
    </row>
    <row r="49" spans="3:4" s="1" customFormat="1" ht="19.75" customHeight="1" x14ac:dyDescent="0.25">
      <c r="C49" s="31" t="s">
        <v>277</v>
      </c>
      <c r="D49" s="30">
        <v>2</v>
      </c>
    </row>
    <row r="50" spans="3:4" s="1" customFormat="1" ht="19.75" customHeight="1" x14ac:dyDescent="0.25">
      <c r="C50" s="31" t="s">
        <v>278</v>
      </c>
      <c r="D50" s="30">
        <v>2</v>
      </c>
    </row>
    <row r="51" spans="3:4" s="1" customFormat="1" ht="19.75" customHeight="1" x14ac:dyDescent="0.25">
      <c r="C51" s="31" t="s">
        <v>279</v>
      </c>
      <c r="D51" s="30">
        <v>1</v>
      </c>
    </row>
    <row r="52" spans="3:4" s="1" customFormat="1" ht="19.75" customHeight="1" x14ac:dyDescent="0.25">
      <c r="C52" s="31" t="s">
        <v>280</v>
      </c>
      <c r="D52" s="30">
        <v>1</v>
      </c>
    </row>
    <row r="53" spans="3:4" s="1" customFormat="1" ht="19.75" customHeight="1" x14ac:dyDescent="0.25">
      <c r="C53" s="31" t="s">
        <v>281</v>
      </c>
      <c r="D53" s="30">
        <v>1</v>
      </c>
    </row>
    <row r="54" spans="3:4" s="1" customFormat="1" ht="19.75" customHeight="1" x14ac:dyDescent="0.25">
      <c r="C54" s="31" t="s">
        <v>282</v>
      </c>
      <c r="D54" s="30">
        <v>1</v>
      </c>
    </row>
    <row r="55" spans="3:4" s="1" customFormat="1" ht="19.75" customHeight="1" x14ac:dyDescent="0.25">
      <c r="C55" s="31" t="s">
        <v>283</v>
      </c>
      <c r="D55" s="30">
        <v>1</v>
      </c>
    </row>
    <row r="56" spans="3:4" s="1" customFormat="1" ht="19.75" customHeight="1" x14ac:dyDescent="0.25">
      <c r="C56" s="31" t="s">
        <v>284</v>
      </c>
      <c r="D56" s="30">
        <v>1</v>
      </c>
    </row>
    <row r="57" spans="3:4" s="1" customFormat="1" ht="19.75" customHeight="1" x14ac:dyDescent="0.25">
      <c r="C57" s="31" t="s">
        <v>285</v>
      </c>
      <c r="D57" s="30">
        <v>1</v>
      </c>
    </row>
    <row r="58" spans="3:4" s="1" customFormat="1" ht="19.75" customHeight="1" x14ac:dyDescent="0.25">
      <c r="C58" s="31" t="s">
        <v>158</v>
      </c>
      <c r="D58" s="30">
        <v>1</v>
      </c>
    </row>
    <row r="59" spans="3:4" s="1" customFormat="1" ht="19.75" customHeight="1" x14ac:dyDescent="0.25">
      <c r="C59" s="31" t="s">
        <v>286</v>
      </c>
      <c r="D59" s="30">
        <v>1</v>
      </c>
    </row>
    <row r="60" spans="3:4" s="1" customFormat="1" ht="19.75" customHeight="1" x14ac:dyDescent="0.25">
      <c r="C60" s="31" t="s">
        <v>183</v>
      </c>
      <c r="D60" s="30">
        <v>1</v>
      </c>
    </row>
    <row r="61" spans="3:4" s="1" customFormat="1" ht="19.75" customHeight="1" x14ac:dyDescent="0.25">
      <c r="C61" s="31" t="s">
        <v>287</v>
      </c>
      <c r="D61" s="30">
        <v>1</v>
      </c>
    </row>
    <row r="62" spans="3:4" s="1" customFormat="1" ht="19.75" customHeight="1" x14ac:dyDescent="0.25">
      <c r="C62" s="31" t="s">
        <v>288</v>
      </c>
      <c r="D62" s="30">
        <v>1</v>
      </c>
    </row>
    <row r="63" spans="3:4" s="1" customFormat="1" ht="19.75" customHeight="1" x14ac:dyDescent="0.25">
      <c r="C63" s="31" t="s">
        <v>289</v>
      </c>
      <c r="D63" s="30">
        <v>1</v>
      </c>
    </row>
    <row r="64" spans="3:4" s="1" customFormat="1" ht="19.75" customHeight="1" x14ac:dyDescent="0.25">
      <c r="C64" s="31" t="s">
        <v>290</v>
      </c>
      <c r="D64" s="30">
        <v>1</v>
      </c>
    </row>
    <row r="65" spans="3:5" s="1" customFormat="1" ht="19.75" customHeight="1" x14ac:dyDescent="0.25">
      <c r="C65" s="31" t="s">
        <v>291</v>
      </c>
      <c r="D65" s="30">
        <v>1</v>
      </c>
    </row>
    <row r="66" spans="3:5" s="1" customFormat="1" ht="19.75" customHeight="1" x14ac:dyDescent="0.25">
      <c r="C66" s="31" t="s">
        <v>292</v>
      </c>
      <c r="D66" s="30">
        <v>1</v>
      </c>
    </row>
    <row r="67" spans="3:5" s="1" customFormat="1" ht="19.75" customHeight="1" x14ac:dyDescent="0.25">
      <c r="C67" s="31" t="s">
        <v>293</v>
      </c>
      <c r="D67" s="30">
        <v>1</v>
      </c>
    </row>
    <row r="68" spans="3:5" s="1" customFormat="1" ht="19.75" customHeight="1" x14ac:dyDescent="0.25">
      <c r="C68" s="31" t="s">
        <v>294</v>
      </c>
      <c r="D68" s="30">
        <v>1</v>
      </c>
    </row>
    <row r="69" spans="3:5" s="1" customFormat="1" ht="19.75" customHeight="1" x14ac:dyDescent="0.25">
      <c r="C69" s="31" t="s">
        <v>295</v>
      </c>
      <c r="D69" s="30">
        <v>1</v>
      </c>
    </row>
    <row r="70" spans="3:5" s="1" customFormat="1" ht="19.75" customHeight="1" x14ac:dyDescent="0.25">
      <c r="C70" s="31" t="s">
        <v>296</v>
      </c>
      <c r="D70" s="30">
        <v>1</v>
      </c>
    </row>
    <row r="71" spans="3:5" s="1" customFormat="1" ht="19.75" customHeight="1" x14ac:dyDescent="0.25">
      <c r="C71" s="31" t="s">
        <v>297</v>
      </c>
      <c r="D71" s="30">
        <v>1</v>
      </c>
    </row>
    <row r="72" spans="3:5" s="1" customFormat="1" ht="19.75" customHeight="1" x14ac:dyDescent="0.25">
      <c r="C72" s="31" t="s">
        <v>298</v>
      </c>
      <c r="D72" s="30">
        <v>1</v>
      </c>
    </row>
    <row r="73" spans="3:5" s="1" customFormat="1" ht="19.75" customHeight="1" x14ac:dyDescent="0.25">
      <c r="C73" s="31" t="s">
        <v>299</v>
      </c>
      <c r="D73" s="30">
        <v>1</v>
      </c>
    </row>
    <row r="74" spans="3:5" s="1" customFormat="1" ht="19.75" customHeight="1" x14ac:dyDescent="0.25">
      <c r="C74" s="31" t="s">
        <v>300</v>
      </c>
      <c r="D74" s="30">
        <v>1</v>
      </c>
    </row>
    <row r="75" spans="3:5" s="1" customFormat="1" ht="19.75" customHeight="1" x14ac:dyDescent="0.25">
      <c r="C75" s="31" t="s">
        <v>301</v>
      </c>
      <c r="D75" s="30">
        <v>1</v>
      </c>
    </row>
    <row r="76" spans="3:5" s="1" customFormat="1" ht="19.75" customHeight="1" x14ac:dyDescent="0.25">
      <c r="C76" s="34" t="s">
        <v>139</v>
      </c>
      <c r="D76" s="30">
        <v>4677</v>
      </c>
    </row>
    <row r="77" spans="3:5" s="1" customFormat="1" ht="22.9" customHeight="1" x14ac:dyDescent="0.25">
      <c r="C77" s="89" t="s">
        <v>629</v>
      </c>
    </row>
    <row r="78" spans="3:5" s="1" customFormat="1" ht="30.4" customHeight="1" x14ac:dyDescent="0.25"/>
    <row r="79" spans="3:5" s="1" customFormat="1" ht="9.65" customHeight="1" x14ac:dyDescent="0.25"/>
    <row r="80" spans="3:5" s="1" customFormat="1" ht="24" customHeight="1" x14ac:dyDescent="0.25">
      <c r="C80" s="158" t="s">
        <v>153</v>
      </c>
      <c r="D80" s="158"/>
      <c r="E80" s="43" t="s">
        <v>4</v>
      </c>
    </row>
    <row r="81" spans="3:4" s="1" customFormat="1" ht="10.15" customHeight="1" x14ac:dyDescent="0.25"/>
    <row r="82" spans="3:4" s="1" customFormat="1" ht="8.5" customHeight="1" x14ac:dyDescent="0.25"/>
    <row r="83" spans="3:4" s="1" customFormat="1" ht="28.75" customHeight="1" x14ac:dyDescent="0.25">
      <c r="C83" s="41" t="s">
        <v>251</v>
      </c>
      <c r="D83" s="42" t="s">
        <v>139</v>
      </c>
    </row>
    <row r="84" spans="3:4" s="1" customFormat="1" ht="19.75" customHeight="1" x14ac:dyDescent="0.25">
      <c r="C84" s="31" t="s">
        <v>153</v>
      </c>
      <c r="D84" s="30">
        <v>200</v>
      </c>
    </row>
    <row r="85" spans="3:4" s="1" customFormat="1" ht="19.75" customHeight="1" x14ac:dyDescent="0.25">
      <c r="C85" s="31" t="s">
        <v>163</v>
      </c>
      <c r="D85" s="30">
        <v>177</v>
      </c>
    </row>
    <row r="86" spans="3:4" s="1" customFormat="1" ht="19.75" customHeight="1" x14ac:dyDescent="0.25">
      <c r="C86" s="31" t="s">
        <v>302</v>
      </c>
      <c r="D86" s="30">
        <v>32</v>
      </c>
    </row>
    <row r="87" spans="3:4" s="1" customFormat="1" ht="19.75" customHeight="1" x14ac:dyDescent="0.25">
      <c r="C87" s="31" t="s">
        <v>290</v>
      </c>
      <c r="D87" s="30">
        <v>14</v>
      </c>
    </row>
    <row r="88" spans="3:4" s="1" customFormat="1" ht="19.75" customHeight="1" x14ac:dyDescent="0.25">
      <c r="C88" s="31"/>
      <c r="D88" s="30">
        <v>6</v>
      </c>
    </row>
    <row r="89" spans="3:4" s="1" customFormat="1" ht="19.75" customHeight="1" x14ac:dyDescent="0.25">
      <c r="C89" s="31" t="s">
        <v>303</v>
      </c>
      <c r="D89" s="30">
        <v>4</v>
      </c>
    </row>
    <row r="90" spans="3:4" s="1" customFormat="1" ht="19.75" customHeight="1" x14ac:dyDescent="0.25">
      <c r="C90" s="31" t="s">
        <v>304</v>
      </c>
      <c r="D90" s="30">
        <v>3</v>
      </c>
    </row>
    <row r="91" spans="3:4" s="1" customFormat="1" ht="19.75" customHeight="1" x14ac:dyDescent="0.25">
      <c r="C91" s="31" t="s">
        <v>166</v>
      </c>
      <c r="D91" s="30">
        <v>3</v>
      </c>
    </row>
    <row r="92" spans="3:4" s="1" customFormat="1" ht="19.75" customHeight="1" x14ac:dyDescent="0.25">
      <c r="C92" s="31" t="s">
        <v>152</v>
      </c>
      <c r="D92" s="30">
        <v>3</v>
      </c>
    </row>
    <row r="93" spans="3:4" s="1" customFormat="1" ht="19.75" customHeight="1" x14ac:dyDescent="0.25">
      <c r="C93" s="31" t="s">
        <v>305</v>
      </c>
      <c r="D93" s="30">
        <v>3</v>
      </c>
    </row>
    <row r="94" spans="3:4" s="1" customFormat="1" ht="19.75" customHeight="1" x14ac:dyDescent="0.25">
      <c r="C94" s="31" t="s">
        <v>253</v>
      </c>
      <c r="D94" s="30">
        <v>2</v>
      </c>
    </row>
    <row r="95" spans="3:4" s="1" customFormat="1" ht="19.75" customHeight="1" x14ac:dyDescent="0.25">
      <c r="C95" s="31" t="s">
        <v>306</v>
      </c>
      <c r="D95" s="30">
        <v>2</v>
      </c>
    </row>
    <row r="96" spans="3:4" s="1" customFormat="1" ht="19.75" customHeight="1" x14ac:dyDescent="0.25">
      <c r="C96" s="34" t="s">
        <v>139</v>
      </c>
      <c r="D96" s="30">
        <v>449</v>
      </c>
    </row>
    <row r="97" spans="3:5" s="1" customFormat="1" ht="22.9" customHeight="1" x14ac:dyDescent="0.25">
      <c r="C97" s="89" t="s">
        <v>629</v>
      </c>
    </row>
    <row r="98" spans="3:5" s="1" customFormat="1" ht="30.4" customHeight="1" x14ac:dyDescent="0.25"/>
    <row r="99" spans="3:5" s="1" customFormat="1" ht="9.65" customHeight="1" x14ac:dyDescent="0.25"/>
    <row r="100" spans="3:5" s="1" customFormat="1" ht="24" customHeight="1" x14ac:dyDescent="0.25">
      <c r="C100" s="158" t="s">
        <v>154</v>
      </c>
      <c r="D100" s="158"/>
      <c r="E100" s="43" t="s">
        <v>5</v>
      </c>
    </row>
    <row r="101" spans="3:5" s="1" customFormat="1" ht="10.15" customHeight="1" x14ac:dyDescent="0.25"/>
    <row r="102" spans="3:5" s="1" customFormat="1" ht="8.5" customHeight="1" x14ac:dyDescent="0.25"/>
    <row r="103" spans="3:5" s="1" customFormat="1" ht="28.75" customHeight="1" x14ac:dyDescent="0.25">
      <c r="C103" s="41" t="s">
        <v>251</v>
      </c>
      <c r="D103" s="42" t="s">
        <v>139</v>
      </c>
    </row>
    <row r="104" spans="3:5" s="1" customFormat="1" ht="19.75" customHeight="1" x14ac:dyDescent="0.25">
      <c r="C104" s="31" t="s">
        <v>154</v>
      </c>
      <c r="D104" s="30">
        <v>979</v>
      </c>
    </row>
    <row r="105" spans="3:5" s="1" customFormat="1" ht="19.75" customHeight="1" x14ac:dyDescent="0.25">
      <c r="C105" s="31" t="s">
        <v>307</v>
      </c>
      <c r="D105" s="30">
        <v>55</v>
      </c>
    </row>
    <row r="106" spans="3:5" s="1" customFormat="1" ht="19.75" customHeight="1" x14ac:dyDescent="0.25">
      <c r="C106" s="31" t="s">
        <v>308</v>
      </c>
      <c r="D106" s="30">
        <v>31</v>
      </c>
    </row>
    <row r="107" spans="3:5" s="1" customFormat="1" ht="19.75" customHeight="1" x14ac:dyDescent="0.25">
      <c r="C107" s="31" t="s">
        <v>274</v>
      </c>
      <c r="D107" s="30">
        <v>27</v>
      </c>
    </row>
    <row r="108" spans="3:5" s="1" customFormat="1" ht="19.75" customHeight="1" x14ac:dyDescent="0.25">
      <c r="C108" s="31" t="s">
        <v>152</v>
      </c>
      <c r="D108" s="30">
        <v>17</v>
      </c>
    </row>
    <row r="109" spans="3:5" s="1" customFormat="1" ht="19.75" customHeight="1" x14ac:dyDescent="0.25">
      <c r="C109" s="31" t="s">
        <v>288</v>
      </c>
      <c r="D109" s="30">
        <v>15</v>
      </c>
    </row>
    <row r="110" spans="3:5" s="1" customFormat="1" ht="19.75" customHeight="1" x14ac:dyDescent="0.25">
      <c r="C110" s="31" t="s">
        <v>253</v>
      </c>
      <c r="D110" s="30">
        <v>13</v>
      </c>
    </row>
    <row r="111" spans="3:5" s="1" customFormat="1" ht="19.75" customHeight="1" x14ac:dyDescent="0.25">
      <c r="C111" s="31" t="s">
        <v>309</v>
      </c>
      <c r="D111" s="30">
        <v>13</v>
      </c>
    </row>
    <row r="112" spans="3:5" s="1" customFormat="1" ht="19.75" customHeight="1" x14ac:dyDescent="0.25">
      <c r="C112" s="31" t="s">
        <v>310</v>
      </c>
      <c r="D112" s="30">
        <v>12</v>
      </c>
    </row>
    <row r="113" spans="3:4" s="1" customFormat="1" ht="19.75" customHeight="1" x14ac:dyDescent="0.25">
      <c r="C113" s="31" t="s">
        <v>289</v>
      </c>
      <c r="D113" s="30">
        <v>11</v>
      </c>
    </row>
    <row r="114" spans="3:4" s="1" customFormat="1" ht="19.75" customHeight="1" x14ac:dyDescent="0.25">
      <c r="C114" s="31" t="s">
        <v>311</v>
      </c>
      <c r="D114" s="30">
        <v>11</v>
      </c>
    </row>
    <row r="115" spans="3:4" s="1" customFormat="1" ht="19.75" customHeight="1" x14ac:dyDescent="0.25">
      <c r="C115" s="31" t="s">
        <v>312</v>
      </c>
      <c r="D115" s="30">
        <v>9</v>
      </c>
    </row>
    <row r="116" spans="3:4" s="1" customFormat="1" ht="19.75" customHeight="1" x14ac:dyDescent="0.25">
      <c r="C116" s="31" t="s">
        <v>313</v>
      </c>
      <c r="D116" s="30">
        <v>7</v>
      </c>
    </row>
    <row r="117" spans="3:4" s="1" customFormat="1" ht="19.75" customHeight="1" x14ac:dyDescent="0.25">
      <c r="C117" s="31" t="s">
        <v>314</v>
      </c>
      <c r="D117" s="30">
        <v>5</v>
      </c>
    </row>
    <row r="118" spans="3:4" s="1" customFormat="1" ht="19.75" customHeight="1" x14ac:dyDescent="0.25">
      <c r="C118" s="31" t="s">
        <v>252</v>
      </c>
      <c r="D118" s="30">
        <v>4</v>
      </c>
    </row>
    <row r="119" spans="3:4" s="1" customFormat="1" ht="19.75" customHeight="1" x14ac:dyDescent="0.25">
      <c r="C119" s="31" t="s">
        <v>263</v>
      </c>
      <c r="D119" s="30">
        <v>3</v>
      </c>
    </row>
    <row r="120" spans="3:4" s="1" customFormat="1" ht="19.75" customHeight="1" x14ac:dyDescent="0.25">
      <c r="C120" s="31" t="s">
        <v>315</v>
      </c>
      <c r="D120" s="30">
        <v>3</v>
      </c>
    </row>
    <row r="121" spans="3:4" s="1" customFormat="1" ht="19.75" customHeight="1" x14ac:dyDescent="0.25">
      <c r="C121" s="31" t="s">
        <v>316</v>
      </c>
      <c r="D121" s="30">
        <v>3</v>
      </c>
    </row>
    <row r="122" spans="3:4" s="1" customFormat="1" ht="19.75" customHeight="1" x14ac:dyDescent="0.25">
      <c r="C122" s="31" t="s">
        <v>269</v>
      </c>
      <c r="D122" s="30">
        <v>2</v>
      </c>
    </row>
    <row r="123" spans="3:4" s="1" customFormat="1" ht="19.75" customHeight="1" x14ac:dyDescent="0.25">
      <c r="C123" s="31" t="s">
        <v>317</v>
      </c>
      <c r="D123" s="30">
        <v>2</v>
      </c>
    </row>
    <row r="124" spans="3:4" s="1" customFormat="1" ht="19.75" customHeight="1" x14ac:dyDescent="0.25">
      <c r="C124" s="31"/>
      <c r="D124" s="30">
        <v>2</v>
      </c>
    </row>
    <row r="125" spans="3:4" s="1" customFormat="1" ht="19.75" customHeight="1" x14ac:dyDescent="0.25">
      <c r="C125" s="31" t="s">
        <v>318</v>
      </c>
      <c r="D125" s="30">
        <v>1</v>
      </c>
    </row>
    <row r="126" spans="3:4" s="1" customFormat="1" ht="19.75" customHeight="1" x14ac:dyDescent="0.25">
      <c r="C126" s="31" t="s">
        <v>157</v>
      </c>
      <c r="D126" s="30">
        <v>1</v>
      </c>
    </row>
    <row r="127" spans="3:4" s="1" customFormat="1" ht="19.75" customHeight="1" x14ac:dyDescent="0.25">
      <c r="C127" s="31" t="s">
        <v>319</v>
      </c>
      <c r="D127" s="30">
        <v>1</v>
      </c>
    </row>
    <row r="128" spans="3:4" s="1" customFormat="1" ht="19.75" customHeight="1" x14ac:dyDescent="0.25">
      <c r="C128" s="31" t="s">
        <v>165</v>
      </c>
      <c r="D128" s="30">
        <v>1</v>
      </c>
    </row>
    <row r="129" spans="3:5" s="1" customFormat="1" ht="19.75" customHeight="1" x14ac:dyDescent="0.25">
      <c r="C129" s="31" t="s">
        <v>164</v>
      </c>
      <c r="D129" s="30">
        <v>1</v>
      </c>
    </row>
    <row r="130" spans="3:5" s="1" customFormat="1" ht="19.75" customHeight="1" x14ac:dyDescent="0.25">
      <c r="C130" s="31" t="s">
        <v>166</v>
      </c>
      <c r="D130" s="30">
        <v>1</v>
      </c>
    </row>
    <row r="131" spans="3:5" s="1" customFormat="1" ht="19.75" customHeight="1" x14ac:dyDescent="0.25">
      <c r="C131" s="31" t="s">
        <v>286</v>
      </c>
      <c r="D131" s="30">
        <v>1</v>
      </c>
    </row>
    <row r="132" spans="3:5" s="1" customFormat="1" ht="19.75" customHeight="1" x14ac:dyDescent="0.25">
      <c r="C132" s="31" t="s">
        <v>178</v>
      </c>
      <c r="D132" s="30">
        <v>1</v>
      </c>
    </row>
    <row r="133" spans="3:5" s="1" customFormat="1" ht="19.75" customHeight="1" x14ac:dyDescent="0.25">
      <c r="C133" s="31" t="s">
        <v>320</v>
      </c>
      <c r="D133" s="30">
        <v>1</v>
      </c>
    </row>
    <row r="134" spans="3:5" s="1" customFormat="1" ht="19.75" customHeight="1" x14ac:dyDescent="0.25">
      <c r="C134" s="31" t="s">
        <v>321</v>
      </c>
      <c r="D134" s="30">
        <v>1</v>
      </c>
    </row>
    <row r="135" spans="3:5" s="1" customFormat="1" ht="19.75" customHeight="1" x14ac:dyDescent="0.25">
      <c r="C135" s="31" t="s">
        <v>322</v>
      </c>
      <c r="D135" s="30">
        <v>1</v>
      </c>
    </row>
    <row r="136" spans="3:5" s="1" customFormat="1" ht="19.75" customHeight="1" x14ac:dyDescent="0.25">
      <c r="C136" s="34" t="s">
        <v>139</v>
      </c>
      <c r="D136" s="30">
        <v>1235</v>
      </c>
    </row>
    <row r="137" spans="3:5" s="1" customFormat="1" ht="22.9" customHeight="1" x14ac:dyDescent="0.25">
      <c r="C137" s="89" t="s">
        <v>629</v>
      </c>
    </row>
    <row r="138" spans="3:5" s="1" customFormat="1" ht="30.4" customHeight="1" x14ac:dyDescent="0.25"/>
    <row r="139" spans="3:5" s="1" customFormat="1" ht="9.65" customHeight="1" x14ac:dyDescent="0.25"/>
    <row r="140" spans="3:5" s="1" customFormat="1" ht="24" customHeight="1" x14ac:dyDescent="0.25">
      <c r="C140" s="158" t="s">
        <v>155</v>
      </c>
      <c r="D140" s="158"/>
      <c r="E140" s="43" t="s">
        <v>6</v>
      </c>
    </row>
    <row r="141" spans="3:5" s="1" customFormat="1" ht="10.15" customHeight="1" x14ac:dyDescent="0.25"/>
    <row r="142" spans="3:5" s="1" customFormat="1" ht="8.5" customHeight="1" x14ac:dyDescent="0.25"/>
    <row r="143" spans="3:5" s="1" customFormat="1" ht="28.75" customHeight="1" x14ac:dyDescent="0.25">
      <c r="C143" s="41" t="s">
        <v>251</v>
      </c>
      <c r="D143" s="42" t="s">
        <v>139</v>
      </c>
    </row>
    <row r="144" spans="3:5" s="1" customFormat="1" ht="19.75" customHeight="1" x14ac:dyDescent="0.25">
      <c r="C144" s="31" t="s">
        <v>158</v>
      </c>
      <c r="D144" s="30">
        <v>23</v>
      </c>
    </row>
    <row r="145" spans="3:5" s="1" customFormat="1" ht="19.75" customHeight="1" x14ac:dyDescent="0.25">
      <c r="C145" s="31" t="s">
        <v>155</v>
      </c>
      <c r="D145" s="30">
        <v>16</v>
      </c>
    </row>
    <row r="146" spans="3:5" s="1" customFormat="1" ht="19.75" customHeight="1" x14ac:dyDescent="0.25">
      <c r="C146" s="31" t="s">
        <v>253</v>
      </c>
      <c r="D146" s="30">
        <v>12</v>
      </c>
    </row>
    <row r="147" spans="3:5" s="1" customFormat="1" ht="19.75" customHeight="1" x14ac:dyDescent="0.25">
      <c r="C147" s="31" t="s">
        <v>323</v>
      </c>
      <c r="D147" s="30">
        <v>4</v>
      </c>
    </row>
    <row r="148" spans="3:5" s="1" customFormat="1" ht="19.75" customHeight="1" x14ac:dyDescent="0.25">
      <c r="C148" s="31"/>
      <c r="D148" s="30">
        <v>3</v>
      </c>
    </row>
    <row r="149" spans="3:5" s="1" customFormat="1" ht="19.75" customHeight="1" x14ac:dyDescent="0.25">
      <c r="C149" s="31" t="s">
        <v>324</v>
      </c>
      <c r="D149" s="30">
        <v>1</v>
      </c>
    </row>
    <row r="150" spans="3:5" s="1" customFormat="1" ht="19.75" customHeight="1" x14ac:dyDescent="0.25">
      <c r="C150" s="34" t="s">
        <v>139</v>
      </c>
      <c r="D150" s="30">
        <v>59</v>
      </c>
    </row>
    <row r="151" spans="3:5" s="1" customFormat="1" ht="22.9" customHeight="1" x14ac:dyDescent="0.25">
      <c r="C151" s="89" t="s">
        <v>629</v>
      </c>
    </row>
    <row r="152" spans="3:5" s="1" customFormat="1" ht="30.4" customHeight="1" x14ac:dyDescent="0.25"/>
    <row r="153" spans="3:5" s="1" customFormat="1" ht="9.65" customHeight="1" x14ac:dyDescent="0.25"/>
    <row r="154" spans="3:5" s="1" customFormat="1" ht="24" customHeight="1" x14ac:dyDescent="0.25">
      <c r="C154" s="158" t="s">
        <v>156</v>
      </c>
      <c r="D154" s="158"/>
      <c r="E154" s="43" t="s">
        <v>7</v>
      </c>
    </row>
    <row r="155" spans="3:5" s="1" customFormat="1" ht="10.15" customHeight="1" x14ac:dyDescent="0.25"/>
    <row r="156" spans="3:5" s="1" customFormat="1" ht="8.5" customHeight="1" x14ac:dyDescent="0.25"/>
    <row r="157" spans="3:5" s="1" customFormat="1" ht="28.75" customHeight="1" x14ac:dyDescent="0.25">
      <c r="C157" s="41" t="s">
        <v>251</v>
      </c>
      <c r="D157" s="42" t="s">
        <v>139</v>
      </c>
    </row>
    <row r="158" spans="3:5" s="1" customFormat="1" ht="19.75" customHeight="1" x14ac:dyDescent="0.25">
      <c r="C158" s="31" t="s">
        <v>156</v>
      </c>
      <c r="D158" s="30">
        <v>493</v>
      </c>
    </row>
    <row r="159" spans="3:5" s="1" customFormat="1" ht="19.75" customHeight="1" x14ac:dyDescent="0.25">
      <c r="C159" s="31" t="s">
        <v>170</v>
      </c>
      <c r="D159" s="30">
        <v>131</v>
      </c>
    </row>
    <row r="160" spans="3:5" s="1" customFormat="1" ht="19.75" customHeight="1" x14ac:dyDescent="0.25">
      <c r="C160" s="31" t="s">
        <v>269</v>
      </c>
      <c r="D160" s="30">
        <v>93</v>
      </c>
    </row>
    <row r="161" spans="3:4" s="1" customFormat="1" ht="19.75" customHeight="1" x14ac:dyDescent="0.25">
      <c r="C161" s="31" t="s">
        <v>325</v>
      </c>
      <c r="D161" s="30">
        <v>52</v>
      </c>
    </row>
    <row r="162" spans="3:4" s="1" customFormat="1" ht="19.75" customHeight="1" x14ac:dyDescent="0.25">
      <c r="C162" s="31" t="s">
        <v>318</v>
      </c>
      <c r="D162" s="30">
        <v>40</v>
      </c>
    </row>
    <row r="163" spans="3:4" s="1" customFormat="1" ht="19.75" customHeight="1" x14ac:dyDescent="0.25">
      <c r="C163" s="31" t="s">
        <v>152</v>
      </c>
      <c r="D163" s="30">
        <v>25</v>
      </c>
    </row>
    <row r="164" spans="3:4" s="1" customFormat="1" ht="19.75" customHeight="1" x14ac:dyDescent="0.25">
      <c r="C164" s="31" t="s">
        <v>282</v>
      </c>
      <c r="D164" s="30">
        <v>14</v>
      </c>
    </row>
    <row r="165" spans="3:4" s="1" customFormat="1" ht="19.75" customHeight="1" x14ac:dyDescent="0.25">
      <c r="C165" s="31" t="s">
        <v>326</v>
      </c>
      <c r="D165" s="30">
        <v>14</v>
      </c>
    </row>
    <row r="166" spans="3:4" s="1" customFormat="1" ht="19.75" customHeight="1" x14ac:dyDescent="0.25">
      <c r="C166" s="31" t="s">
        <v>327</v>
      </c>
      <c r="D166" s="30">
        <v>9</v>
      </c>
    </row>
    <row r="167" spans="3:4" s="1" customFormat="1" ht="19.75" customHeight="1" x14ac:dyDescent="0.25">
      <c r="C167" s="31" t="s">
        <v>328</v>
      </c>
      <c r="D167" s="30">
        <v>7</v>
      </c>
    </row>
    <row r="168" spans="3:4" s="1" customFormat="1" ht="19.75" customHeight="1" x14ac:dyDescent="0.25">
      <c r="C168" s="31" t="s">
        <v>252</v>
      </c>
      <c r="D168" s="30">
        <v>6</v>
      </c>
    </row>
    <row r="169" spans="3:4" s="1" customFormat="1" ht="19.75" customHeight="1" x14ac:dyDescent="0.25">
      <c r="C169" s="31" t="s">
        <v>157</v>
      </c>
      <c r="D169" s="30">
        <v>5</v>
      </c>
    </row>
    <row r="170" spans="3:4" s="1" customFormat="1" ht="19.75" customHeight="1" x14ac:dyDescent="0.25">
      <c r="C170" s="31" t="s">
        <v>292</v>
      </c>
      <c r="D170" s="30">
        <v>5</v>
      </c>
    </row>
    <row r="171" spans="3:4" s="1" customFormat="1" ht="19.75" customHeight="1" x14ac:dyDescent="0.25">
      <c r="C171" s="31" t="s">
        <v>253</v>
      </c>
      <c r="D171" s="30">
        <v>3</v>
      </c>
    </row>
    <row r="172" spans="3:4" s="1" customFormat="1" ht="19.75" customHeight="1" x14ac:dyDescent="0.25">
      <c r="C172" s="31" t="s">
        <v>279</v>
      </c>
      <c r="D172" s="30">
        <v>2</v>
      </c>
    </row>
    <row r="173" spans="3:4" s="1" customFormat="1" ht="19.75" customHeight="1" x14ac:dyDescent="0.25">
      <c r="C173" s="31" t="s">
        <v>329</v>
      </c>
      <c r="D173" s="30">
        <v>2</v>
      </c>
    </row>
    <row r="174" spans="3:4" s="1" customFormat="1" ht="19.75" customHeight="1" x14ac:dyDescent="0.25">
      <c r="C174" s="31" t="s">
        <v>330</v>
      </c>
      <c r="D174" s="30">
        <v>2</v>
      </c>
    </row>
    <row r="175" spans="3:4" s="1" customFormat="1" ht="19.75" customHeight="1" x14ac:dyDescent="0.25">
      <c r="C175" s="31" t="s">
        <v>289</v>
      </c>
      <c r="D175" s="30">
        <v>1</v>
      </c>
    </row>
    <row r="176" spans="3:4" s="1" customFormat="1" ht="19.75" customHeight="1" x14ac:dyDescent="0.25">
      <c r="C176" s="31" t="s">
        <v>331</v>
      </c>
      <c r="D176" s="30">
        <v>1</v>
      </c>
    </row>
    <row r="177" spans="3:5" s="1" customFormat="1" ht="19.75" customHeight="1" x14ac:dyDescent="0.25">
      <c r="C177" s="31" t="s">
        <v>267</v>
      </c>
      <c r="D177" s="30">
        <v>1</v>
      </c>
    </row>
    <row r="178" spans="3:5" s="1" customFormat="1" ht="19.75" customHeight="1" x14ac:dyDescent="0.25">
      <c r="C178" s="31" t="s">
        <v>332</v>
      </c>
      <c r="D178" s="30">
        <v>1</v>
      </c>
    </row>
    <row r="179" spans="3:5" s="1" customFormat="1" ht="19.75" customHeight="1" x14ac:dyDescent="0.25">
      <c r="C179" s="31" t="s">
        <v>257</v>
      </c>
      <c r="D179" s="30">
        <v>1</v>
      </c>
    </row>
    <row r="180" spans="3:5" s="1" customFormat="1" ht="19.75" customHeight="1" x14ac:dyDescent="0.25">
      <c r="C180" s="31"/>
      <c r="D180" s="30">
        <v>1</v>
      </c>
    </row>
    <row r="181" spans="3:5" s="1" customFormat="1" ht="19.75" customHeight="1" x14ac:dyDescent="0.25">
      <c r="C181" s="34" t="s">
        <v>139</v>
      </c>
      <c r="D181" s="30">
        <v>909</v>
      </c>
    </row>
    <row r="182" spans="3:5" s="1" customFormat="1" ht="22.9" customHeight="1" x14ac:dyDescent="0.25">
      <c r="C182" s="89" t="s">
        <v>629</v>
      </c>
    </row>
    <row r="183" spans="3:5" s="1" customFormat="1" ht="30.4" customHeight="1" x14ac:dyDescent="0.25"/>
    <row r="184" spans="3:5" s="1" customFormat="1" ht="9.65" customHeight="1" x14ac:dyDescent="0.25"/>
    <row r="185" spans="3:5" s="1" customFormat="1" ht="24" customHeight="1" x14ac:dyDescent="0.25">
      <c r="C185" s="158" t="s">
        <v>157</v>
      </c>
      <c r="D185" s="158"/>
      <c r="E185" s="43" t="s">
        <v>8</v>
      </c>
    </row>
    <row r="186" spans="3:5" s="1" customFormat="1" ht="10.15" customHeight="1" x14ac:dyDescent="0.25"/>
    <row r="187" spans="3:5" s="1" customFormat="1" ht="8.5" customHeight="1" x14ac:dyDescent="0.25"/>
    <row r="188" spans="3:5" s="1" customFormat="1" ht="28.75" customHeight="1" x14ac:dyDescent="0.25">
      <c r="C188" s="41" t="s">
        <v>251</v>
      </c>
      <c r="D188" s="42" t="s">
        <v>139</v>
      </c>
    </row>
    <row r="189" spans="3:5" s="1" customFormat="1" ht="19.75" customHeight="1" x14ac:dyDescent="0.25">
      <c r="C189" s="31" t="s">
        <v>157</v>
      </c>
      <c r="D189" s="30">
        <v>684</v>
      </c>
    </row>
    <row r="190" spans="3:5" s="1" customFormat="1" ht="19.75" customHeight="1" x14ac:dyDescent="0.25">
      <c r="C190" s="31" t="s">
        <v>333</v>
      </c>
      <c r="D190" s="30">
        <v>127</v>
      </c>
    </row>
    <row r="191" spans="3:5" s="1" customFormat="1" ht="19.75" customHeight="1" x14ac:dyDescent="0.25">
      <c r="C191" s="31" t="s">
        <v>334</v>
      </c>
      <c r="D191" s="30">
        <v>36</v>
      </c>
    </row>
    <row r="192" spans="3:5" s="1" customFormat="1" ht="19.75" customHeight="1" x14ac:dyDescent="0.25">
      <c r="C192" s="31" t="s">
        <v>335</v>
      </c>
      <c r="D192" s="30">
        <v>34</v>
      </c>
    </row>
    <row r="193" spans="3:4" s="1" customFormat="1" ht="19.75" customHeight="1" x14ac:dyDescent="0.25">
      <c r="C193" s="31" t="s">
        <v>336</v>
      </c>
      <c r="D193" s="30">
        <v>16</v>
      </c>
    </row>
    <row r="194" spans="3:4" s="1" customFormat="1" ht="19.75" customHeight="1" x14ac:dyDescent="0.25">
      <c r="C194" s="31" t="s">
        <v>337</v>
      </c>
      <c r="D194" s="30">
        <v>11</v>
      </c>
    </row>
    <row r="195" spans="3:4" s="1" customFormat="1" ht="19.75" customHeight="1" x14ac:dyDescent="0.25">
      <c r="C195" s="31" t="s">
        <v>152</v>
      </c>
      <c r="D195" s="30">
        <v>10</v>
      </c>
    </row>
    <row r="196" spans="3:4" s="1" customFormat="1" ht="19.75" customHeight="1" x14ac:dyDescent="0.25">
      <c r="C196" s="31" t="s">
        <v>279</v>
      </c>
      <c r="D196" s="30">
        <v>9</v>
      </c>
    </row>
    <row r="197" spans="3:4" s="1" customFormat="1" ht="19.75" customHeight="1" x14ac:dyDescent="0.25">
      <c r="C197" s="31"/>
      <c r="D197" s="30">
        <v>8</v>
      </c>
    </row>
    <row r="198" spans="3:4" s="1" customFormat="1" ht="19.75" customHeight="1" x14ac:dyDescent="0.25">
      <c r="C198" s="31" t="s">
        <v>253</v>
      </c>
      <c r="D198" s="30">
        <v>5</v>
      </c>
    </row>
    <row r="199" spans="3:4" s="1" customFormat="1" ht="19.75" customHeight="1" x14ac:dyDescent="0.25">
      <c r="C199" s="31" t="s">
        <v>183</v>
      </c>
      <c r="D199" s="30">
        <v>3</v>
      </c>
    </row>
    <row r="200" spans="3:4" s="1" customFormat="1" ht="19.75" customHeight="1" x14ac:dyDescent="0.25">
      <c r="C200" s="31" t="s">
        <v>153</v>
      </c>
      <c r="D200" s="30">
        <v>3</v>
      </c>
    </row>
    <row r="201" spans="3:4" s="1" customFormat="1" ht="19.75" customHeight="1" x14ac:dyDescent="0.25">
      <c r="C201" s="31" t="s">
        <v>156</v>
      </c>
      <c r="D201" s="30">
        <v>2</v>
      </c>
    </row>
    <row r="202" spans="3:4" s="1" customFormat="1" ht="19.75" customHeight="1" x14ac:dyDescent="0.25">
      <c r="C202" s="31" t="s">
        <v>159</v>
      </c>
      <c r="D202" s="30">
        <v>2</v>
      </c>
    </row>
    <row r="203" spans="3:4" s="1" customFormat="1" ht="19.75" customHeight="1" x14ac:dyDescent="0.25">
      <c r="C203" s="31" t="s">
        <v>338</v>
      </c>
      <c r="D203" s="30">
        <v>2</v>
      </c>
    </row>
    <row r="204" spans="3:4" s="1" customFormat="1" ht="19.75" customHeight="1" x14ac:dyDescent="0.25">
      <c r="C204" s="31" t="s">
        <v>339</v>
      </c>
      <c r="D204" s="30">
        <v>2</v>
      </c>
    </row>
    <row r="205" spans="3:4" s="1" customFormat="1" ht="19.75" customHeight="1" x14ac:dyDescent="0.25">
      <c r="C205" s="31" t="s">
        <v>307</v>
      </c>
      <c r="D205" s="30">
        <v>1</v>
      </c>
    </row>
    <row r="206" spans="3:4" s="1" customFormat="1" ht="19.75" customHeight="1" x14ac:dyDescent="0.25">
      <c r="C206" s="31" t="s">
        <v>164</v>
      </c>
      <c r="D206" s="30">
        <v>1</v>
      </c>
    </row>
    <row r="207" spans="3:4" s="1" customFormat="1" ht="19.75" customHeight="1" x14ac:dyDescent="0.25">
      <c r="C207" s="31" t="s">
        <v>158</v>
      </c>
      <c r="D207" s="30">
        <v>1</v>
      </c>
    </row>
    <row r="208" spans="3:4" s="1" customFormat="1" ht="19.75" customHeight="1" x14ac:dyDescent="0.25">
      <c r="C208" s="31" t="s">
        <v>175</v>
      </c>
      <c r="D208" s="30">
        <v>1</v>
      </c>
    </row>
    <row r="209" spans="3:5" s="1" customFormat="1" ht="19.75" customHeight="1" x14ac:dyDescent="0.25">
      <c r="C209" s="31" t="s">
        <v>340</v>
      </c>
      <c r="D209" s="30">
        <v>1</v>
      </c>
    </row>
    <row r="210" spans="3:5" s="1" customFormat="1" ht="19.75" customHeight="1" x14ac:dyDescent="0.25">
      <c r="C210" s="31" t="s">
        <v>178</v>
      </c>
      <c r="D210" s="30">
        <v>1</v>
      </c>
    </row>
    <row r="211" spans="3:5" s="1" customFormat="1" ht="19.75" customHeight="1" x14ac:dyDescent="0.25">
      <c r="C211" s="31" t="s">
        <v>170</v>
      </c>
      <c r="D211" s="30">
        <v>1</v>
      </c>
    </row>
    <row r="212" spans="3:5" s="1" customFormat="1" ht="19.75" customHeight="1" x14ac:dyDescent="0.25">
      <c r="C212" s="31" t="s">
        <v>341</v>
      </c>
      <c r="D212" s="30">
        <v>1</v>
      </c>
    </row>
    <row r="213" spans="3:5" s="1" customFormat="1" ht="19.75" customHeight="1" x14ac:dyDescent="0.25">
      <c r="C213" s="34" t="s">
        <v>139</v>
      </c>
      <c r="D213" s="30">
        <v>962</v>
      </c>
    </row>
    <row r="214" spans="3:5" s="1" customFormat="1" ht="22.9" customHeight="1" x14ac:dyDescent="0.25">
      <c r="C214" s="89" t="s">
        <v>629</v>
      </c>
    </row>
    <row r="215" spans="3:5" s="1" customFormat="1" ht="30.4" customHeight="1" x14ac:dyDescent="0.25"/>
    <row r="216" spans="3:5" s="1" customFormat="1" ht="9.65" customHeight="1" x14ac:dyDescent="0.25"/>
    <row r="217" spans="3:5" s="1" customFormat="1" ht="24" customHeight="1" x14ac:dyDescent="0.25">
      <c r="C217" s="158" t="s">
        <v>158</v>
      </c>
      <c r="D217" s="158"/>
      <c r="E217" s="43" t="s">
        <v>9</v>
      </c>
    </row>
    <row r="218" spans="3:5" s="1" customFormat="1" ht="10.15" customHeight="1" x14ac:dyDescent="0.25"/>
    <row r="219" spans="3:5" s="1" customFormat="1" ht="8.5" customHeight="1" x14ac:dyDescent="0.25"/>
    <row r="220" spans="3:5" s="1" customFormat="1" ht="28.75" customHeight="1" x14ac:dyDescent="0.25">
      <c r="C220" s="41" t="s">
        <v>251</v>
      </c>
      <c r="D220" s="42" t="s">
        <v>139</v>
      </c>
    </row>
    <row r="221" spans="3:5" s="1" customFormat="1" ht="19.75" customHeight="1" x14ac:dyDescent="0.25">
      <c r="C221" s="31" t="s">
        <v>158</v>
      </c>
      <c r="D221" s="30">
        <v>221</v>
      </c>
    </row>
    <row r="222" spans="3:5" s="1" customFormat="1" ht="19.75" customHeight="1" x14ac:dyDescent="0.25">
      <c r="C222" s="31" t="s">
        <v>253</v>
      </c>
      <c r="D222" s="30">
        <v>54</v>
      </c>
    </row>
    <row r="223" spans="3:5" s="1" customFormat="1" ht="19.75" customHeight="1" x14ac:dyDescent="0.25">
      <c r="C223" s="31" t="s">
        <v>155</v>
      </c>
      <c r="D223" s="30">
        <v>44</v>
      </c>
    </row>
    <row r="224" spans="3:5" s="1" customFormat="1" ht="19.75" customHeight="1" x14ac:dyDescent="0.25">
      <c r="C224" s="31" t="s">
        <v>323</v>
      </c>
      <c r="D224" s="30">
        <v>23</v>
      </c>
    </row>
    <row r="225" spans="3:5" s="1" customFormat="1" ht="19.75" customHeight="1" x14ac:dyDescent="0.25">
      <c r="C225" s="31" t="s">
        <v>342</v>
      </c>
      <c r="D225" s="30">
        <v>20</v>
      </c>
    </row>
    <row r="226" spans="3:5" s="1" customFormat="1" ht="19.75" customHeight="1" x14ac:dyDescent="0.25">
      <c r="C226" s="31"/>
      <c r="D226" s="30">
        <v>6</v>
      </c>
    </row>
    <row r="227" spans="3:5" s="1" customFormat="1" ht="19.75" customHeight="1" x14ac:dyDescent="0.25">
      <c r="C227" s="31" t="s">
        <v>343</v>
      </c>
      <c r="D227" s="30">
        <v>5</v>
      </c>
    </row>
    <row r="228" spans="3:5" s="1" customFormat="1" ht="19.75" customHeight="1" x14ac:dyDescent="0.25">
      <c r="C228" s="31" t="s">
        <v>324</v>
      </c>
      <c r="D228" s="30">
        <v>2</v>
      </c>
    </row>
    <row r="229" spans="3:5" s="1" customFormat="1" ht="19.75" customHeight="1" x14ac:dyDescent="0.25">
      <c r="C229" s="31" t="s">
        <v>152</v>
      </c>
      <c r="D229" s="30">
        <v>2</v>
      </c>
    </row>
    <row r="230" spans="3:5" s="1" customFormat="1" ht="19.75" customHeight="1" x14ac:dyDescent="0.25">
      <c r="C230" s="31" t="s">
        <v>344</v>
      </c>
      <c r="D230" s="30">
        <v>2</v>
      </c>
    </row>
    <row r="231" spans="3:5" s="1" customFormat="1" ht="19.75" customHeight="1" x14ac:dyDescent="0.25">
      <c r="C231" s="31" t="s">
        <v>154</v>
      </c>
      <c r="D231" s="30">
        <v>1</v>
      </c>
    </row>
    <row r="232" spans="3:5" s="1" customFormat="1" ht="19.75" customHeight="1" x14ac:dyDescent="0.25">
      <c r="C232" s="31" t="s">
        <v>159</v>
      </c>
      <c r="D232" s="30">
        <v>1</v>
      </c>
    </row>
    <row r="233" spans="3:5" s="1" customFormat="1" ht="19.75" customHeight="1" x14ac:dyDescent="0.25">
      <c r="C233" s="31" t="s">
        <v>272</v>
      </c>
      <c r="D233" s="30">
        <v>1</v>
      </c>
    </row>
    <row r="234" spans="3:5" s="1" customFormat="1" ht="19.75" customHeight="1" x14ac:dyDescent="0.25">
      <c r="C234" s="31" t="s">
        <v>345</v>
      </c>
      <c r="D234" s="30">
        <v>1</v>
      </c>
    </row>
    <row r="235" spans="3:5" s="1" customFormat="1" ht="19.75" customHeight="1" x14ac:dyDescent="0.25">
      <c r="C235" s="31" t="s">
        <v>346</v>
      </c>
      <c r="D235" s="30">
        <v>1</v>
      </c>
    </row>
    <row r="236" spans="3:5" s="1" customFormat="1" ht="19.75" customHeight="1" x14ac:dyDescent="0.25">
      <c r="C236" s="34" t="s">
        <v>139</v>
      </c>
      <c r="D236" s="30">
        <v>384</v>
      </c>
    </row>
    <row r="237" spans="3:5" s="1" customFormat="1" ht="22.9" customHeight="1" x14ac:dyDescent="0.25">
      <c r="C237" s="89" t="s">
        <v>629</v>
      </c>
    </row>
    <row r="238" spans="3:5" s="1" customFormat="1" ht="30.4" customHeight="1" x14ac:dyDescent="0.25"/>
    <row r="239" spans="3:5" s="1" customFormat="1" ht="9.65" customHeight="1" x14ac:dyDescent="0.25"/>
    <row r="240" spans="3:5" s="1" customFormat="1" ht="24" customHeight="1" x14ac:dyDescent="0.25">
      <c r="C240" s="158" t="s">
        <v>159</v>
      </c>
      <c r="D240" s="158"/>
      <c r="E240" s="43" t="s">
        <v>10</v>
      </c>
    </row>
    <row r="241" spans="3:4" s="1" customFormat="1" ht="10.15" customHeight="1" x14ac:dyDescent="0.25"/>
    <row r="242" spans="3:4" s="1" customFormat="1" ht="8.5" customHeight="1" x14ac:dyDescent="0.25"/>
    <row r="243" spans="3:4" s="1" customFormat="1" ht="28.75" customHeight="1" x14ac:dyDescent="0.25">
      <c r="C243" s="41" t="s">
        <v>251</v>
      </c>
      <c r="D243" s="42" t="s">
        <v>139</v>
      </c>
    </row>
    <row r="244" spans="3:4" s="1" customFormat="1" ht="19.75" customHeight="1" x14ac:dyDescent="0.25">
      <c r="C244" s="31" t="s">
        <v>159</v>
      </c>
      <c r="D244" s="30">
        <v>220</v>
      </c>
    </row>
    <row r="245" spans="3:4" s="1" customFormat="1" ht="19.75" customHeight="1" x14ac:dyDescent="0.25">
      <c r="C245" s="31" t="s">
        <v>347</v>
      </c>
      <c r="D245" s="30">
        <v>56</v>
      </c>
    </row>
    <row r="246" spans="3:4" s="1" customFormat="1" ht="19.75" customHeight="1" x14ac:dyDescent="0.25">
      <c r="C246" s="31" t="s">
        <v>319</v>
      </c>
      <c r="D246" s="30">
        <v>47</v>
      </c>
    </row>
    <row r="247" spans="3:4" s="1" customFormat="1" ht="19.75" customHeight="1" x14ac:dyDescent="0.25">
      <c r="C247" s="31" t="s">
        <v>348</v>
      </c>
      <c r="D247" s="30">
        <v>46</v>
      </c>
    </row>
    <row r="248" spans="3:4" s="1" customFormat="1" ht="19.75" customHeight="1" x14ac:dyDescent="0.25">
      <c r="C248" s="31" t="s">
        <v>176</v>
      </c>
      <c r="D248" s="30">
        <v>34</v>
      </c>
    </row>
    <row r="249" spans="3:4" s="1" customFormat="1" ht="19.75" customHeight="1" x14ac:dyDescent="0.25">
      <c r="C249" s="31" t="s">
        <v>349</v>
      </c>
      <c r="D249" s="30">
        <v>10</v>
      </c>
    </row>
    <row r="250" spans="3:4" s="1" customFormat="1" ht="19.75" customHeight="1" x14ac:dyDescent="0.25">
      <c r="C250" s="31" t="s">
        <v>158</v>
      </c>
      <c r="D250" s="30">
        <v>7</v>
      </c>
    </row>
    <row r="251" spans="3:4" s="1" customFormat="1" ht="19.75" customHeight="1" x14ac:dyDescent="0.25">
      <c r="C251" s="31" t="s">
        <v>350</v>
      </c>
      <c r="D251" s="30">
        <v>7</v>
      </c>
    </row>
    <row r="252" spans="3:4" s="1" customFormat="1" ht="19.75" customHeight="1" x14ac:dyDescent="0.25">
      <c r="C252" s="31" t="s">
        <v>253</v>
      </c>
      <c r="D252" s="30">
        <v>6</v>
      </c>
    </row>
    <row r="253" spans="3:4" s="1" customFormat="1" ht="19.75" customHeight="1" x14ac:dyDescent="0.25">
      <c r="C253" s="31" t="s">
        <v>182</v>
      </c>
      <c r="D253" s="30">
        <v>1</v>
      </c>
    </row>
    <row r="254" spans="3:4" s="1" customFormat="1" ht="19.75" customHeight="1" x14ac:dyDescent="0.25">
      <c r="C254" s="31" t="s">
        <v>323</v>
      </c>
      <c r="D254" s="30">
        <v>1</v>
      </c>
    </row>
    <row r="255" spans="3:4" s="1" customFormat="1" ht="19.75" customHeight="1" x14ac:dyDescent="0.25">
      <c r="C255" s="31" t="s">
        <v>177</v>
      </c>
      <c r="D255" s="30">
        <v>1</v>
      </c>
    </row>
    <row r="256" spans="3:4" s="1" customFormat="1" ht="19.75" customHeight="1" x14ac:dyDescent="0.25">
      <c r="C256" s="31" t="s">
        <v>351</v>
      </c>
      <c r="D256" s="30">
        <v>1</v>
      </c>
    </row>
    <row r="257" spans="3:5" s="1" customFormat="1" ht="19.75" customHeight="1" x14ac:dyDescent="0.25">
      <c r="C257" s="31" t="s">
        <v>352</v>
      </c>
      <c r="D257" s="30">
        <v>1</v>
      </c>
    </row>
    <row r="258" spans="3:5" s="1" customFormat="1" ht="19.75" customHeight="1" x14ac:dyDescent="0.25">
      <c r="C258" s="31"/>
      <c r="D258" s="30">
        <v>1</v>
      </c>
    </row>
    <row r="259" spans="3:5" s="1" customFormat="1" ht="19.75" customHeight="1" x14ac:dyDescent="0.25">
      <c r="C259" s="34" t="s">
        <v>139</v>
      </c>
      <c r="D259" s="30">
        <v>439</v>
      </c>
    </row>
    <row r="260" spans="3:5" s="1" customFormat="1" ht="22.9" customHeight="1" x14ac:dyDescent="0.25">
      <c r="C260" s="89" t="s">
        <v>629</v>
      </c>
    </row>
    <row r="261" spans="3:5" s="1" customFormat="1" ht="30.4" customHeight="1" x14ac:dyDescent="0.25"/>
    <row r="262" spans="3:5" s="1" customFormat="1" ht="9.65" customHeight="1" x14ac:dyDescent="0.25"/>
    <row r="263" spans="3:5" s="1" customFormat="1" ht="24" customHeight="1" x14ac:dyDescent="0.25">
      <c r="C263" s="158" t="s">
        <v>160</v>
      </c>
      <c r="D263" s="158"/>
      <c r="E263" s="43" t="s">
        <v>11</v>
      </c>
    </row>
    <row r="264" spans="3:5" s="1" customFormat="1" ht="10.15" customHeight="1" x14ac:dyDescent="0.25"/>
    <row r="265" spans="3:5" s="1" customFormat="1" ht="8.5" customHeight="1" x14ac:dyDescent="0.25"/>
    <row r="266" spans="3:5" s="1" customFormat="1" ht="28.75" customHeight="1" x14ac:dyDescent="0.25">
      <c r="C266" s="41" t="s">
        <v>251</v>
      </c>
      <c r="D266" s="42" t="s">
        <v>139</v>
      </c>
    </row>
    <row r="267" spans="3:5" s="1" customFormat="1" ht="19.75" customHeight="1" x14ac:dyDescent="0.25">
      <c r="C267" s="31" t="s">
        <v>160</v>
      </c>
      <c r="D267" s="30">
        <v>141</v>
      </c>
    </row>
    <row r="268" spans="3:5" s="1" customFormat="1" ht="19.75" customHeight="1" x14ac:dyDescent="0.25">
      <c r="C268" s="31" t="s">
        <v>353</v>
      </c>
      <c r="D268" s="30">
        <v>12</v>
      </c>
    </row>
    <row r="269" spans="3:5" s="1" customFormat="1" ht="19.75" customHeight="1" x14ac:dyDescent="0.25">
      <c r="C269" s="31" t="s">
        <v>354</v>
      </c>
      <c r="D269" s="30">
        <v>5</v>
      </c>
    </row>
    <row r="270" spans="3:5" s="1" customFormat="1" ht="19.75" customHeight="1" x14ac:dyDescent="0.25">
      <c r="C270" s="31" t="s">
        <v>355</v>
      </c>
      <c r="D270" s="30">
        <v>3</v>
      </c>
    </row>
    <row r="271" spans="3:5" s="1" customFormat="1" ht="19.75" customHeight="1" x14ac:dyDescent="0.25">
      <c r="C271" s="31" t="s">
        <v>356</v>
      </c>
      <c r="D271" s="30">
        <v>2</v>
      </c>
    </row>
    <row r="272" spans="3:5" s="1" customFormat="1" ht="19.75" customHeight="1" x14ac:dyDescent="0.25">
      <c r="C272" s="31" t="s">
        <v>357</v>
      </c>
      <c r="D272" s="30">
        <v>1</v>
      </c>
    </row>
    <row r="273" spans="3:5" s="1" customFormat="1" ht="19.75" customHeight="1" x14ac:dyDescent="0.25">
      <c r="C273" s="34" t="s">
        <v>139</v>
      </c>
      <c r="D273" s="30">
        <v>164</v>
      </c>
    </row>
    <row r="274" spans="3:5" s="1" customFormat="1" ht="22.9" customHeight="1" x14ac:dyDescent="0.25"/>
    <row r="275" spans="3:5" s="1" customFormat="1" ht="30.4" customHeight="1" x14ac:dyDescent="0.25"/>
    <row r="276" spans="3:5" s="1" customFormat="1" ht="9.65" customHeight="1" x14ac:dyDescent="0.25"/>
    <row r="277" spans="3:5" s="1" customFormat="1" ht="24" customHeight="1" x14ac:dyDescent="0.25">
      <c r="C277" s="158" t="s">
        <v>161</v>
      </c>
      <c r="D277" s="158"/>
      <c r="E277" s="43" t="s">
        <v>12</v>
      </c>
    </row>
    <row r="278" spans="3:5" s="1" customFormat="1" ht="10.15" customHeight="1" x14ac:dyDescent="0.25"/>
    <row r="279" spans="3:5" s="1" customFormat="1" ht="8.5" customHeight="1" x14ac:dyDescent="0.25"/>
    <row r="280" spans="3:5" s="1" customFormat="1" ht="28.75" customHeight="1" x14ac:dyDescent="0.25">
      <c r="C280" s="41" t="s">
        <v>251</v>
      </c>
      <c r="D280" s="42" t="s">
        <v>139</v>
      </c>
    </row>
    <row r="281" spans="3:5" s="1" customFormat="1" ht="19.75" customHeight="1" x14ac:dyDescent="0.25">
      <c r="C281" s="31" t="s">
        <v>161</v>
      </c>
      <c r="D281" s="30">
        <v>248</v>
      </c>
    </row>
    <row r="282" spans="3:5" s="1" customFormat="1" ht="19.75" customHeight="1" x14ac:dyDescent="0.25">
      <c r="C282" s="31" t="s">
        <v>358</v>
      </c>
      <c r="D282" s="30">
        <v>163</v>
      </c>
    </row>
    <row r="283" spans="3:5" s="1" customFormat="1" ht="19.75" customHeight="1" x14ac:dyDescent="0.25">
      <c r="C283" s="31" t="s">
        <v>180</v>
      </c>
      <c r="D283" s="30">
        <v>110</v>
      </c>
    </row>
    <row r="284" spans="3:5" s="1" customFormat="1" ht="19.75" customHeight="1" x14ac:dyDescent="0.25">
      <c r="C284" s="31" t="s">
        <v>359</v>
      </c>
      <c r="D284" s="30">
        <v>27</v>
      </c>
    </row>
    <row r="285" spans="3:5" s="1" customFormat="1" ht="19.75" customHeight="1" x14ac:dyDescent="0.25">
      <c r="C285" s="31" t="s">
        <v>280</v>
      </c>
      <c r="D285" s="30">
        <v>14</v>
      </c>
    </row>
    <row r="286" spans="3:5" s="1" customFormat="1" ht="19.75" customHeight="1" x14ac:dyDescent="0.25">
      <c r="C286" s="31" t="s">
        <v>152</v>
      </c>
      <c r="D286" s="30">
        <v>8</v>
      </c>
    </row>
    <row r="287" spans="3:5" s="1" customFormat="1" ht="19.75" customHeight="1" x14ac:dyDescent="0.25">
      <c r="C287" s="31" t="s">
        <v>253</v>
      </c>
      <c r="D287" s="30">
        <v>3</v>
      </c>
    </row>
    <row r="288" spans="3:5" s="1" customFormat="1" ht="19.75" customHeight="1" x14ac:dyDescent="0.25">
      <c r="C288" s="31" t="s">
        <v>360</v>
      </c>
      <c r="D288" s="30">
        <v>3</v>
      </c>
    </row>
    <row r="289" spans="3:5" s="1" customFormat="1" ht="19.75" customHeight="1" x14ac:dyDescent="0.25">
      <c r="C289" s="31"/>
      <c r="D289" s="30">
        <v>3</v>
      </c>
    </row>
    <row r="290" spans="3:5" s="1" customFormat="1" ht="19.75" customHeight="1" x14ac:dyDescent="0.25">
      <c r="C290" s="31" t="s">
        <v>361</v>
      </c>
      <c r="D290" s="30">
        <v>2</v>
      </c>
    </row>
    <row r="291" spans="3:5" s="1" customFormat="1" ht="19.75" customHeight="1" x14ac:dyDescent="0.25">
      <c r="C291" s="31" t="s">
        <v>362</v>
      </c>
      <c r="D291" s="30">
        <v>2</v>
      </c>
    </row>
    <row r="292" spans="3:5" s="1" customFormat="1" ht="19.75" customHeight="1" x14ac:dyDescent="0.25">
      <c r="C292" s="31" t="s">
        <v>157</v>
      </c>
      <c r="D292" s="30">
        <v>1</v>
      </c>
    </row>
    <row r="293" spans="3:5" s="1" customFormat="1" ht="19.75" customHeight="1" x14ac:dyDescent="0.25">
      <c r="C293" s="31" t="s">
        <v>256</v>
      </c>
      <c r="D293" s="30">
        <v>1</v>
      </c>
    </row>
    <row r="294" spans="3:5" s="1" customFormat="1" ht="19.75" customHeight="1" x14ac:dyDescent="0.25">
      <c r="C294" s="31" t="s">
        <v>174</v>
      </c>
      <c r="D294" s="30">
        <v>1</v>
      </c>
    </row>
    <row r="295" spans="3:5" s="1" customFormat="1" ht="19.75" customHeight="1" x14ac:dyDescent="0.25">
      <c r="C295" s="34" t="s">
        <v>139</v>
      </c>
      <c r="D295" s="30">
        <v>586</v>
      </c>
    </row>
    <row r="296" spans="3:5" s="1" customFormat="1" ht="22.9" customHeight="1" x14ac:dyDescent="0.25">
      <c r="C296" s="89" t="s">
        <v>629</v>
      </c>
    </row>
    <row r="297" spans="3:5" s="1" customFormat="1" ht="30.4" customHeight="1" x14ac:dyDescent="0.25"/>
    <row r="298" spans="3:5" s="1" customFormat="1" ht="9.65" customHeight="1" x14ac:dyDescent="0.25"/>
    <row r="299" spans="3:5" s="1" customFormat="1" ht="24" customHeight="1" x14ac:dyDescent="0.25">
      <c r="C299" s="158" t="s">
        <v>162</v>
      </c>
      <c r="D299" s="158"/>
      <c r="E299" s="43" t="s">
        <v>13</v>
      </c>
    </row>
    <row r="300" spans="3:5" s="1" customFormat="1" ht="10.15" customHeight="1" x14ac:dyDescent="0.25"/>
    <row r="301" spans="3:5" s="1" customFormat="1" ht="8.5" customHeight="1" x14ac:dyDescent="0.25"/>
    <row r="302" spans="3:5" s="1" customFormat="1" ht="28.75" customHeight="1" x14ac:dyDescent="0.25">
      <c r="C302" s="41" t="s">
        <v>251</v>
      </c>
      <c r="D302" s="42" t="s">
        <v>139</v>
      </c>
    </row>
    <row r="303" spans="3:5" s="1" customFormat="1" ht="19.75" customHeight="1" x14ac:dyDescent="0.25">
      <c r="C303" s="31" t="s">
        <v>162</v>
      </c>
      <c r="D303" s="30">
        <v>27</v>
      </c>
    </row>
    <row r="304" spans="3:5" s="1" customFormat="1" ht="19.75" customHeight="1" x14ac:dyDescent="0.25">
      <c r="C304" s="31" t="s">
        <v>363</v>
      </c>
      <c r="D304" s="30">
        <v>23</v>
      </c>
    </row>
    <row r="305" spans="3:5" s="1" customFormat="1" ht="19.75" customHeight="1" x14ac:dyDescent="0.25">
      <c r="C305" s="31" t="s">
        <v>364</v>
      </c>
      <c r="D305" s="30">
        <v>5</v>
      </c>
    </row>
    <row r="306" spans="3:5" s="1" customFormat="1" ht="19.75" customHeight="1" x14ac:dyDescent="0.25">
      <c r="C306" s="31"/>
      <c r="D306" s="30">
        <v>1</v>
      </c>
    </row>
    <row r="307" spans="3:5" s="1" customFormat="1" ht="19.75" customHeight="1" x14ac:dyDescent="0.25">
      <c r="C307" s="34" t="s">
        <v>139</v>
      </c>
      <c r="D307" s="30">
        <v>56</v>
      </c>
    </row>
    <row r="308" spans="3:5" s="1" customFormat="1" ht="22.9" customHeight="1" x14ac:dyDescent="0.25">
      <c r="C308" s="89" t="s">
        <v>629</v>
      </c>
    </row>
    <row r="309" spans="3:5" s="1" customFormat="1" ht="30.4" customHeight="1" x14ac:dyDescent="0.25"/>
    <row r="310" spans="3:5" s="1" customFormat="1" ht="9.65" customHeight="1" x14ac:dyDescent="0.25"/>
    <row r="311" spans="3:5" s="1" customFormat="1" ht="24" customHeight="1" x14ac:dyDescent="0.25">
      <c r="C311" s="158" t="s">
        <v>163</v>
      </c>
      <c r="D311" s="158"/>
      <c r="E311" s="43" t="s">
        <v>14</v>
      </c>
    </row>
    <row r="312" spans="3:5" s="1" customFormat="1" ht="10.15" customHeight="1" x14ac:dyDescent="0.25"/>
    <row r="313" spans="3:5" s="1" customFormat="1" ht="8.5" customHeight="1" x14ac:dyDescent="0.25"/>
    <row r="314" spans="3:5" s="1" customFormat="1" ht="28.75" customHeight="1" x14ac:dyDescent="0.25">
      <c r="C314" s="41" t="s">
        <v>251</v>
      </c>
      <c r="D314" s="42" t="s">
        <v>139</v>
      </c>
    </row>
    <row r="315" spans="3:5" s="1" customFormat="1" ht="19.75" customHeight="1" x14ac:dyDescent="0.25">
      <c r="C315" s="31" t="s">
        <v>163</v>
      </c>
      <c r="D315" s="30">
        <v>187</v>
      </c>
    </row>
    <row r="316" spans="3:5" s="1" customFormat="1" ht="19.75" customHeight="1" x14ac:dyDescent="0.25">
      <c r="C316" s="31" t="s">
        <v>340</v>
      </c>
      <c r="D316" s="30">
        <v>13</v>
      </c>
    </row>
    <row r="317" spans="3:5" s="1" customFormat="1" ht="19.75" customHeight="1" x14ac:dyDescent="0.25">
      <c r="C317" s="31" t="s">
        <v>153</v>
      </c>
      <c r="D317" s="30">
        <v>6</v>
      </c>
    </row>
    <row r="318" spans="3:5" s="1" customFormat="1" ht="19.75" customHeight="1" x14ac:dyDescent="0.25">
      <c r="C318" s="31" t="s">
        <v>157</v>
      </c>
      <c r="D318" s="30">
        <v>3</v>
      </c>
    </row>
    <row r="319" spans="3:5" s="1" customFormat="1" ht="19.75" customHeight="1" x14ac:dyDescent="0.25">
      <c r="C319" s="31" t="s">
        <v>318</v>
      </c>
      <c r="D319" s="30">
        <v>2</v>
      </c>
    </row>
    <row r="320" spans="3:5" s="1" customFormat="1" ht="19.75" customHeight="1" x14ac:dyDescent="0.25">
      <c r="C320" s="31" t="s">
        <v>365</v>
      </c>
      <c r="D320" s="30">
        <v>2</v>
      </c>
    </row>
    <row r="321" spans="3:5" s="1" customFormat="1" ht="19.75" customHeight="1" x14ac:dyDescent="0.25">
      <c r="C321" s="31" t="s">
        <v>366</v>
      </c>
      <c r="D321" s="30">
        <v>1</v>
      </c>
    </row>
    <row r="322" spans="3:5" s="1" customFormat="1" ht="19.75" customHeight="1" x14ac:dyDescent="0.25">
      <c r="C322" s="31" t="s">
        <v>156</v>
      </c>
      <c r="D322" s="30">
        <v>1</v>
      </c>
    </row>
    <row r="323" spans="3:5" s="1" customFormat="1" ht="19.75" customHeight="1" x14ac:dyDescent="0.25">
      <c r="C323" s="31" t="s">
        <v>166</v>
      </c>
      <c r="D323" s="30">
        <v>1</v>
      </c>
    </row>
    <row r="324" spans="3:5" s="1" customFormat="1" ht="19.75" customHeight="1" x14ac:dyDescent="0.25">
      <c r="C324" s="31" t="s">
        <v>367</v>
      </c>
      <c r="D324" s="30">
        <v>1</v>
      </c>
    </row>
    <row r="325" spans="3:5" s="1" customFormat="1" ht="19.75" customHeight="1" x14ac:dyDescent="0.25">
      <c r="C325" s="31" t="s">
        <v>368</v>
      </c>
      <c r="D325" s="30">
        <v>1</v>
      </c>
    </row>
    <row r="326" spans="3:5" s="1" customFormat="1" ht="19.75" customHeight="1" x14ac:dyDescent="0.25">
      <c r="C326" s="31" t="s">
        <v>302</v>
      </c>
      <c r="D326" s="30">
        <v>1</v>
      </c>
    </row>
    <row r="327" spans="3:5" s="1" customFormat="1" ht="19.75" customHeight="1" x14ac:dyDescent="0.25">
      <c r="C327" s="34" t="s">
        <v>139</v>
      </c>
      <c r="D327" s="30">
        <v>219</v>
      </c>
    </row>
    <row r="328" spans="3:5" s="1" customFormat="1" ht="22.9" customHeight="1" x14ac:dyDescent="0.25"/>
    <row r="329" spans="3:5" s="1" customFormat="1" ht="30.4" customHeight="1" x14ac:dyDescent="0.25"/>
    <row r="330" spans="3:5" s="1" customFormat="1" ht="9.65" customHeight="1" x14ac:dyDescent="0.25"/>
    <row r="331" spans="3:5" s="1" customFormat="1" ht="24" customHeight="1" x14ac:dyDescent="0.25">
      <c r="C331" s="158" t="s">
        <v>164</v>
      </c>
      <c r="D331" s="158"/>
      <c r="E331" s="43" t="s">
        <v>15</v>
      </c>
    </row>
    <row r="332" spans="3:5" s="1" customFormat="1" ht="10.15" customHeight="1" x14ac:dyDescent="0.25"/>
    <row r="333" spans="3:5" s="1" customFormat="1" ht="8.5" customHeight="1" x14ac:dyDescent="0.25"/>
    <row r="334" spans="3:5" s="1" customFormat="1" ht="28.75" customHeight="1" x14ac:dyDescent="0.25">
      <c r="C334" s="41" t="s">
        <v>251</v>
      </c>
      <c r="D334" s="42" t="s">
        <v>139</v>
      </c>
    </row>
    <row r="335" spans="3:5" s="1" customFormat="1" ht="19.75" customHeight="1" x14ac:dyDescent="0.25">
      <c r="C335" s="31" t="s">
        <v>164</v>
      </c>
      <c r="D335" s="30">
        <v>295</v>
      </c>
    </row>
    <row r="336" spans="3:5" s="1" customFormat="1" ht="19.75" customHeight="1" x14ac:dyDescent="0.25">
      <c r="C336" s="31" t="s">
        <v>184</v>
      </c>
      <c r="D336" s="30">
        <v>114</v>
      </c>
    </row>
    <row r="337" spans="3:4" s="1" customFormat="1" ht="19.75" customHeight="1" x14ac:dyDescent="0.25">
      <c r="C337" s="31" t="s">
        <v>357</v>
      </c>
      <c r="D337" s="30">
        <v>37</v>
      </c>
    </row>
    <row r="338" spans="3:4" s="1" customFormat="1" ht="19.75" customHeight="1" x14ac:dyDescent="0.25">
      <c r="C338" s="31" t="s">
        <v>369</v>
      </c>
      <c r="D338" s="30">
        <v>16</v>
      </c>
    </row>
    <row r="339" spans="3:4" s="1" customFormat="1" ht="19.75" customHeight="1" x14ac:dyDescent="0.25">
      <c r="C339" s="31" t="s">
        <v>283</v>
      </c>
      <c r="D339" s="30">
        <v>8</v>
      </c>
    </row>
    <row r="340" spans="3:4" s="1" customFormat="1" ht="19.75" customHeight="1" x14ac:dyDescent="0.25">
      <c r="C340" s="31" t="s">
        <v>152</v>
      </c>
      <c r="D340" s="30">
        <v>6</v>
      </c>
    </row>
    <row r="341" spans="3:4" s="1" customFormat="1" ht="19.75" customHeight="1" x14ac:dyDescent="0.25">
      <c r="C341" s="31" t="s">
        <v>370</v>
      </c>
      <c r="D341" s="30">
        <v>6</v>
      </c>
    </row>
    <row r="342" spans="3:4" s="1" customFormat="1" ht="19.75" customHeight="1" x14ac:dyDescent="0.25">
      <c r="C342" s="31" t="s">
        <v>371</v>
      </c>
      <c r="D342" s="30">
        <v>4</v>
      </c>
    </row>
    <row r="343" spans="3:4" s="1" customFormat="1" ht="19.75" customHeight="1" x14ac:dyDescent="0.25">
      <c r="C343" s="31" t="s">
        <v>372</v>
      </c>
      <c r="D343" s="30">
        <v>2</v>
      </c>
    </row>
    <row r="344" spans="3:4" s="1" customFormat="1" ht="19.75" customHeight="1" x14ac:dyDescent="0.25">
      <c r="C344" s="31" t="s">
        <v>300</v>
      </c>
      <c r="D344" s="30">
        <v>2</v>
      </c>
    </row>
    <row r="345" spans="3:4" s="1" customFormat="1" ht="19.75" customHeight="1" x14ac:dyDescent="0.25">
      <c r="C345" s="31" t="s">
        <v>253</v>
      </c>
      <c r="D345" s="30">
        <v>1</v>
      </c>
    </row>
    <row r="346" spans="3:4" s="1" customFormat="1" ht="19.75" customHeight="1" x14ac:dyDescent="0.25">
      <c r="C346" s="31" t="s">
        <v>269</v>
      </c>
      <c r="D346" s="30">
        <v>1</v>
      </c>
    </row>
    <row r="347" spans="3:4" s="1" customFormat="1" ht="19.75" customHeight="1" x14ac:dyDescent="0.25">
      <c r="C347" s="31" t="s">
        <v>172</v>
      </c>
      <c r="D347" s="30">
        <v>1</v>
      </c>
    </row>
    <row r="348" spans="3:4" s="1" customFormat="1" ht="19.75" customHeight="1" x14ac:dyDescent="0.25">
      <c r="C348" s="31" t="s">
        <v>373</v>
      </c>
      <c r="D348" s="30">
        <v>1</v>
      </c>
    </row>
    <row r="349" spans="3:4" s="1" customFormat="1" ht="19.75" customHeight="1" x14ac:dyDescent="0.25">
      <c r="C349" s="31" t="s">
        <v>374</v>
      </c>
      <c r="D349" s="30">
        <v>1</v>
      </c>
    </row>
    <row r="350" spans="3:4" s="1" customFormat="1" ht="19.75" customHeight="1" x14ac:dyDescent="0.25">
      <c r="C350" s="34" t="s">
        <v>139</v>
      </c>
      <c r="D350" s="30">
        <v>495</v>
      </c>
    </row>
    <row r="351" spans="3:4" s="1" customFormat="1" ht="22.9" customHeight="1" x14ac:dyDescent="0.25">
      <c r="C351" s="89" t="s">
        <v>629</v>
      </c>
    </row>
    <row r="352" spans="3:4" s="1" customFormat="1" ht="30.4" customHeight="1" x14ac:dyDescent="0.25"/>
    <row r="353" spans="3:5" s="1" customFormat="1" ht="9.65" customHeight="1" x14ac:dyDescent="0.25"/>
    <row r="354" spans="3:5" s="1" customFormat="1" ht="24" customHeight="1" x14ac:dyDescent="0.25">
      <c r="C354" s="158" t="s">
        <v>165</v>
      </c>
      <c r="D354" s="158"/>
      <c r="E354" s="43" t="s">
        <v>16</v>
      </c>
    </row>
    <row r="355" spans="3:5" s="1" customFormat="1" ht="10.15" customHeight="1" x14ac:dyDescent="0.25"/>
    <row r="356" spans="3:5" s="1" customFormat="1" ht="8.5" customHeight="1" x14ac:dyDescent="0.25"/>
    <row r="357" spans="3:5" s="1" customFormat="1" ht="28.75" customHeight="1" x14ac:dyDescent="0.25">
      <c r="C357" s="41" t="s">
        <v>251</v>
      </c>
      <c r="D357" s="42" t="s">
        <v>139</v>
      </c>
    </row>
    <row r="358" spans="3:5" s="1" customFormat="1" ht="19.75" customHeight="1" x14ac:dyDescent="0.25">
      <c r="C358" s="31" t="s">
        <v>165</v>
      </c>
      <c r="D358" s="30">
        <v>174</v>
      </c>
    </row>
    <row r="359" spans="3:5" s="1" customFormat="1" ht="19.75" customHeight="1" x14ac:dyDescent="0.25">
      <c r="C359" s="31" t="s">
        <v>186</v>
      </c>
      <c r="D359" s="30">
        <v>118</v>
      </c>
    </row>
    <row r="360" spans="3:5" s="1" customFormat="1" ht="19.75" customHeight="1" x14ac:dyDescent="0.25">
      <c r="C360" s="31" t="s">
        <v>168</v>
      </c>
      <c r="D360" s="30">
        <v>91</v>
      </c>
    </row>
    <row r="361" spans="3:5" s="1" customFormat="1" ht="19.75" customHeight="1" x14ac:dyDescent="0.25">
      <c r="C361" s="31" t="s">
        <v>375</v>
      </c>
      <c r="D361" s="30">
        <v>36</v>
      </c>
    </row>
    <row r="362" spans="3:5" s="1" customFormat="1" ht="19.75" customHeight="1" x14ac:dyDescent="0.25">
      <c r="C362" s="31" t="s">
        <v>376</v>
      </c>
      <c r="D362" s="30">
        <v>31</v>
      </c>
    </row>
    <row r="363" spans="3:5" s="1" customFormat="1" ht="19.75" customHeight="1" x14ac:dyDescent="0.25">
      <c r="C363" s="31" t="s">
        <v>377</v>
      </c>
      <c r="D363" s="30">
        <v>9</v>
      </c>
    </row>
    <row r="364" spans="3:5" s="1" customFormat="1" ht="19.75" customHeight="1" x14ac:dyDescent="0.25">
      <c r="C364" s="31" t="s">
        <v>152</v>
      </c>
      <c r="D364" s="30">
        <v>4</v>
      </c>
    </row>
    <row r="365" spans="3:5" s="1" customFormat="1" ht="19.75" customHeight="1" x14ac:dyDescent="0.25">
      <c r="C365" s="31" t="s">
        <v>378</v>
      </c>
      <c r="D365" s="30">
        <v>4</v>
      </c>
    </row>
    <row r="366" spans="3:5" s="1" customFormat="1" ht="19.75" customHeight="1" x14ac:dyDescent="0.25">
      <c r="C366" s="31" t="s">
        <v>379</v>
      </c>
      <c r="D366" s="30">
        <v>3</v>
      </c>
    </row>
    <row r="367" spans="3:5" s="1" customFormat="1" ht="19.75" customHeight="1" x14ac:dyDescent="0.25">
      <c r="C367" s="31" t="s">
        <v>380</v>
      </c>
      <c r="D367" s="30">
        <v>3</v>
      </c>
    </row>
    <row r="368" spans="3:5" s="1" customFormat="1" ht="19.75" customHeight="1" x14ac:dyDescent="0.25">
      <c r="C368" s="31" t="s">
        <v>160</v>
      </c>
      <c r="D368" s="30">
        <v>2</v>
      </c>
    </row>
    <row r="369" spans="3:5" s="1" customFormat="1" ht="19.75" customHeight="1" x14ac:dyDescent="0.25">
      <c r="C369" s="31" t="s">
        <v>381</v>
      </c>
      <c r="D369" s="30">
        <v>2</v>
      </c>
    </row>
    <row r="370" spans="3:5" s="1" customFormat="1" ht="19.75" customHeight="1" x14ac:dyDescent="0.25">
      <c r="C370" s="31" t="s">
        <v>156</v>
      </c>
      <c r="D370" s="30">
        <v>1</v>
      </c>
    </row>
    <row r="371" spans="3:5" s="1" customFormat="1" ht="19.75" customHeight="1" x14ac:dyDescent="0.25">
      <c r="C371" s="31" t="s">
        <v>161</v>
      </c>
      <c r="D371" s="30">
        <v>1</v>
      </c>
    </row>
    <row r="372" spans="3:5" s="1" customFormat="1" ht="19.75" customHeight="1" x14ac:dyDescent="0.25">
      <c r="C372" s="31" t="s">
        <v>183</v>
      </c>
      <c r="D372" s="30">
        <v>1</v>
      </c>
    </row>
    <row r="373" spans="3:5" s="1" customFormat="1" ht="19.75" customHeight="1" x14ac:dyDescent="0.25">
      <c r="C373" s="31" t="s">
        <v>153</v>
      </c>
      <c r="D373" s="30">
        <v>1</v>
      </c>
    </row>
    <row r="374" spans="3:5" s="1" customFormat="1" ht="19.75" customHeight="1" x14ac:dyDescent="0.25">
      <c r="C374" s="31" t="s">
        <v>174</v>
      </c>
      <c r="D374" s="30">
        <v>1</v>
      </c>
    </row>
    <row r="375" spans="3:5" s="1" customFormat="1" ht="19.75" customHeight="1" x14ac:dyDescent="0.25">
      <c r="C375" s="31" t="s">
        <v>382</v>
      </c>
      <c r="D375" s="30">
        <v>1</v>
      </c>
    </row>
    <row r="376" spans="3:5" s="1" customFormat="1" ht="19.75" customHeight="1" x14ac:dyDescent="0.25">
      <c r="C376" s="34" t="s">
        <v>139</v>
      </c>
      <c r="D376" s="30">
        <v>483</v>
      </c>
    </row>
    <row r="377" spans="3:5" s="1" customFormat="1" ht="22.9" customHeight="1" x14ac:dyDescent="0.25"/>
    <row r="378" spans="3:5" s="1" customFormat="1" ht="30.4" customHeight="1" x14ac:dyDescent="0.25"/>
    <row r="379" spans="3:5" s="1" customFormat="1" ht="9.65" customHeight="1" x14ac:dyDescent="0.25"/>
    <row r="380" spans="3:5" s="1" customFormat="1" ht="24" customHeight="1" x14ac:dyDescent="0.25">
      <c r="C380" s="158" t="s">
        <v>166</v>
      </c>
      <c r="D380" s="158"/>
      <c r="E380" s="43" t="s">
        <v>17</v>
      </c>
    </row>
    <row r="381" spans="3:5" s="1" customFormat="1" ht="10.15" customHeight="1" x14ac:dyDescent="0.25"/>
    <row r="382" spans="3:5" s="1" customFormat="1" ht="8.5" customHeight="1" x14ac:dyDescent="0.25"/>
    <row r="383" spans="3:5" s="1" customFormat="1" ht="28.75" customHeight="1" x14ac:dyDescent="0.25">
      <c r="C383" s="41" t="s">
        <v>251</v>
      </c>
      <c r="D383" s="42" t="s">
        <v>139</v>
      </c>
    </row>
    <row r="384" spans="3:5" s="1" customFormat="1" ht="19.75" customHeight="1" x14ac:dyDescent="0.25">
      <c r="C384" s="31" t="s">
        <v>166</v>
      </c>
      <c r="D384" s="30">
        <v>239</v>
      </c>
    </row>
    <row r="385" spans="3:4" s="1" customFormat="1" ht="19.75" customHeight="1" x14ac:dyDescent="0.25">
      <c r="C385" s="31" t="s">
        <v>178</v>
      </c>
      <c r="D385" s="30">
        <v>64</v>
      </c>
    </row>
    <row r="386" spans="3:4" s="1" customFormat="1" ht="19.75" customHeight="1" x14ac:dyDescent="0.25">
      <c r="C386" s="31" t="s">
        <v>383</v>
      </c>
      <c r="D386" s="30">
        <v>53</v>
      </c>
    </row>
    <row r="387" spans="3:4" s="1" customFormat="1" ht="19.75" customHeight="1" x14ac:dyDescent="0.25">
      <c r="C387" s="31" t="s">
        <v>169</v>
      </c>
      <c r="D387" s="30">
        <v>34</v>
      </c>
    </row>
    <row r="388" spans="3:4" s="1" customFormat="1" ht="19.75" customHeight="1" x14ac:dyDescent="0.25">
      <c r="C388" s="31" t="s">
        <v>384</v>
      </c>
      <c r="D388" s="30">
        <v>18</v>
      </c>
    </row>
    <row r="389" spans="3:4" s="1" customFormat="1" ht="19.75" customHeight="1" x14ac:dyDescent="0.25">
      <c r="C389" s="31"/>
      <c r="D389" s="30">
        <v>18</v>
      </c>
    </row>
    <row r="390" spans="3:4" s="1" customFormat="1" ht="19.75" customHeight="1" x14ac:dyDescent="0.25">
      <c r="C390" s="31" t="s">
        <v>385</v>
      </c>
      <c r="D390" s="30">
        <v>10</v>
      </c>
    </row>
    <row r="391" spans="3:4" s="1" customFormat="1" ht="19.75" customHeight="1" x14ac:dyDescent="0.25">
      <c r="C391" s="31" t="s">
        <v>386</v>
      </c>
      <c r="D391" s="30">
        <v>9</v>
      </c>
    </row>
    <row r="392" spans="3:4" s="1" customFormat="1" ht="19.75" customHeight="1" x14ac:dyDescent="0.25">
      <c r="C392" s="31" t="s">
        <v>253</v>
      </c>
      <c r="D392" s="30">
        <v>5</v>
      </c>
    </row>
    <row r="393" spans="3:4" s="1" customFormat="1" ht="19.75" customHeight="1" x14ac:dyDescent="0.25">
      <c r="C393" s="31" t="s">
        <v>157</v>
      </c>
      <c r="D393" s="30">
        <v>2</v>
      </c>
    </row>
    <row r="394" spans="3:4" s="1" customFormat="1" ht="19.75" customHeight="1" x14ac:dyDescent="0.25">
      <c r="C394" s="31" t="s">
        <v>387</v>
      </c>
      <c r="D394" s="30">
        <v>2</v>
      </c>
    </row>
    <row r="395" spans="3:4" s="1" customFormat="1" ht="19.75" customHeight="1" x14ac:dyDescent="0.25">
      <c r="C395" s="31" t="s">
        <v>375</v>
      </c>
      <c r="D395" s="30">
        <v>1</v>
      </c>
    </row>
    <row r="396" spans="3:4" s="1" customFormat="1" ht="19.75" customHeight="1" x14ac:dyDescent="0.25">
      <c r="C396" s="31" t="s">
        <v>152</v>
      </c>
      <c r="D396" s="30">
        <v>1</v>
      </c>
    </row>
    <row r="397" spans="3:4" s="1" customFormat="1" ht="19.75" customHeight="1" x14ac:dyDescent="0.25">
      <c r="C397" s="31" t="s">
        <v>388</v>
      </c>
      <c r="D397" s="30">
        <v>1</v>
      </c>
    </row>
    <row r="398" spans="3:4" s="1" customFormat="1" ht="19.75" customHeight="1" x14ac:dyDescent="0.25">
      <c r="C398" s="31" t="s">
        <v>389</v>
      </c>
      <c r="D398" s="30">
        <v>1</v>
      </c>
    </row>
    <row r="399" spans="3:4" s="1" customFormat="1" ht="19.75" customHeight="1" x14ac:dyDescent="0.25">
      <c r="C399" s="34" t="s">
        <v>139</v>
      </c>
      <c r="D399" s="30">
        <v>458</v>
      </c>
    </row>
    <row r="400" spans="3:4" s="1" customFormat="1" ht="22.9" customHeight="1" x14ac:dyDescent="0.25">
      <c r="C400" s="89" t="s">
        <v>629</v>
      </c>
    </row>
    <row r="401" spans="3:5" s="1" customFormat="1" ht="30.4" customHeight="1" x14ac:dyDescent="0.25"/>
    <row r="402" spans="3:5" s="1" customFormat="1" ht="9.65" customHeight="1" x14ac:dyDescent="0.25"/>
    <row r="403" spans="3:5" s="1" customFormat="1" ht="24" customHeight="1" x14ac:dyDescent="0.25">
      <c r="C403" s="158" t="s">
        <v>167</v>
      </c>
      <c r="D403" s="158"/>
      <c r="E403" s="43" t="s">
        <v>18</v>
      </c>
    </row>
    <row r="404" spans="3:5" s="1" customFormat="1" ht="10.15" customHeight="1" x14ac:dyDescent="0.25"/>
    <row r="405" spans="3:5" s="1" customFormat="1" ht="8.5" customHeight="1" x14ac:dyDescent="0.25"/>
    <row r="406" spans="3:5" s="1" customFormat="1" ht="28.75" customHeight="1" x14ac:dyDescent="0.25">
      <c r="C406" s="41" t="s">
        <v>251</v>
      </c>
      <c r="D406" s="42" t="s">
        <v>139</v>
      </c>
    </row>
    <row r="407" spans="3:5" s="1" customFormat="1" ht="19.75" customHeight="1" x14ac:dyDescent="0.25">
      <c r="C407" s="31" t="s">
        <v>167</v>
      </c>
      <c r="D407" s="30">
        <v>103</v>
      </c>
    </row>
    <row r="408" spans="3:5" s="1" customFormat="1" ht="19.75" customHeight="1" x14ac:dyDescent="0.25">
      <c r="C408" s="31" t="s">
        <v>298</v>
      </c>
      <c r="D408" s="30">
        <v>9</v>
      </c>
    </row>
    <row r="409" spans="3:5" s="1" customFormat="1" ht="19.75" customHeight="1" x14ac:dyDescent="0.25">
      <c r="C409" s="31" t="s">
        <v>152</v>
      </c>
      <c r="D409" s="30">
        <v>8</v>
      </c>
    </row>
    <row r="410" spans="3:5" s="1" customFormat="1" ht="19.75" customHeight="1" x14ac:dyDescent="0.25">
      <c r="C410" s="31" t="s">
        <v>175</v>
      </c>
      <c r="D410" s="30">
        <v>2</v>
      </c>
    </row>
    <row r="411" spans="3:5" s="1" customFormat="1" ht="19.75" customHeight="1" x14ac:dyDescent="0.25">
      <c r="C411" s="31" t="s">
        <v>390</v>
      </c>
      <c r="D411" s="30">
        <v>2</v>
      </c>
    </row>
    <row r="412" spans="3:5" s="1" customFormat="1" ht="19.75" customHeight="1" x14ac:dyDescent="0.25">
      <c r="C412" s="31" t="s">
        <v>159</v>
      </c>
      <c r="D412" s="30">
        <v>1</v>
      </c>
    </row>
    <row r="413" spans="3:5" s="1" customFormat="1" ht="19.75" customHeight="1" x14ac:dyDescent="0.25">
      <c r="C413" s="31" t="s">
        <v>291</v>
      </c>
      <c r="D413" s="30">
        <v>1</v>
      </c>
    </row>
    <row r="414" spans="3:5" s="1" customFormat="1" ht="19.75" customHeight="1" x14ac:dyDescent="0.25">
      <c r="C414" s="34" t="s">
        <v>139</v>
      </c>
      <c r="D414" s="30">
        <v>126</v>
      </c>
    </row>
    <row r="415" spans="3:5" s="1" customFormat="1" ht="22.9" customHeight="1" x14ac:dyDescent="0.25"/>
    <row r="416" spans="3:5" s="1" customFormat="1" ht="30.4" customHeight="1" x14ac:dyDescent="0.25"/>
    <row r="417" spans="3:5" s="1" customFormat="1" ht="9.65" customHeight="1" x14ac:dyDescent="0.25"/>
    <row r="418" spans="3:5" s="1" customFormat="1" ht="24" customHeight="1" x14ac:dyDescent="0.25">
      <c r="C418" s="158" t="s">
        <v>168</v>
      </c>
      <c r="D418" s="158"/>
      <c r="E418" s="43" t="s">
        <v>19</v>
      </c>
    </row>
    <row r="419" spans="3:5" s="1" customFormat="1" ht="10.15" customHeight="1" x14ac:dyDescent="0.25"/>
    <row r="420" spans="3:5" s="1" customFormat="1" ht="8.5" customHeight="1" x14ac:dyDescent="0.25"/>
    <row r="421" spans="3:5" s="1" customFormat="1" ht="28.75" customHeight="1" x14ac:dyDescent="0.25">
      <c r="C421" s="41" t="s">
        <v>251</v>
      </c>
      <c r="D421" s="42" t="s">
        <v>139</v>
      </c>
    </row>
    <row r="422" spans="3:5" s="1" customFormat="1" ht="19.75" customHeight="1" x14ac:dyDescent="0.25">
      <c r="C422" s="31" t="s">
        <v>168</v>
      </c>
      <c r="D422" s="30">
        <v>77</v>
      </c>
    </row>
    <row r="423" spans="3:5" s="1" customFormat="1" ht="19.75" customHeight="1" x14ac:dyDescent="0.25">
      <c r="C423" s="31" t="s">
        <v>379</v>
      </c>
      <c r="D423" s="30">
        <v>6</v>
      </c>
    </row>
    <row r="424" spans="3:5" s="1" customFormat="1" ht="19.75" customHeight="1" x14ac:dyDescent="0.25">
      <c r="C424" s="31" t="s">
        <v>391</v>
      </c>
      <c r="D424" s="30">
        <v>5</v>
      </c>
    </row>
    <row r="425" spans="3:5" s="1" customFormat="1" ht="19.75" customHeight="1" x14ac:dyDescent="0.25">
      <c r="C425" s="31" t="s">
        <v>165</v>
      </c>
      <c r="D425" s="30">
        <v>2</v>
      </c>
    </row>
    <row r="426" spans="3:5" s="1" customFormat="1" ht="19.75" customHeight="1" x14ac:dyDescent="0.25">
      <c r="C426" s="31" t="s">
        <v>392</v>
      </c>
      <c r="D426" s="30">
        <v>1</v>
      </c>
    </row>
    <row r="427" spans="3:5" s="1" customFormat="1" ht="19.75" customHeight="1" x14ac:dyDescent="0.25">
      <c r="C427" s="34" t="s">
        <v>139</v>
      </c>
      <c r="D427" s="30">
        <v>91</v>
      </c>
    </row>
    <row r="428" spans="3:5" s="1" customFormat="1" ht="22.9" customHeight="1" x14ac:dyDescent="0.25"/>
    <row r="429" spans="3:5" s="1" customFormat="1" ht="30.4" customHeight="1" x14ac:dyDescent="0.25"/>
    <row r="430" spans="3:5" s="1" customFormat="1" ht="9.65" customHeight="1" x14ac:dyDescent="0.25"/>
    <row r="431" spans="3:5" s="1" customFormat="1" ht="24" customHeight="1" x14ac:dyDescent="0.25">
      <c r="C431" s="158" t="s">
        <v>169</v>
      </c>
      <c r="D431" s="158"/>
      <c r="E431" s="43" t="s">
        <v>20</v>
      </c>
    </row>
    <row r="432" spans="3:5" s="1" customFormat="1" ht="10.15" customHeight="1" x14ac:dyDescent="0.25"/>
    <row r="433" spans="3:5" s="1" customFormat="1" ht="8.5" customHeight="1" x14ac:dyDescent="0.25"/>
    <row r="434" spans="3:5" s="1" customFormat="1" ht="28.75" customHeight="1" x14ac:dyDescent="0.25">
      <c r="C434" s="41" t="s">
        <v>251</v>
      </c>
      <c r="D434" s="42" t="s">
        <v>139</v>
      </c>
    </row>
    <row r="435" spans="3:5" s="1" customFormat="1" ht="19.75" customHeight="1" x14ac:dyDescent="0.25">
      <c r="C435" s="31" t="s">
        <v>169</v>
      </c>
      <c r="D435" s="30">
        <v>36</v>
      </c>
    </row>
    <row r="436" spans="3:5" s="1" customFormat="1" ht="19.75" customHeight="1" x14ac:dyDescent="0.25">
      <c r="C436" s="31" t="s">
        <v>393</v>
      </c>
      <c r="D436" s="30">
        <v>6</v>
      </c>
    </row>
    <row r="437" spans="3:5" s="1" customFormat="1" ht="19.75" customHeight="1" x14ac:dyDescent="0.25">
      <c r="C437" s="31" t="s">
        <v>388</v>
      </c>
      <c r="D437" s="30">
        <v>1</v>
      </c>
    </row>
    <row r="438" spans="3:5" s="1" customFormat="1" ht="19.75" customHeight="1" x14ac:dyDescent="0.25">
      <c r="C438" s="34" t="s">
        <v>139</v>
      </c>
      <c r="D438" s="30">
        <v>43</v>
      </c>
    </row>
    <row r="439" spans="3:5" s="1" customFormat="1" ht="22.9" customHeight="1" x14ac:dyDescent="0.25"/>
    <row r="440" spans="3:5" s="1" customFormat="1" ht="30.4" customHeight="1" x14ac:dyDescent="0.25"/>
    <row r="441" spans="3:5" s="1" customFormat="1" ht="9.65" customHeight="1" x14ac:dyDescent="0.25"/>
    <row r="442" spans="3:5" s="1" customFormat="1" ht="24" customHeight="1" x14ac:dyDescent="0.25">
      <c r="C442" s="158" t="s">
        <v>170</v>
      </c>
      <c r="D442" s="158"/>
      <c r="E442" s="43" t="s">
        <v>21</v>
      </c>
    </row>
    <row r="443" spans="3:5" s="1" customFormat="1" ht="10.15" customHeight="1" x14ac:dyDescent="0.25"/>
    <row r="444" spans="3:5" s="1" customFormat="1" ht="8.5" customHeight="1" x14ac:dyDescent="0.25"/>
    <row r="445" spans="3:5" s="1" customFormat="1" ht="28.75" customHeight="1" x14ac:dyDescent="0.25">
      <c r="C445" s="41" t="s">
        <v>251</v>
      </c>
      <c r="D445" s="42" t="s">
        <v>139</v>
      </c>
    </row>
    <row r="446" spans="3:5" s="1" customFormat="1" ht="19.75" customHeight="1" x14ac:dyDescent="0.25">
      <c r="C446" s="31" t="s">
        <v>170</v>
      </c>
      <c r="D446" s="30">
        <v>148</v>
      </c>
    </row>
    <row r="447" spans="3:5" s="1" customFormat="1" ht="19.75" customHeight="1" x14ac:dyDescent="0.25">
      <c r="C447" s="31" t="s">
        <v>394</v>
      </c>
      <c r="D447" s="30">
        <v>21</v>
      </c>
    </row>
    <row r="448" spans="3:5" s="1" customFormat="1" ht="19.75" customHeight="1" x14ac:dyDescent="0.25">
      <c r="C448" s="31" t="s">
        <v>395</v>
      </c>
      <c r="D448" s="30">
        <v>4</v>
      </c>
    </row>
    <row r="449" spans="3:5" s="1" customFormat="1" ht="19.75" customHeight="1" x14ac:dyDescent="0.25">
      <c r="C449" s="31" t="s">
        <v>396</v>
      </c>
      <c r="D449" s="30">
        <v>3</v>
      </c>
    </row>
    <row r="450" spans="3:5" s="1" customFormat="1" ht="19.75" customHeight="1" x14ac:dyDescent="0.25">
      <c r="C450" s="31" t="s">
        <v>397</v>
      </c>
      <c r="D450" s="30">
        <v>3</v>
      </c>
    </row>
    <row r="451" spans="3:5" s="1" customFormat="1" ht="19.75" customHeight="1" x14ac:dyDescent="0.25">
      <c r="C451" s="31" t="s">
        <v>156</v>
      </c>
      <c r="D451" s="30">
        <v>2</v>
      </c>
    </row>
    <row r="452" spans="3:5" s="1" customFormat="1" ht="19.75" customHeight="1" x14ac:dyDescent="0.25">
      <c r="C452" s="31" t="s">
        <v>333</v>
      </c>
      <c r="D452" s="30">
        <v>1</v>
      </c>
    </row>
    <row r="453" spans="3:5" s="1" customFormat="1" ht="19.75" customHeight="1" x14ac:dyDescent="0.25">
      <c r="C453" s="31" t="s">
        <v>157</v>
      </c>
      <c r="D453" s="30">
        <v>1</v>
      </c>
    </row>
    <row r="454" spans="3:5" s="1" customFormat="1" ht="19.75" customHeight="1" x14ac:dyDescent="0.25">
      <c r="C454" s="31" t="s">
        <v>398</v>
      </c>
      <c r="D454" s="30">
        <v>1</v>
      </c>
    </row>
    <row r="455" spans="3:5" s="1" customFormat="1" ht="19.75" customHeight="1" x14ac:dyDescent="0.25">
      <c r="C455" s="34" t="s">
        <v>139</v>
      </c>
      <c r="D455" s="30">
        <v>184</v>
      </c>
    </row>
    <row r="456" spans="3:5" s="1" customFormat="1" ht="22.9" customHeight="1" x14ac:dyDescent="0.25"/>
    <row r="457" spans="3:5" s="1" customFormat="1" ht="30.4" customHeight="1" x14ac:dyDescent="0.25"/>
    <row r="458" spans="3:5" s="1" customFormat="1" ht="9.65" customHeight="1" x14ac:dyDescent="0.25"/>
    <row r="459" spans="3:5" s="1" customFormat="1" ht="24" customHeight="1" x14ac:dyDescent="0.25">
      <c r="C459" s="158" t="s">
        <v>171</v>
      </c>
      <c r="D459" s="158"/>
      <c r="E459" s="43" t="s">
        <v>22</v>
      </c>
    </row>
    <row r="460" spans="3:5" s="1" customFormat="1" ht="10.15" customHeight="1" x14ac:dyDescent="0.25"/>
    <row r="461" spans="3:5" s="1" customFormat="1" ht="8.5" customHeight="1" x14ac:dyDescent="0.25"/>
    <row r="462" spans="3:5" s="1" customFormat="1" ht="28.75" customHeight="1" x14ac:dyDescent="0.25">
      <c r="C462" s="41" t="s">
        <v>251</v>
      </c>
      <c r="D462" s="42" t="s">
        <v>139</v>
      </c>
    </row>
    <row r="463" spans="3:5" s="1" customFormat="1" ht="19.75" customHeight="1" x14ac:dyDescent="0.25">
      <c r="C463" s="31" t="s">
        <v>171</v>
      </c>
      <c r="D463" s="30">
        <v>31</v>
      </c>
    </row>
    <row r="464" spans="3:5" s="1" customFormat="1" ht="19.75" customHeight="1" x14ac:dyDescent="0.25">
      <c r="C464" s="34" t="s">
        <v>139</v>
      </c>
      <c r="D464" s="30">
        <v>31</v>
      </c>
    </row>
    <row r="465" spans="3:5" s="1" customFormat="1" ht="22.9" customHeight="1" x14ac:dyDescent="0.25"/>
    <row r="466" spans="3:5" s="1" customFormat="1" ht="30.4" customHeight="1" x14ac:dyDescent="0.25"/>
    <row r="467" spans="3:5" s="1" customFormat="1" ht="9.65" customHeight="1" x14ac:dyDescent="0.25"/>
    <row r="468" spans="3:5" s="1" customFormat="1" ht="24" customHeight="1" x14ac:dyDescent="0.25">
      <c r="C468" s="158" t="s">
        <v>172</v>
      </c>
      <c r="D468" s="158"/>
      <c r="E468" s="43" t="s">
        <v>23</v>
      </c>
    </row>
    <row r="469" spans="3:5" s="1" customFormat="1" ht="10.15" customHeight="1" x14ac:dyDescent="0.25"/>
    <row r="470" spans="3:5" s="1" customFormat="1" ht="8.5" customHeight="1" x14ac:dyDescent="0.25"/>
    <row r="471" spans="3:5" s="1" customFormat="1" ht="28.75" customHeight="1" x14ac:dyDescent="0.25">
      <c r="C471" s="41" t="s">
        <v>251</v>
      </c>
      <c r="D471" s="42" t="s">
        <v>139</v>
      </c>
    </row>
    <row r="472" spans="3:5" s="1" customFormat="1" ht="19.75" customHeight="1" x14ac:dyDescent="0.25">
      <c r="C472" s="31" t="s">
        <v>182</v>
      </c>
      <c r="D472" s="30">
        <v>109</v>
      </c>
    </row>
    <row r="473" spans="3:5" s="1" customFormat="1" ht="19.75" customHeight="1" x14ac:dyDescent="0.25">
      <c r="C473" s="31" t="s">
        <v>172</v>
      </c>
      <c r="D473" s="30">
        <v>94</v>
      </c>
    </row>
    <row r="474" spans="3:5" s="1" customFormat="1" ht="19.75" customHeight="1" x14ac:dyDescent="0.25">
      <c r="C474" s="31" t="s">
        <v>162</v>
      </c>
      <c r="D474" s="30">
        <v>47</v>
      </c>
    </row>
    <row r="475" spans="3:5" s="1" customFormat="1" ht="19.75" customHeight="1" x14ac:dyDescent="0.25">
      <c r="C475" s="31" t="s">
        <v>171</v>
      </c>
      <c r="D475" s="30">
        <v>19</v>
      </c>
    </row>
    <row r="476" spans="3:5" s="1" customFormat="1" ht="19.75" customHeight="1" x14ac:dyDescent="0.25">
      <c r="C476" s="31" t="s">
        <v>399</v>
      </c>
      <c r="D476" s="30">
        <v>15</v>
      </c>
    </row>
    <row r="477" spans="3:5" s="1" customFormat="1" ht="19.75" customHeight="1" x14ac:dyDescent="0.25">
      <c r="C477" s="31" t="s">
        <v>364</v>
      </c>
      <c r="D477" s="30">
        <v>11</v>
      </c>
    </row>
    <row r="478" spans="3:5" s="1" customFormat="1" ht="19.75" customHeight="1" x14ac:dyDescent="0.25">
      <c r="C478" s="31" t="s">
        <v>400</v>
      </c>
      <c r="D478" s="30">
        <v>5</v>
      </c>
    </row>
    <row r="479" spans="3:5" s="1" customFormat="1" ht="19.75" customHeight="1" x14ac:dyDescent="0.25">
      <c r="C479" s="31" t="s">
        <v>363</v>
      </c>
      <c r="D479" s="30">
        <v>5</v>
      </c>
    </row>
    <row r="480" spans="3:5" s="1" customFormat="1" ht="19.75" customHeight="1" x14ac:dyDescent="0.25">
      <c r="C480" s="31" t="s">
        <v>401</v>
      </c>
      <c r="D480" s="30">
        <v>2</v>
      </c>
    </row>
    <row r="481" spans="3:5" s="1" customFormat="1" ht="19.75" customHeight="1" x14ac:dyDescent="0.25">
      <c r="C481" s="31" t="s">
        <v>402</v>
      </c>
      <c r="D481" s="30">
        <v>2</v>
      </c>
    </row>
    <row r="482" spans="3:5" s="1" customFormat="1" ht="19.75" customHeight="1" x14ac:dyDescent="0.25">
      <c r="C482" s="31" t="s">
        <v>403</v>
      </c>
      <c r="D482" s="30">
        <v>2</v>
      </c>
    </row>
    <row r="483" spans="3:5" s="1" customFormat="1" ht="19.75" customHeight="1" x14ac:dyDescent="0.25">
      <c r="C483" s="31" t="s">
        <v>404</v>
      </c>
      <c r="D483" s="30">
        <v>1</v>
      </c>
    </row>
    <row r="484" spans="3:5" s="1" customFormat="1" ht="19.75" customHeight="1" x14ac:dyDescent="0.25">
      <c r="C484" s="31" t="s">
        <v>405</v>
      </c>
      <c r="D484" s="30">
        <v>1</v>
      </c>
    </row>
    <row r="485" spans="3:5" s="1" customFormat="1" ht="19.75" customHeight="1" x14ac:dyDescent="0.25">
      <c r="C485" s="31" t="s">
        <v>252</v>
      </c>
      <c r="D485" s="30">
        <v>1</v>
      </c>
    </row>
    <row r="486" spans="3:5" s="1" customFormat="1" ht="19.75" customHeight="1" x14ac:dyDescent="0.25">
      <c r="C486" s="34" t="s">
        <v>139</v>
      </c>
      <c r="D486" s="30">
        <v>314</v>
      </c>
    </row>
    <row r="487" spans="3:5" s="1" customFormat="1" ht="22.9" customHeight="1" x14ac:dyDescent="0.25"/>
    <row r="488" spans="3:5" s="1" customFormat="1" ht="30.4" customHeight="1" x14ac:dyDescent="0.25"/>
    <row r="489" spans="3:5" s="1" customFormat="1" ht="9.65" customHeight="1" x14ac:dyDescent="0.25"/>
    <row r="490" spans="3:5" s="1" customFormat="1" ht="24" customHeight="1" x14ac:dyDescent="0.25">
      <c r="C490" s="158" t="s">
        <v>173</v>
      </c>
      <c r="D490" s="158"/>
      <c r="E490" s="43" t="s">
        <v>24</v>
      </c>
    </row>
    <row r="491" spans="3:5" s="1" customFormat="1" ht="10.15" customHeight="1" x14ac:dyDescent="0.25"/>
    <row r="492" spans="3:5" s="1" customFormat="1" ht="8.5" customHeight="1" x14ac:dyDescent="0.25"/>
    <row r="493" spans="3:5" s="1" customFormat="1" ht="28.75" customHeight="1" x14ac:dyDescent="0.25">
      <c r="C493" s="41" t="s">
        <v>251</v>
      </c>
      <c r="D493" s="42" t="s">
        <v>139</v>
      </c>
    </row>
    <row r="494" spans="3:5" s="1" customFormat="1" ht="19.75" customHeight="1" x14ac:dyDescent="0.25">
      <c r="C494" s="31" t="s">
        <v>173</v>
      </c>
      <c r="D494" s="30">
        <v>48</v>
      </c>
    </row>
    <row r="495" spans="3:5" s="1" customFormat="1" ht="19.75" customHeight="1" x14ac:dyDescent="0.25">
      <c r="C495" s="31" t="s">
        <v>183</v>
      </c>
      <c r="D495" s="30">
        <v>1</v>
      </c>
    </row>
    <row r="496" spans="3:5" s="1" customFormat="1" ht="19.75" customHeight="1" x14ac:dyDescent="0.25">
      <c r="C496" s="31" t="s">
        <v>406</v>
      </c>
      <c r="D496" s="30">
        <v>1</v>
      </c>
    </row>
    <row r="497" spans="3:5" s="1" customFormat="1" ht="19.75" customHeight="1" x14ac:dyDescent="0.25">
      <c r="C497" s="34" t="s">
        <v>139</v>
      </c>
      <c r="D497" s="30">
        <v>50</v>
      </c>
    </row>
    <row r="498" spans="3:5" s="1" customFormat="1" ht="22.9" customHeight="1" x14ac:dyDescent="0.25"/>
    <row r="499" spans="3:5" s="1" customFormat="1" ht="30.4" customHeight="1" x14ac:dyDescent="0.25"/>
    <row r="500" spans="3:5" s="1" customFormat="1" ht="9.65" customHeight="1" x14ac:dyDescent="0.25"/>
    <row r="501" spans="3:5" s="1" customFormat="1" ht="24" customHeight="1" x14ac:dyDescent="0.25">
      <c r="C501" s="158" t="s">
        <v>174</v>
      </c>
      <c r="D501" s="158"/>
      <c r="E501" s="43" t="s">
        <v>25</v>
      </c>
    </row>
    <row r="502" spans="3:5" s="1" customFormat="1" ht="10.15" customHeight="1" x14ac:dyDescent="0.25"/>
    <row r="503" spans="3:5" s="1" customFormat="1" ht="8.5" customHeight="1" x14ac:dyDescent="0.25"/>
    <row r="504" spans="3:5" s="1" customFormat="1" ht="28.75" customHeight="1" x14ac:dyDescent="0.25">
      <c r="C504" s="41" t="s">
        <v>251</v>
      </c>
      <c r="D504" s="42" t="s">
        <v>139</v>
      </c>
    </row>
    <row r="505" spans="3:5" s="1" customFormat="1" ht="19.75" customHeight="1" x14ac:dyDescent="0.25">
      <c r="C505" s="31" t="s">
        <v>174</v>
      </c>
      <c r="D505" s="30">
        <v>114</v>
      </c>
    </row>
    <row r="506" spans="3:5" s="1" customFormat="1" ht="19.75" customHeight="1" x14ac:dyDescent="0.25">
      <c r="C506" s="31" t="s">
        <v>407</v>
      </c>
      <c r="D506" s="30">
        <v>16</v>
      </c>
    </row>
    <row r="507" spans="3:5" s="1" customFormat="1" ht="19.75" customHeight="1" x14ac:dyDescent="0.25">
      <c r="C507" s="31" t="s">
        <v>408</v>
      </c>
      <c r="D507" s="30">
        <v>7</v>
      </c>
    </row>
    <row r="508" spans="3:5" s="1" customFormat="1" ht="19.75" customHeight="1" x14ac:dyDescent="0.25">
      <c r="C508" s="31" t="s">
        <v>409</v>
      </c>
      <c r="D508" s="30">
        <v>2</v>
      </c>
    </row>
    <row r="509" spans="3:5" s="1" customFormat="1" ht="19.75" customHeight="1" x14ac:dyDescent="0.25">
      <c r="C509" s="31" t="s">
        <v>410</v>
      </c>
      <c r="D509" s="30">
        <v>1</v>
      </c>
    </row>
    <row r="510" spans="3:5" s="1" customFormat="1" ht="19.75" customHeight="1" x14ac:dyDescent="0.25">
      <c r="C510" s="31" t="s">
        <v>165</v>
      </c>
      <c r="D510" s="30">
        <v>1</v>
      </c>
    </row>
    <row r="511" spans="3:5" s="1" customFormat="1" ht="19.75" customHeight="1" x14ac:dyDescent="0.25">
      <c r="C511" s="31" t="s">
        <v>164</v>
      </c>
      <c r="D511" s="30">
        <v>1</v>
      </c>
    </row>
    <row r="512" spans="3:5" s="1" customFormat="1" ht="19.75" customHeight="1" x14ac:dyDescent="0.25">
      <c r="C512" s="31" t="s">
        <v>183</v>
      </c>
      <c r="D512" s="30">
        <v>1</v>
      </c>
    </row>
    <row r="513" spans="3:5" s="1" customFormat="1" ht="19.75" customHeight="1" x14ac:dyDescent="0.25">
      <c r="C513" s="31" t="s">
        <v>152</v>
      </c>
      <c r="D513" s="30">
        <v>1</v>
      </c>
    </row>
    <row r="514" spans="3:5" s="1" customFormat="1" ht="19.75" customHeight="1" x14ac:dyDescent="0.25">
      <c r="C514" s="31" t="s">
        <v>411</v>
      </c>
      <c r="D514" s="30">
        <v>1</v>
      </c>
    </row>
    <row r="515" spans="3:5" s="1" customFormat="1" ht="19.75" customHeight="1" x14ac:dyDescent="0.25">
      <c r="C515" s="31" t="s">
        <v>412</v>
      </c>
      <c r="D515" s="30">
        <v>1</v>
      </c>
    </row>
    <row r="516" spans="3:5" s="1" customFormat="1" ht="19.75" customHeight="1" x14ac:dyDescent="0.25">
      <c r="C516" s="34" t="s">
        <v>139</v>
      </c>
      <c r="D516" s="30">
        <v>146</v>
      </c>
    </row>
    <row r="517" spans="3:5" s="1" customFormat="1" ht="22.9" customHeight="1" x14ac:dyDescent="0.25"/>
    <row r="518" spans="3:5" s="1" customFormat="1" ht="30.4" customHeight="1" x14ac:dyDescent="0.25"/>
    <row r="519" spans="3:5" s="1" customFormat="1" ht="9.65" customHeight="1" x14ac:dyDescent="0.25"/>
    <row r="520" spans="3:5" s="1" customFormat="1" ht="24" customHeight="1" x14ac:dyDescent="0.25">
      <c r="C520" s="158" t="s">
        <v>175</v>
      </c>
      <c r="D520" s="158"/>
      <c r="E520" s="43" t="s">
        <v>26</v>
      </c>
    </row>
    <row r="521" spans="3:5" s="1" customFormat="1" ht="10.15" customHeight="1" x14ac:dyDescent="0.25"/>
    <row r="522" spans="3:5" s="1" customFormat="1" ht="8.5" customHeight="1" x14ac:dyDescent="0.25"/>
    <row r="523" spans="3:5" s="1" customFormat="1" ht="28.75" customHeight="1" x14ac:dyDescent="0.25">
      <c r="C523" s="41" t="s">
        <v>251</v>
      </c>
      <c r="D523" s="42" t="s">
        <v>139</v>
      </c>
    </row>
    <row r="524" spans="3:5" s="1" customFormat="1" ht="19.75" customHeight="1" x14ac:dyDescent="0.25">
      <c r="C524" s="31" t="s">
        <v>175</v>
      </c>
      <c r="D524" s="30">
        <v>56</v>
      </c>
    </row>
    <row r="525" spans="3:5" s="1" customFormat="1" ht="19.75" customHeight="1" x14ac:dyDescent="0.25">
      <c r="C525" s="31" t="s">
        <v>183</v>
      </c>
      <c r="D525" s="30">
        <v>3</v>
      </c>
    </row>
    <row r="526" spans="3:5" s="1" customFormat="1" ht="19.75" customHeight="1" x14ac:dyDescent="0.25">
      <c r="C526" s="31" t="s">
        <v>413</v>
      </c>
      <c r="D526" s="30">
        <v>3</v>
      </c>
    </row>
    <row r="527" spans="3:5" s="1" customFormat="1" ht="19.75" customHeight="1" x14ac:dyDescent="0.25">
      <c r="C527" s="31" t="s">
        <v>414</v>
      </c>
      <c r="D527" s="30">
        <v>1</v>
      </c>
    </row>
    <row r="528" spans="3:5" s="1" customFormat="1" ht="19.75" customHeight="1" x14ac:dyDescent="0.25">
      <c r="C528" s="31" t="s">
        <v>415</v>
      </c>
      <c r="D528" s="30">
        <v>1</v>
      </c>
    </row>
    <row r="529" spans="3:5" s="1" customFormat="1" ht="19.75" customHeight="1" x14ac:dyDescent="0.25">
      <c r="C529" s="34" t="s">
        <v>139</v>
      </c>
      <c r="D529" s="30">
        <v>64</v>
      </c>
    </row>
    <row r="530" spans="3:5" s="1" customFormat="1" ht="22.9" customHeight="1" x14ac:dyDescent="0.25"/>
    <row r="531" spans="3:5" s="1" customFormat="1" ht="30.4" customHeight="1" x14ac:dyDescent="0.25"/>
    <row r="532" spans="3:5" s="1" customFormat="1" ht="9.65" customHeight="1" x14ac:dyDescent="0.25"/>
    <row r="533" spans="3:5" s="1" customFormat="1" ht="24" customHeight="1" x14ac:dyDescent="0.25">
      <c r="C533" s="158" t="s">
        <v>176</v>
      </c>
      <c r="D533" s="158"/>
      <c r="E533" s="43" t="s">
        <v>27</v>
      </c>
    </row>
    <row r="534" spans="3:5" s="1" customFormat="1" ht="10.15" customHeight="1" x14ac:dyDescent="0.25"/>
    <row r="535" spans="3:5" s="1" customFormat="1" ht="8.5" customHeight="1" x14ac:dyDescent="0.25"/>
    <row r="536" spans="3:5" s="1" customFormat="1" ht="28.75" customHeight="1" x14ac:dyDescent="0.25">
      <c r="C536" s="41" t="s">
        <v>251</v>
      </c>
      <c r="D536" s="42" t="s">
        <v>139</v>
      </c>
    </row>
    <row r="537" spans="3:5" s="1" customFormat="1" ht="19.75" customHeight="1" x14ac:dyDescent="0.25">
      <c r="C537" s="31" t="s">
        <v>176</v>
      </c>
      <c r="D537" s="30">
        <v>148</v>
      </c>
    </row>
    <row r="538" spans="3:5" s="1" customFormat="1" ht="19.75" customHeight="1" x14ac:dyDescent="0.25">
      <c r="C538" s="31" t="s">
        <v>287</v>
      </c>
      <c r="D538" s="30">
        <v>14</v>
      </c>
    </row>
    <row r="539" spans="3:5" s="1" customFormat="1" ht="19.75" customHeight="1" x14ac:dyDescent="0.25">
      <c r="C539" s="31" t="s">
        <v>416</v>
      </c>
      <c r="D539" s="30">
        <v>1</v>
      </c>
    </row>
    <row r="540" spans="3:5" s="1" customFormat="1" ht="19.75" customHeight="1" x14ac:dyDescent="0.25">
      <c r="C540" s="31" t="s">
        <v>154</v>
      </c>
      <c r="D540" s="30">
        <v>1</v>
      </c>
    </row>
    <row r="541" spans="3:5" s="1" customFormat="1" ht="19.75" customHeight="1" x14ac:dyDescent="0.25">
      <c r="C541" s="31" t="s">
        <v>172</v>
      </c>
      <c r="D541" s="30">
        <v>1</v>
      </c>
    </row>
    <row r="542" spans="3:5" s="1" customFormat="1" ht="19.75" customHeight="1" x14ac:dyDescent="0.25">
      <c r="C542" s="31" t="s">
        <v>183</v>
      </c>
      <c r="D542" s="30">
        <v>1</v>
      </c>
    </row>
    <row r="543" spans="3:5" s="1" customFormat="1" ht="19.75" customHeight="1" x14ac:dyDescent="0.25">
      <c r="C543" s="31" t="s">
        <v>417</v>
      </c>
      <c r="D543" s="30">
        <v>1</v>
      </c>
    </row>
    <row r="544" spans="3:5" s="1" customFormat="1" ht="19.75" customHeight="1" x14ac:dyDescent="0.25">
      <c r="C544" s="31" t="s">
        <v>418</v>
      </c>
      <c r="D544" s="30">
        <v>1</v>
      </c>
    </row>
    <row r="545" spans="3:5" s="1" customFormat="1" ht="19.75" customHeight="1" x14ac:dyDescent="0.25">
      <c r="C545" s="31" t="s">
        <v>419</v>
      </c>
      <c r="D545" s="30">
        <v>1</v>
      </c>
    </row>
    <row r="546" spans="3:5" s="1" customFormat="1" ht="19.75" customHeight="1" x14ac:dyDescent="0.25">
      <c r="C546" s="34" t="s">
        <v>139</v>
      </c>
      <c r="D546" s="30">
        <v>169</v>
      </c>
    </row>
    <row r="547" spans="3:5" s="1" customFormat="1" ht="22.9" customHeight="1" x14ac:dyDescent="0.25"/>
    <row r="548" spans="3:5" s="1" customFormat="1" ht="30.4" customHeight="1" x14ac:dyDescent="0.25"/>
    <row r="549" spans="3:5" s="1" customFormat="1" ht="9.65" customHeight="1" x14ac:dyDescent="0.25"/>
    <row r="550" spans="3:5" s="1" customFormat="1" ht="24" customHeight="1" x14ac:dyDescent="0.25">
      <c r="C550" s="158" t="s">
        <v>177</v>
      </c>
      <c r="D550" s="158"/>
      <c r="E550" s="43" t="s">
        <v>28</v>
      </c>
    </row>
    <row r="551" spans="3:5" s="1" customFormat="1" ht="10.15" customHeight="1" x14ac:dyDescent="0.25"/>
    <row r="552" spans="3:5" s="1" customFormat="1" ht="8.5" customHeight="1" x14ac:dyDescent="0.25"/>
    <row r="553" spans="3:5" s="1" customFormat="1" ht="28.75" customHeight="1" x14ac:dyDescent="0.25">
      <c r="C553" s="41" t="s">
        <v>251</v>
      </c>
      <c r="D553" s="42" t="s">
        <v>139</v>
      </c>
    </row>
    <row r="554" spans="3:5" s="1" customFormat="1" ht="19.75" customHeight="1" x14ac:dyDescent="0.25">
      <c r="C554" s="31" t="s">
        <v>177</v>
      </c>
      <c r="D554" s="30">
        <v>70</v>
      </c>
    </row>
    <row r="555" spans="3:5" s="1" customFormat="1" ht="19.75" customHeight="1" x14ac:dyDescent="0.25">
      <c r="C555" s="31" t="s">
        <v>420</v>
      </c>
      <c r="D555" s="30">
        <v>9</v>
      </c>
    </row>
    <row r="556" spans="3:5" s="1" customFormat="1" ht="19.75" customHeight="1" x14ac:dyDescent="0.25">
      <c r="C556" s="31" t="s">
        <v>421</v>
      </c>
      <c r="D556" s="30">
        <v>2</v>
      </c>
    </row>
    <row r="557" spans="3:5" s="1" customFormat="1" ht="19.75" customHeight="1" x14ac:dyDescent="0.25">
      <c r="C557" s="31" t="s">
        <v>179</v>
      </c>
      <c r="D557" s="30">
        <v>1</v>
      </c>
    </row>
    <row r="558" spans="3:5" s="1" customFormat="1" ht="28.75" customHeight="1" x14ac:dyDescent="0.25">
      <c r="C558" s="31" t="s">
        <v>422</v>
      </c>
      <c r="D558" s="30">
        <v>1</v>
      </c>
    </row>
    <row r="559" spans="3:5" s="1" customFormat="1" ht="19.75" customHeight="1" x14ac:dyDescent="0.25">
      <c r="C559" s="34" t="s">
        <v>139</v>
      </c>
      <c r="D559" s="30">
        <v>83</v>
      </c>
    </row>
    <row r="560" spans="3:5" s="1" customFormat="1" ht="22.9" customHeight="1" x14ac:dyDescent="0.25"/>
    <row r="561" spans="3:5" s="1" customFormat="1" ht="30.4" customHeight="1" x14ac:dyDescent="0.25"/>
    <row r="562" spans="3:5" s="1" customFormat="1" ht="9.65" customHeight="1" x14ac:dyDescent="0.25"/>
    <row r="563" spans="3:5" s="1" customFormat="1" ht="24" customHeight="1" x14ac:dyDescent="0.25">
      <c r="C563" s="158" t="s">
        <v>178</v>
      </c>
      <c r="D563" s="158"/>
      <c r="E563" s="43" t="s">
        <v>29</v>
      </c>
    </row>
    <row r="564" spans="3:5" s="1" customFormat="1" ht="10.15" customHeight="1" x14ac:dyDescent="0.25"/>
    <row r="565" spans="3:5" s="1" customFormat="1" ht="8.5" customHeight="1" x14ac:dyDescent="0.25"/>
    <row r="566" spans="3:5" s="1" customFormat="1" ht="28.75" customHeight="1" x14ac:dyDescent="0.25">
      <c r="C566" s="41" t="s">
        <v>251</v>
      </c>
      <c r="D566" s="42" t="s">
        <v>139</v>
      </c>
    </row>
    <row r="567" spans="3:5" s="1" customFormat="1" ht="19.75" customHeight="1" x14ac:dyDescent="0.25">
      <c r="C567" s="31" t="s">
        <v>178</v>
      </c>
      <c r="D567" s="30">
        <v>67</v>
      </c>
    </row>
    <row r="568" spans="3:5" s="1" customFormat="1" ht="19.75" customHeight="1" x14ac:dyDescent="0.25">
      <c r="C568" s="31" t="s">
        <v>423</v>
      </c>
      <c r="D568" s="30">
        <v>1</v>
      </c>
    </row>
    <row r="569" spans="3:5" s="1" customFormat="1" ht="19.75" customHeight="1" x14ac:dyDescent="0.25">
      <c r="C569" s="34" t="s">
        <v>139</v>
      </c>
      <c r="D569" s="30">
        <v>68</v>
      </c>
    </row>
    <row r="570" spans="3:5" s="1" customFormat="1" ht="22.9" customHeight="1" x14ac:dyDescent="0.25"/>
    <row r="571" spans="3:5" s="1" customFormat="1" ht="30.4" customHeight="1" x14ac:dyDescent="0.25"/>
    <row r="572" spans="3:5" s="1" customFormat="1" ht="9.65" customHeight="1" x14ac:dyDescent="0.25"/>
    <row r="573" spans="3:5" s="1" customFormat="1" ht="24" customHeight="1" x14ac:dyDescent="0.25">
      <c r="C573" s="158" t="s">
        <v>179</v>
      </c>
      <c r="D573" s="158"/>
      <c r="E573" s="43" t="s">
        <v>30</v>
      </c>
    </row>
    <row r="574" spans="3:5" s="1" customFormat="1" ht="10.15" customHeight="1" x14ac:dyDescent="0.25"/>
    <row r="575" spans="3:5" s="1" customFormat="1" ht="8.5" customHeight="1" x14ac:dyDescent="0.25"/>
    <row r="576" spans="3:5" s="1" customFormat="1" ht="28.75" customHeight="1" x14ac:dyDescent="0.25">
      <c r="C576" s="41" t="s">
        <v>251</v>
      </c>
      <c r="D576" s="42" t="s">
        <v>139</v>
      </c>
    </row>
    <row r="577" spans="3:5" s="1" customFormat="1" ht="19.75" customHeight="1" x14ac:dyDescent="0.25">
      <c r="C577" s="31" t="s">
        <v>179</v>
      </c>
      <c r="D577" s="30">
        <v>34</v>
      </c>
    </row>
    <row r="578" spans="3:5" s="1" customFormat="1" ht="19.75" customHeight="1" x14ac:dyDescent="0.25">
      <c r="C578" s="31" t="s">
        <v>424</v>
      </c>
      <c r="D578" s="30">
        <v>10</v>
      </c>
    </row>
    <row r="579" spans="3:5" s="1" customFormat="1" ht="28.75" customHeight="1" x14ac:dyDescent="0.25">
      <c r="C579" s="31" t="s">
        <v>425</v>
      </c>
      <c r="D579" s="30">
        <v>1</v>
      </c>
    </row>
    <row r="580" spans="3:5" s="1" customFormat="1" ht="19.75" customHeight="1" x14ac:dyDescent="0.25">
      <c r="C580" s="31" t="s">
        <v>426</v>
      </c>
      <c r="D580" s="30">
        <v>1</v>
      </c>
    </row>
    <row r="581" spans="3:5" s="1" customFormat="1" ht="19.75" customHeight="1" x14ac:dyDescent="0.25">
      <c r="C581" s="34" t="s">
        <v>139</v>
      </c>
      <c r="D581" s="30">
        <v>46</v>
      </c>
    </row>
    <row r="582" spans="3:5" s="1" customFormat="1" ht="22.9" customHeight="1" x14ac:dyDescent="0.25"/>
    <row r="583" spans="3:5" s="1" customFormat="1" ht="30.4" customHeight="1" x14ac:dyDescent="0.25"/>
    <row r="584" spans="3:5" s="1" customFormat="1" ht="9.65" customHeight="1" x14ac:dyDescent="0.25"/>
    <row r="585" spans="3:5" s="1" customFormat="1" ht="24" customHeight="1" x14ac:dyDescent="0.25">
      <c r="C585" s="158" t="s">
        <v>180</v>
      </c>
      <c r="D585" s="158"/>
      <c r="E585" s="43" t="s">
        <v>31</v>
      </c>
    </row>
    <row r="586" spans="3:5" s="1" customFormat="1" ht="10.15" customHeight="1" x14ac:dyDescent="0.25"/>
    <row r="587" spans="3:5" s="1" customFormat="1" ht="8.5" customHeight="1" x14ac:dyDescent="0.25"/>
    <row r="588" spans="3:5" s="1" customFormat="1" ht="28.75" customHeight="1" x14ac:dyDescent="0.25">
      <c r="C588" s="41" t="s">
        <v>251</v>
      </c>
      <c r="D588" s="42" t="s">
        <v>139</v>
      </c>
    </row>
    <row r="589" spans="3:5" s="1" customFormat="1" ht="19.75" customHeight="1" x14ac:dyDescent="0.25">
      <c r="C589" s="31" t="s">
        <v>180</v>
      </c>
      <c r="D589" s="30">
        <v>117</v>
      </c>
    </row>
    <row r="590" spans="3:5" s="1" customFormat="1" ht="19.75" customHeight="1" x14ac:dyDescent="0.25">
      <c r="C590" s="31" t="s">
        <v>427</v>
      </c>
      <c r="D590" s="30">
        <v>10</v>
      </c>
    </row>
    <row r="591" spans="3:5" s="1" customFormat="1" ht="19.75" customHeight="1" x14ac:dyDescent="0.25">
      <c r="C591" s="31" t="s">
        <v>428</v>
      </c>
      <c r="D591" s="30">
        <v>4</v>
      </c>
    </row>
    <row r="592" spans="3:5" s="1" customFormat="1" ht="19.75" customHeight="1" x14ac:dyDescent="0.25">
      <c r="C592" s="31" t="s">
        <v>429</v>
      </c>
      <c r="D592" s="30">
        <v>2</v>
      </c>
    </row>
    <row r="593" spans="3:5" s="1" customFormat="1" ht="19.75" customHeight="1" x14ac:dyDescent="0.25">
      <c r="C593" s="31" t="s">
        <v>430</v>
      </c>
      <c r="D593" s="30">
        <v>2</v>
      </c>
    </row>
    <row r="594" spans="3:5" s="1" customFormat="1" ht="19.75" customHeight="1" x14ac:dyDescent="0.25">
      <c r="C594" s="34" t="s">
        <v>139</v>
      </c>
      <c r="D594" s="30">
        <v>135</v>
      </c>
    </row>
    <row r="595" spans="3:5" s="1" customFormat="1" ht="22.9" customHeight="1" x14ac:dyDescent="0.25"/>
    <row r="596" spans="3:5" s="1" customFormat="1" ht="30.4" customHeight="1" x14ac:dyDescent="0.25"/>
    <row r="597" spans="3:5" s="1" customFormat="1" ht="9.65" customHeight="1" x14ac:dyDescent="0.25"/>
    <row r="598" spans="3:5" s="1" customFormat="1" ht="24" customHeight="1" x14ac:dyDescent="0.25">
      <c r="C598" s="158" t="s">
        <v>181</v>
      </c>
      <c r="D598" s="158"/>
      <c r="E598" s="43" t="s">
        <v>32</v>
      </c>
    </row>
    <row r="599" spans="3:5" s="1" customFormat="1" ht="10.15" customHeight="1" x14ac:dyDescent="0.25"/>
    <row r="600" spans="3:5" s="1" customFormat="1" ht="8.5" customHeight="1" x14ac:dyDescent="0.25"/>
    <row r="601" spans="3:5" s="1" customFormat="1" ht="28.75" customHeight="1" x14ac:dyDescent="0.25">
      <c r="C601" s="41" t="s">
        <v>251</v>
      </c>
      <c r="D601" s="42" t="s">
        <v>139</v>
      </c>
    </row>
    <row r="602" spans="3:5" s="1" customFormat="1" ht="19.75" customHeight="1" x14ac:dyDescent="0.25">
      <c r="C602" s="31" t="s">
        <v>181</v>
      </c>
      <c r="D602" s="30">
        <v>55</v>
      </c>
    </row>
    <row r="603" spans="3:5" s="1" customFormat="1" ht="19.75" customHeight="1" x14ac:dyDescent="0.25">
      <c r="C603" s="31" t="s">
        <v>431</v>
      </c>
      <c r="D603" s="30">
        <v>2</v>
      </c>
    </row>
    <row r="604" spans="3:5" s="1" customFormat="1" ht="19.75" customHeight="1" x14ac:dyDescent="0.25">
      <c r="C604" s="34" t="s">
        <v>139</v>
      </c>
      <c r="D604" s="30">
        <v>57</v>
      </c>
    </row>
    <row r="605" spans="3:5" s="1" customFormat="1" ht="22.9" customHeight="1" x14ac:dyDescent="0.25"/>
    <row r="606" spans="3:5" s="1" customFormat="1" ht="30.4" customHeight="1" x14ac:dyDescent="0.25"/>
    <row r="607" spans="3:5" s="1" customFormat="1" ht="9.65" customHeight="1" x14ac:dyDescent="0.25"/>
    <row r="608" spans="3:5" s="1" customFormat="1" ht="24" customHeight="1" x14ac:dyDescent="0.25">
      <c r="C608" s="158" t="s">
        <v>182</v>
      </c>
      <c r="D608" s="158"/>
      <c r="E608" s="43" t="s">
        <v>33</v>
      </c>
    </row>
    <row r="609" spans="3:5" s="1" customFormat="1" ht="10.15" customHeight="1" x14ac:dyDescent="0.25"/>
    <row r="610" spans="3:5" s="1" customFormat="1" ht="8.5" customHeight="1" x14ac:dyDescent="0.25"/>
    <row r="611" spans="3:5" s="1" customFormat="1" ht="28.75" customHeight="1" x14ac:dyDescent="0.25">
      <c r="C611" s="41" t="s">
        <v>251</v>
      </c>
      <c r="D611" s="42" t="s">
        <v>139</v>
      </c>
    </row>
    <row r="612" spans="3:5" s="1" customFormat="1" ht="19.75" customHeight="1" x14ac:dyDescent="0.25">
      <c r="C612" s="31" t="s">
        <v>182</v>
      </c>
      <c r="D612" s="30">
        <v>116</v>
      </c>
    </row>
    <row r="613" spans="3:5" s="1" customFormat="1" ht="19.75" customHeight="1" x14ac:dyDescent="0.25">
      <c r="C613" s="31" t="s">
        <v>153</v>
      </c>
      <c r="D613" s="30">
        <v>1</v>
      </c>
    </row>
    <row r="614" spans="3:5" s="1" customFormat="1" ht="19.75" customHeight="1" x14ac:dyDescent="0.25">
      <c r="C614" s="31" t="s">
        <v>432</v>
      </c>
      <c r="D614" s="30">
        <v>1</v>
      </c>
    </row>
    <row r="615" spans="3:5" s="1" customFormat="1" ht="19.75" customHeight="1" x14ac:dyDescent="0.25">
      <c r="C615" s="34" t="s">
        <v>139</v>
      </c>
      <c r="D615" s="30">
        <v>118</v>
      </c>
    </row>
    <row r="616" spans="3:5" s="1" customFormat="1" ht="22.9" customHeight="1" x14ac:dyDescent="0.25"/>
    <row r="617" spans="3:5" s="1" customFormat="1" ht="30.4" customHeight="1" x14ac:dyDescent="0.25"/>
    <row r="618" spans="3:5" s="1" customFormat="1" ht="9.65" customHeight="1" x14ac:dyDescent="0.25"/>
    <row r="619" spans="3:5" s="1" customFormat="1" ht="24" customHeight="1" x14ac:dyDescent="0.25">
      <c r="C619" s="158" t="s">
        <v>183</v>
      </c>
      <c r="D619" s="158"/>
      <c r="E619" s="43" t="s">
        <v>34</v>
      </c>
    </row>
    <row r="620" spans="3:5" s="1" customFormat="1" ht="10.15" customHeight="1" x14ac:dyDescent="0.25"/>
    <row r="621" spans="3:5" s="1" customFormat="1" ht="8.5" customHeight="1" x14ac:dyDescent="0.25"/>
    <row r="622" spans="3:5" s="1" customFormat="1" ht="28.75" customHeight="1" x14ac:dyDescent="0.25">
      <c r="C622" s="41" t="s">
        <v>251</v>
      </c>
      <c r="D622" s="42" t="s">
        <v>139</v>
      </c>
    </row>
    <row r="623" spans="3:5" s="1" customFormat="1" ht="19.75" customHeight="1" x14ac:dyDescent="0.25">
      <c r="C623" s="31" t="s">
        <v>183</v>
      </c>
      <c r="D623" s="30">
        <v>253</v>
      </c>
    </row>
    <row r="624" spans="3:5" s="1" customFormat="1" ht="19.75" customHeight="1" x14ac:dyDescent="0.25">
      <c r="C624" s="31" t="s">
        <v>175</v>
      </c>
      <c r="D624" s="30">
        <v>62</v>
      </c>
    </row>
    <row r="625" spans="3:4" s="1" customFormat="1" ht="19.75" customHeight="1" x14ac:dyDescent="0.25">
      <c r="C625" s="31" t="s">
        <v>173</v>
      </c>
      <c r="D625" s="30">
        <v>36</v>
      </c>
    </row>
    <row r="626" spans="3:4" s="1" customFormat="1" ht="19.75" customHeight="1" x14ac:dyDescent="0.25">
      <c r="C626" s="31" t="s">
        <v>433</v>
      </c>
      <c r="D626" s="30">
        <v>28</v>
      </c>
    </row>
    <row r="627" spans="3:4" s="1" customFormat="1" ht="19.75" customHeight="1" x14ac:dyDescent="0.25">
      <c r="C627" s="31" t="s">
        <v>434</v>
      </c>
      <c r="D627" s="30">
        <v>12</v>
      </c>
    </row>
    <row r="628" spans="3:4" s="1" customFormat="1" ht="19.75" customHeight="1" x14ac:dyDescent="0.25">
      <c r="C628" s="31" t="s">
        <v>435</v>
      </c>
      <c r="D628" s="30">
        <v>5</v>
      </c>
    </row>
    <row r="629" spans="3:4" s="1" customFormat="1" ht="19.75" customHeight="1" x14ac:dyDescent="0.25">
      <c r="C629" s="31" t="s">
        <v>152</v>
      </c>
      <c r="D629" s="30">
        <v>3</v>
      </c>
    </row>
    <row r="630" spans="3:4" s="1" customFormat="1" ht="19.75" customHeight="1" x14ac:dyDescent="0.25">
      <c r="C630" s="31" t="s">
        <v>436</v>
      </c>
      <c r="D630" s="30">
        <v>2</v>
      </c>
    </row>
    <row r="631" spans="3:4" s="1" customFormat="1" ht="19.75" customHeight="1" x14ac:dyDescent="0.25">
      <c r="C631" s="31" t="s">
        <v>413</v>
      </c>
      <c r="D631" s="30">
        <v>2</v>
      </c>
    </row>
    <row r="632" spans="3:4" s="1" customFormat="1" ht="19.75" customHeight="1" x14ac:dyDescent="0.25">
      <c r="C632" s="31" t="s">
        <v>437</v>
      </c>
      <c r="D632" s="30">
        <v>2</v>
      </c>
    </row>
    <row r="633" spans="3:4" s="1" customFormat="1" ht="19.75" customHeight="1" x14ac:dyDescent="0.25">
      <c r="C633" s="31" t="s">
        <v>318</v>
      </c>
      <c r="D633" s="30">
        <v>1</v>
      </c>
    </row>
    <row r="634" spans="3:4" s="1" customFormat="1" ht="19.75" customHeight="1" x14ac:dyDescent="0.25">
      <c r="C634" s="31" t="s">
        <v>158</v>
      </c>
      <c r="D634" s="30">
        <v>1</v>
      </c>
    </row>
    <row r="635" spans="3:4" s="1" customFormat="1" ht="19.75" customHeight="1" x14ac:dyDescent="0.25">
      <c r="C635" s="31" t="s">
        <v>255</v>
      </c>
      <c r="D635" s="30">
        <v>1</v>
      </c>
    </row>
    <row r="636" spans="3:4" s="1" customFormat="1" ht="19.75" customHeight="1" x14ac:dyDescent="0.25">
      <c r="C636" s="31" t="s">
        <v>153</v>
      </c>
      <c r="D636" s="30">
        <v>1</v>
      </c>
    </row>
    <row r="637" spans="3:4" s="1" customFormat="1" ht="19.75" customHeight="1" x14ac:dyDescent="0.25">
      <c r="C637" s="34" t="s">
        <v>139</v>
      </c>
      <c r="D637" s="30">
        <v>409</v>
      </c>
    </row>
    <row r="638" spans="3:4" s="1" customFormat="1" ht="22.9" customHeight="1" x14ac:dyDescent="0.25"/>
    <row r="639" spans="3:4" s="1" customFormat="1" ht="30.4" customHeight="1" x14ac:dyDescent="0.25"/>
    <row r="640" spans="3:4" s="1" customFormat="1" ht="9.65" customHeight="1" x14ac:dyDescent="0.25"/>
    <row r="641" spans="3:5" s="1" customFormat="1" ht="24" customHeight="1" x14ac:dyDescent="0.25">
      <c r="C641" s="158" t="s">
        <v>184</v>
      </c>
      <c r="D641" s="158"/>
      <c r="E641" s="43" t="s">
        <v>35</v>
      </c>
    </row>
    <row r="642" spans="3:5" s="1" customFormat="1" ht="10.15" customHeight="1" x14ac:dyDescent="0.25"/>
    <row r="643" spans="3:5" s="1" customFormat="1" ht="8.5" customHeight="1" x14ac:dyDescent="0.25"/>
    <row r="644" spans="3:5" s="1" customFormat="1" ht="28.75" customHeight="1" x14ac:dyDescent="0.25">
      <c r="C644" s="41" t="s">
        <v>251</v>
      </c>
      <c r="D644" s="42" t="s">
        <v>139</v>
      </c>
    </row>
    <row r="645" spans="3:5" s="1" customFormat="1" ht="19.75" customHeight="1" x14ac:dyDescent="0.25">
      <c r="C645" s="31" t="s">
        <v>184</v>
      </c>
      <c r="D645" s="30">
        <v>76</v>
      </c>
    </row>
    <row r="646" spans="3:5" s="1" customFormat="1" ht="19.75" customHeight="1" x14ac:dyDescent="0.25">
      <c r="C646" s="31" t="s">
        <v>371</v>
      </c>
      <c r="D646" s="30">
        <v>3</v>
      </c>
    </row>
    <row r="647" spans="3:5" s="1" customFormat="1" ht="19.75" customHeight="1" x14ac:dyDescent="0.25">
      <c r="C647" s="31" t="s">
        <v>164</v>
      </c>
      <c r="D647" s="30">
        <v>1</v>
      </c>
    </row>
    <row r="648" spans="3:5" s="1" customFormat="1" ht="19.75" customHeight="1" x14ac:dyDescent="0.25">
      <c r="C648" s="31" t="s">
        <v>182</v>
      </c>
      <c r="D648" s="30">
        <v>1</v>
      </c>
    </row>
    <row r="649" spans="3:5" s="1" customFormat="1" ht="19.75" customHeight="1" x14ac:dyDescent="0.25">
      <c r="C649" s="31" t="s">
        <v>438</v>
      </c>
      <c r="D649" s="30">
        <v>1</v>
      </c>
    </row>
    <row r="650" spans="3:5" s="1" customFormat="1" ht="19.75" customHeight="1" x14ac:dyDescent="0.25">
      <c r="C650" s="34" t="s">
        <v>139</v>
      </c>
      <c r="D650" s="30">
        <v>82</v>
      </c>
    </row>
    <row r="651" spans="3:5" s="1" customFormat="1" ht="22.9" customHeight="1" x14ac:dyDescent="0.25"/>
    <row r="652" spans="3:5" s="1" customFormat="1" ht="30.4" customHeight="1" x14ac:dyDescent="0.25"/>
    <row r="653" spans="3:5" s="1" customFormat="1" ht="9.65" customHeight="1" x14ac:dyDescent="0.25"/>
    <row r="654" spans="3:5" s="1" customFormat="1" ht="24" customHeight="1" x14ac:dyDescent="0.25">
      <c r="C654" s="158" t="s">
        <v>186</v>
      </c>
      <c r="D654" s="158"/>
      <c r="E654" s="43" t="s">
        <v>37</v>
      </c>
    </row>
    <row r="655" spans="3:5" s="1" customFormat="1" ht="10.15" customHeight="1" x14ac:dyDescent="0.25"/>
    <row r="656" spans="3:5" s="1" customFormat="1" ht="8.5" customHeight="1" x14ac:dyDescent="0.25"/>
    <row r="657" spans="3:4" s="1" customFormat="1" ht="28.75" customHeight="1" x14ac:dyDescent="0.25">
      <c r="C657" s="41" t="s">
        <v>251</v>
      </c>
      <c r="D657" s="42" t="s">
        <v>139</v>
      </c>
    </row>
    <row r="658" spans="3:4" s="1" customFormat="1" ht="19.75" customHeight="1" x14ac:dyDescent="0.25">
      <c r="C658" s="31" t="s">
        <v>186</v>
      </c>
      <c r="D658" s="30">
        <v>70</v>
      </c>
    </row>
    <row r="659" spans="3:4" s="1" customFormat="1" ht="19.75" customHeight="1" x14ac:dyDescent="0.25">
      <c r="C659" s="31" t="s">
        <v>439</v>
      </c>
      <c r="D659" s="30">
        <v>22</v>
      </c>
    </row>
    <row r="660" spans="3:4" s="1" customFormat="1" ht="19.75" customHeight="1" x14ac:dyDescent="0.25">
      <c r="C660" s="31" t="s">
        <v>440</v>
      </c>
      <c r="D660" s="30">
        <v>20</v>
      </c>
    </row>
    <row r="661" spans="3:4" s="1" customFormat="1" ht="19.75" customHeight="1" x14ac:dyDescent="0.25">
      <c r="C661" s="31"/>
      <c r="D661" s="30">
        <v>4</v>
      </c>
    </row>
    <row r="662" spans="3:4" s="1" customFormat="1" ht="19.75" customHeight="1" x14ac:dyDescent="0.25">
      <c r="C662" s="31" t="s">
        <v>253</v>
      </c>
      <c r="D662" s="30">
        <v>3</v>
      </c>
    </row>
    <row r="663" spans="3:4" s="1" customFormat="1" ht="19.75" customHeight="1" x14ac:dyDescent="0.25">
      <c r="C663" s="31" t="s">
        <v>376</v>
      </c>
      <c r="D663" s="30">
        <v>1</v>
      </c>
    </row>
    <row r="664" spans="3:4" s="1" customFormat="1" ht="19.75" customHeight="1" x14ac:dyDescent="0.25">
      <c r="C664" s="34" t="s">
        <v>139</v>
      </c>
      <c r="D664" s="30">
        <v>120</v>
      </c>
    </row>
    <row r="665" spans="3:4" s="1" customFormat="1" ht="22.9" customHeight="1" x14ac:dyDescent="0.25">
      <c r="C665" s="89" t="s">
        <v>629</v>
      </c>
    </row>
    <row r="666" spans="3:4" s="1" customFormat="1" ht="30.4" customHeight="1" x14ac:dyDescent="0.25"/>
    <row r="667" spans="3:4" s="1" customFormat="1" ht="59.65" customHeight="1" x14ac:dyDescent="0.25"/>
  </sheetData>
  <mergeCells count="37">
    <mergeCell ref="C380:D380"/>
    <mergeCell ref="C2:C4"/>
    <mergeCell ref="C217:D217"/>
    <mergeCell ref="C240:D240"/>
    <mergeCell ref="C263:D263"/>
    <mergeCell ref="C277:D277"/>
    <mergeCell ref="C10:D10"/>
    <mergeCell ref="C100:D100"/>
    <mergeCell ref="C140:D140"/>
    <mergeCell ref="C154:D154"/>
    <mergeCell ref="C185:D185"/>
    <mergeCell ref="C468:D468"/>
    <mergeCell ref="C490:D490"/>
    <mergeCell ref="C5:D5"/>
    <mergeCell ref="C501:D501"/>
    <mergeCell ref="C520:D520"/>
    <mergeCell ref="C7:E7"/>
    <mergeCell ref="C80:D80"/>
    <mergeCell ref="C403:D403"/>
    <mergeCell ref="C418:D418"/>
    <mergeCell ref="C431:D431"/>
    <mergeCell ref="C442:D442"/>
    <mergeCell ref="C459:D459"/>
    <mergeCell ref="C299:D299"/>
    <mergeCell ref="C311:D311"/>
    <mergeCell ref="C331:D331"/>
    <mergeCell ref="C354:D354"/>
    <mergeCell ref="C533:D533"/>
    <mergeCell ref="C550:D550"/>
    <mergeCell ref="C563:D563"/>
    <mergeCell ref="C573:D573"/>
    <mergeCell ref="C585:D585"/>
    <mergeCell ref="C598:D598"/>
    <mergeCell ref="C608:D608"/>
    <mergeCell ref="C619:D619"/>
    <mergeCell ref="C641:D641"/>
    <mergeCell ref="C654:D654"/>
  </mergeCells>
  <pageMargins left="0.7" right="0.7" top="0.75" bottom="0.75" header="0.3" footer="0.3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7474-B9A1-4894-A647-7D82D02AD6B9}">
  <dimension ref="A1:E263"/>
  <sheetViews>
    <sheetView workbookViewId="0">
      <selection sqref="A1:B1"/>
    </sheetView>
  </sheetViews>
  <sheetFormatPr baseColWidth="10" defaultColWidth="0" defaultRowHeight="12.5" zeroHeight="1" x14ac:dyDescent="0.25"/>
  <cols>
    <col min="1" max="1" width="119.7265625" style="88" bestFit="1" customWidth="1"/>
    <col min="2" max="2" width="15.453125" style="88" customWidth="1"/>
    <col min="3" max="5" width="0" style="88" hidden="1" customWidth="1"/>
    <col min="6" max="16384" width="11.453125" style="88" hidden="1"/>
  </cols>
  <sheetData>
    <row r="1" spans="1:4" ht="19" x14ac:dyDescent="0.4">
      <c r="A1" s="159" t="s">
        <v>783</v>
      </c>
      <c r="B1" s="159"/>
      <c r="C1" s="96"/>
      <c r="D1" s="96"/>
    </row>
    <row r="2" spans="1:4" ht="19" x14ac:dyDescent="0.4">
      <c r="A2" s="159" t="s">
        <v>785</v>
      </c>
      <c r="B2" s="159"/>
      <c r="C2" s="97"/>
      <c r="D2" s="97"/>
    </row>
    <row r="3" spans="1:4" ht="19" x14ac:dyDescent="0.4">
      <c r="A3" s="160" t="s">
        <v>784</v>
      </c>
      <c r="B3" s="160"/>
      <c r="C3" s="96"/>
      <c r="D3" s="96"/>
    </row>
    <row r="4" spans="1:4" x14ac:dyDescent="0.25"/>
    <row r="5" spans="1:4" x14ac:dyDescent="0.25"/>
    <row r="6" spans="1:4" ht="15.75" customHeight="1" x14ac:dyDescent="0.25">
      <c r="A6" s="161" t="s">
        <v>630</v>
      </c>
      <c r="B6" s="163" t="s">
        <v>632</v>
      </c>
    </row>
    <row r="7" spans="1:4" ht="15.75" customHeight="1" x14ac:dyDescent="0.25">
      <c r="A7" s="162"/>
      <c r="B7" s="164"/>
    </row>
    <row r="8" spans="1:4" ht="15" x14ac:dyDescent="0.3">
      <c r="A8" s="98" t="s">
        <v>631</v>
      </c>
      <c r="B8" s="90">
        <f>(SUM(B10,B30,B35,B54,B59,B67,B75,B98,B107,B111,B115,B123,B131,B135,B144,B150,B162,B167,B172,B177,B183,B193,B199,B204,B215))+B224+B226+B253+B260</f>
        <v>11555</v>
      </c>
    </row>
    <row r="9" spans="1:4" ht="15.5" x14ac:dyDescent="0.35">
      <c r="A9" s="99"/>
      <c r="B9" s="91"/>
    </row>
    <row r="10" spans="1:4" ht="15" x14ac:dyDescent="0.25">
      <c r="A10" s="100" t="s">
        <v>633</v>
      </c>
      <c r="B10" s="92">
        <f>SUM(B12:B28)</f>
        <v>1004</v>
      </c>
    </row>
    <row r="11" spans="1:4" ht="15.5" x14ac:dyDescent="0.35">
      <c r="A11" s="99"/>
      <c r="B11" s="91"/>
    </row>
    <row r="12" spans="1:4" ht="15.5" x14ac:dyDescent="0.35">
      <c r="A12" s="101" t="s">
        <v>634</v>
      </c>
      <c r="B12" s="91">
        <v>1</v>
      </c>
    </row>
    <row r="13" spans="1:4" ht="15.5" x14ac:dyDescent="0.35">
      <c r="A13" s="101" t="s">
        <v>445</v>
      </c>
      <c r="B13" s="91">
        <v>1</v>
      </c>
    </row>
    <row r="14" spans="1:4" ht="15.5" x14ac:dyDescent="0.35">
      <c r="A14" s="99" t="s">
        <v>635</v>
      </c>
      <c r="B14" s="91">
        <v>1</v>
      </c>
    </row>
    <row r="15" spans="1:4" ht="15.5" x14ac:dyDescent="0.35">
      <c r="A15" s="102" t="s">
        <v>636</v>
      </c>
      <c r="B15" s="91">
        <v>5</v>
      </c>
    </row>
    <row r="16" spans="1:4" ht="15.5" x14ac:dyDescent="0.35">
      <c r="A16" s="101" t="s">
        <v>637</v>
      </c>
      <c r="B16" s="91">
        <v>4</v>
      </c>
    </row>
    <row r="17" spans="1:2" ht="15.5" x14ac:dyDescent="0.35">
      <c r="A17" s="99" t="s">
        <v>638</v>
      </c>
      <c r="B17" s="113">
        <v>525</v>
      </c>
    </row>
    <row r="18" spans="1:2" ht="15.5" x14ac:dyDescent="0.35">
      <c r="A18" s="103" t="s">
        <v>458</v>
      </c>
      <c r="B18" s="91">
        <v>2</v>
      </c>
    </row>
    <row r="19" spans="1:2" ht="15.5" x14ac:dyDescent="0.35">
      <c r="A19" s="103" t="s">
        <v>639</v>
      </c>
      <c r="B19" s="91">
        <v>10</v>
      </c>
    </row>
    <row r="20" spans="1:2" ht="15.5" x14ac:dyDescent="0.35">
      <c r="A20" s="99" t="s">
        <v>640</v>
      </c>
      <c r="B20" s="91">
        <v>54</v>
      </c>
    </row>
    <row r="21" spans="1:2" ht="15.5" x14ac:dyDescent="0.35">
      <c r="A21" s="104" t="s">
        <v>641</v>
      </c>
      <c r="B21" s="91">
        <v>73</v>
      </c>
    </row>
    <row r="22" spans="1:2" ht="15.5" x14ac:dyDescent="0.35">
      <c r="A22" s="99" t="s">
        <v>466</v>
      </c>
      <c r="B22" s="91">
        <v>1</v>
      </c>
    </row>
    <row r="23" spans="1:2" ht="15.5" x14ac:dyDescent="0.35">
      <c r="A23" s="105" t="s">
        <v>642</v>
      </c>
      <c r="B23" s="91">
        <v>38</v>
      </c>
    </row>
    <row r="24" spans="1:2" ht="15.5" x14ac:dyDescent="0.35">
      <c r="A24" s="105" t="s">
        <v>643</v>
      </c>
      <c r="B24" s="91">
        <v>0</v>
      </c>
    </row>
    <row r="25" spans="1:2" ht="15.5" x14ac:dyDescent="0.35">
      <c r="A25" s="99" t="s">
        <v>644</v>
      </c>
      <c r="B25" s="91">
        <v>20</v>
      </c>
    </row>
    <row r="26" spans="1:2" ht="15.5" x14ac:dyDescent="0.35">
      <c r="A26" s="99" t="s">
        <v>645</v>
      </c>
      <c r="B26" s="91">
        <v>1</v>
      </c>
    </row>
    <row r="27" spans="1:2" ht="15.5" x14ac:dyDescent="0.35">
      <c r="A27" s="106" t="s">
        <v>646</v>
      </c>
      <c r="B27" s="113">
        <v>217</v>
      </c>
    </row>
    <row r="28" spans="1:2" ht="15.5" x14ac:dyDescent="0.35">
      <c r="A28" s="99" t="s">
        <v>647</v>
      </c>
      <c r="B28" s="91">
        <v>51</v>
      </c>
    </row>
    <row r="29" spans="1:2" ht="15.5" x14ac:dyDescent="0.35">
      <c r="A29" s="99"/>
      <c r="B29" s="91"/>
    </row>
    <row r="30" spans="1:2" ht="15" x14ac:dyDescent="0.25">
      <c r="A30" s="100" t="s">
        <v>648</v>
      </c>
      <c r="B30" s="92">
        <f>SUM(B32:B33)</f>
        <v>3</v>
      </c>
    </row>
    <row r="31" spans="1:2" ht="15.5" x14ac:dyDescent="0.35">
      <c r="A31" s="102"/>
      <c r="B31" s="91"/>
    </row>
    <row r="32" spans="1:2" ht="15.5" x14ac:dyDescent="0.35">
      <c r="A32" s="99" t="s">
        <v>452</v>
      </c>
      <c r="B32" s="91">
        <v>2</v>
      </c>
    </row>
    <row r="33" spans="1:2" ht="15.5" x14ac:dyDescent="0.35">
      <c r="A33" s="99" t="s">
        <v>477</v>
      </c>
      <c r="B33" s="91">
        <v>1</v>
      </c>
    </row>
    <row r="34" spans="1:2" ht="15.5" x14ac:dyDescent="0.35">
      <c r="A34" s="106"/>
      <c r="B34" s="91"/>
    </row>
    <row r="35" spans="1:2" ht="15" x14ac:dyDescent="0.25">
      <c r="A35" s="100" t="s">
        <v>649</v>
      </c>
      <c r="B35" s="92">
        <f>SUM(B37:B52)</f>
        <v>2422</v>
      </c>
    </row>
    <row r="36" spans="1:2" ht="15.5" x14ac:dyDescent="0.35">
      <c r="A36" s="106"/>
      <c r="B36" s="91"/>
    </row>
    <row r="37" spans="1:2" ht="15.5" x14ac:dyDescent="0.35">
      <c r="A37" s="106" t="s">
        <v>650</v>
      </c>
      <c r="B37" s="91">
        <v>20</v>
      </c>
    </row>
    <row r="38" spans="1:2" ht="15.5" x14ac:dyDescent="0.35">
      <c r="A38" s="103" t="s">
        <v>651</v>
      </c>
      <c r="B38" s="91">
        <v>8</v>
      </c>
    </row>
    <row r="39" spans="1:2" ht="15.5" x14ac:dyDescent="0.35">
      <c r="A39" s="114" t="s">
        <v>652</v>
      </c>
      <c r="B39" s="113">
        <v>1338</v>
      </c>
    </row>
    <row r="40" spans="1:2" ht="15.5" x14ac:dyDescent="0.35">
      <c r="A40" s="115" t="s">
        <v>653</v>
      </c>
      <c r="B40" s="113">
        <v>5</v>
      </c>
    </row>
    <row r="41" spans="1:2" ht="15.5" x14ac:dyDescent="0.35">
      <c r="A41" s="99" t="s">
        <v>654</v>
      </c>
      <c r="B41" s="91">
        <v>26</v>
      </c>
    </row>
    <row r="42" spans="1:2" ht="15.5" x14ac:dyDescent="0.35">
      <c r="A42" s="99" t="s">
        <v>655</v>
      </c>
      <c r="B42" s="91">
        <v>201</v>
      </c>
    </row>
    <row r="43" spans="1:2" ht="15.5" x14ac:dyDescent="0.35">
      <c r="A43" s="99" t="s">
        <v>656</v>
      </c>
      <c r="B43" s="91">
        <v>15</v>
      </c>
    </row>
    <row r="44" spans="1:2" ht="15.5" x14ac:dyDescent="0.35">
      <c r="A44" s="99" t="s">
        <v>476</v>
      </c>
      <c r="B44" s="91">
        <v>8</v>
      </c>
    </row>
    <row r="45" spans="1:2" ht="15.5" x14ac:dyDescent="0.35">
      <c r="A45" s="106" t="s">
        <v>478</v>
      </c>
      <c r="B45" s="91">
        <v>1</v>
      </c>
    </row>
    <row r="46" spans="1:2" ht="15.5" x14ac:dyDescent="0.35">
      <c r="A46" s="116" t="s">
        <v>657</v>
      </c>
      <c r="B46" s="113">
        <v>0</v>
      </c>
    </row>
    <row r="47" spans="1:2" ht="15.5" x14ac:dyDescent="0.35">
      <c r="A47" s="115" t="s">
        <v>658</v>
      </c>
      <c r="B47" s="113">
        <v>468</v>
      </c>
    </row>
    <row r="48" spans="1:2" ht="15.5" x14ac:dyDescent="0.35">
      <c r="A48" s="105" t="s">
        <v>481</v>
      </c>
      <c r="B48" s="91">
        <v>46</v>
      </c>
    </row>
    <row r="49" spans="1:2" ht="15.5" x14ac:dyDescent="0.35">
      <c r="A49" s="105" t="s">
        <v>482</v>
      </c>
      <c r="B49" s="91">
        <v>10</v>
      </c>
    </row>
    <row r="50" spans="1:2" ht="15.5" x14ac:dyDescent="0.35">
      <c r="A50" s="99" t="s">
        <v>485</v>
      </c>
      <c r="B50" s="91">
        <v>11</v>
      </c>
    </row>
    <row r="51" spans="1:2" ht="15.5" x14ac:dyDescent="0.35">
      <c r="A51" s="99" t="s">
        <v>489</v>
      </c>
      <c r="B51" s="91">
        <v>265</v>
      </c>
    </row>
    <row r="52" spans="1:2" ht="15.5" x14ac:dyDescent="0.35">
      <c r="A52" s="106" t="s">
        <v>659</v>
      </c>
      <c r="B52" s="91">
        <v>0</v>
      </c>
    </row>
    <row r="53" spans="1:2" ht="15.5" x14ac:dyDescent="0.35">
      <c r="A53" s="99"/>
      <c r="B53" s="91"/>
    </row>
    <row r="54" spans="1:2" ht="15" x14ac:dyDescent="0.25">
      <c r="A54" s="100" t="s">
        <v>660</v>
      </c>
      <c r="B54" s="92">
        <f>SUM(B56:B57)</f>
        <v>15</v>
      </c>
    </row>
    <row r="55" spans="1:2" ht="15.5" x14ac:dyDescent="0.35">
      <c r="A55" s="99"/>
      <c r="B55" s="91"/>
    </row>
    <row r="56" spans="1:2" ht="15.5" x14ac:dyDescent="0.35">
      <c r="A56" s="99" t="s">
        <v>661</v>
      </c>
      <c r="B56" s="91">
        <v>1</v>
      </c>
    </row>
    <row r="57" spans="1:2" ht="15.5" x14ac:dyDescent="0.35">
      <c r="A57" s="99" t="s">
        <v>662</v>
      </c>
      <c r="B57" s="91">
        <v>14</v>
      </c>
    </row>
    <row r="58" spans="1:2" ht="15.5" x14ac:dyDescent="0.35">
      <c r="A58" s="102"/>
      <c r="B58" s="91"/>
    </row>
    <row r="59" spans="1:2" ht="15" x14ac:dyDescent="0.25">
      <c r="A59" s="100" t="s">
        <v>663</v>
      </c>
      <c r="B59" s="92">
        <f>SUM(B61:B64)</f>
        <v>570</v>
      </c>
    </row>
    <row r="60" spans="1:2" ht="15.5" x14ac:dyDescent="0.35">
      <c r="A60" s="106"/>
      <c r="B60" s="91"/>
    </row>
    <row r="61" spans="1:2" ht="15.5" x14ac:dyDescent="0.35">
      <c r="A61" s="99" t="s">
        <v>664</v>
      </c>
      <c r="B61" s="91">
        <v>526</v>
      </c>
    </row>
    <row r="62" spans="1:2" ht="15.5" x14ac:dyDescent="0.35">
      <c r="A62" s="99" t="s">
        <v>453</v>
      </c>
      <c r="B62" s="91">
        <v>22</v>
      </c>
    </row>
    <row r="63" spans="1:2" ht="15.5" x14ac:dyDescent="0.35">
      <c r="A63" s="99" t="s">
        <v>665</v>
      </c>
      <c r="B63" s="91">
        <v>18</v>
      </c>
    </row>
    <row r="64" spans="1:2" ht="15.5" x14ac:dyDescent="0.35">
      <c r="A64" s="99" t="s">
        <v>666</v>
      </c>
      <c r="B64" s="91">
        <v>4</v>
      </c>
    </row>
    <row r="65" spans="1:2" ht="15.5" x14ac:dyDescent="0.35">
      <c r="A65" s="99"/>
      <c r="B65" s="91"/>
    </row>
    <row r="66" spans="1:2" ht="15.5" x14ac:dyDescent="0.35">
      <c r="A66" s="99"/>
      <c r="B66" s="91"/>
    </row>
    <row r="67" spans="1:2" ht="15" x14ac:dyDescent="0.25">
      <c r="A67" s="100" t="s">
        <v>667</v>
      </c>
      <c r="B67" s="92">
        <f>SUM(B69:B73)</f>
        <v>90</v>
      </c>
    </row>
    <row r="68" spans="1:2" ht="15.5" x14ac:dyDescent="0.35">
      <c r="A68" s="99"/>
      <c r="B68" s="91"/>
    </row>
    <row r="69" spans="1:2" ht="15.5" x14ac:dyDescent="0.35">
      <c r="A69" s="106" t="s">
        <v>668</v>
      </c>
      <c r="B69" s="91">
        <v>2</v>
      </c>
    </row>
    <row r="70" spans="1:2" ht="15.5" x14ac:dyDescent="0.35">
      <c r="A70" s="99" t="s">
        <v>669</v>
      </c>
      <c r="B70" s="91">
        <v>4</v>
      </c>
    </row>
    <row r="71" spans="1:2" ht="15.5" x14ac:dyDescent="0.35">
      <c r="A71" s="99" t="s">
        <v>670</v>
      </c>
      <c r="B71" s="91">
        <v>1</v>
      </c>
    </row>
    <row r="72" spans="1:2" ht="15.5" x14ac:dyDescent="0.35">
      <c r="A72" s="99" t="s">
        <v>671</v>
      </c>
      <c r="B72" s="91">
        <v>46</v>
      </c>
    </row>
    <row r="73" spans="1:2" ht="15.5" x14ac:dyDescent="0.35">
      <c r="A73" s="99" t="s">
        <v>672</v>
      </c>
      <c r="B73" s="91">
        <v>37</v>
      </c>
    </row>
    <row r="74" spans="1:2" ht="15.5" x14ac:dyDescent="0.35">
      <c r="A74" s="99"/>
      <c r="B74" s="91"/>
    </row>
    <row r="75" spans="1:2" ht="15" x14ac:dyDescent="0.25">
      <c r="A75" s="100" t="s">
        <v>673</v>
      </c>
      <c r="B75" s="92">
        <f>SUM(B77:B96)</f>
        <v>1387</v>
      </c>
    </row>
    <row r="76" spans="1:2" ht="15.5" x14ac:dyDescent="0.35">
      <c r="A76" s="102"/>
      <c r="B76" s="91"/>
    </row>
    <row r="77" spans="1:2" ht="15.5" x14ac:dyDescent="0.35">
      <c r="A77" s="99" t="s">
        <v>444</v>
      </c>
      <c r="B77" s="91">
        <v>1</v>
      </c>
    </row>
    <row r="78" spans="1:2" ht="15.5" x14ac:dyDescent="0.35">
      <c r="A78" s="99" t="s">
        <v>674</v>
      </c>
      <c r="B78" s="91">
        <v>1</v>
      </c>
    </row>
    <row r="79" spans="1:2" ht="15.5" x14ac:dyDescent="0.35">
      <c r="A79" s="106" t="s">
        <v>675</v>
      </c>
      <c r="B79" s="91">
        <v>3</v>
      </c>
    </row>
    <row r="80" spans="1:2" ht="15.5" x14ac:dyDescent="0.35">
      <c r="A80" s="99" t="s">
        <v>676</v>
      </c>
      <c r="B80" s="91">
        <v>19</v>
      </c>
    </row>
    <row r="81" spans="1:2" ht="15.5" x14ac:dyDescent="0.35">
      <c r="A81" s="101" t="s">
        <v>677</v>
      </c>
      <c r="B81" s="91">
        <v>19</v>
      </c>
    </row>
    <row r="82" spans="1:2" ht="15.5" x14ac:dyDescent="0.35">
      <c r="A82" s="99" t="s">
        <v>456</v>
      </c>
      <c r="B82" s="91">
        <v>201</v>
      </c>
    </row>
    <row r="83" spans="1:2" ht="15.5" x14ac:dyDescent="0.35">
      <c r="A83" s="99" t="s">
        <v>678</v>
      </c>
      <c r="B83" s="91">
        <v>0</v>
      </c>
    </row>
    <row r="84" spans="1:2" ht="15.5" x14ac:dyDescent="0.35">
      <c r="A84" s="99" t="s">
        <v>462</v>
      </c>
      <c r="B84" s="91">
        <v>41</v>
      </c>
    </row>
    <row r="85" spans="1:2" ht="15.5" x14ac:dyDescent="0.35">
      <c r="A85" s="101" t="s">
        <v>463</v>
      </c>
      <c r="B85" s="91">
        <v>46</v>
      </c>
    </row>
    <row r="86" spans="1:2" ht="15.5" x14ac:dyDescent="0.35">
      <c r="A86" s="104" t="s">
        <v>679</v>
      </c>
      <c r="B86" s="91">
        <v>24</v>
      </c>
    </row>
    <row r="87" spans="1:2" ht="15.5" x14ac:dyDescent="0.35">
      <c r="A87" s="99" t="s">
        <v>680</v>
      </c>
      <c r="B87" s="91">
        <v>1</v>
      </c>
    </row>
    <row r="88" spans="1:2" ht="15.5" x14ac:dyDescent="0.35">
      <c r="A88" s="99" t="s">
        <v>681</v>
      </c>
      <c r="B88" s="113">
        <v>421</v>
      </c>
    </row>
    <row r="89" spans="1:2" ht="15.5" x14ac:dyDescent="0.35">
      <c r="A89" s="99" t="s">
        <v>682</v>
      </c>
      <c r="B89" s="113">
        <v>5</v>
      </c>
    </row>
    <row r="90" spans="1:2" ht="15.5" x14ac:dyDescent="0.35">
      <c r="A90" s="99" t="s">
        <v>683</v>
      </c>
      <c r="B90" s="113">
        <v>59</v>
      </c>
    </row>
    <row r="91" spans="1:2" ht="15.5" x14ac:dyDescent="0.35">
      <c r="A91" s="106" t="s">
        <v>684</v>
      </c>
      <c r="B91" s="113">
        <v>408</v>
      </c>
    </row>
    <row r="92" spans="1:2" ht="15.5" x14ac:dyDescent="0.35">
      <c r="A92" s="99" t="s">
        <v>685</v>
      </c>
      <c r="B92" s="113">
        <v>23</v>
      </c>
    </row>
    <row r="93" spans="1:2" ht="15.5" x14ac:dyDescent="0.35">
      <c r="A93" s="99" t="s">
        <v>686</v>
      </c>
      <c r="B93" s="91">
        <v>106</v>
      </c>
    </row>
    <row r="94" spans="1:2" ht="15.5" x14ac:dyDescent="0.35">
      <c r="A94" s="99" t="s">
        <v>687</v>
      </c>
      <c r="B94" s="91">
        <v>1</v>
      </c>
    </row>
    <row r="95" spans="1:2" ht="15.5" x14ac:dyDescent="0.35">
      <c r="A95" s="99" t="s">
        <v>484</v>
      </c>
      <c r="B95" s="91">
        <v>7</v>
      </c>
    </row>
    <row r="96" spans="1:2" ht="15.5" x14ac:dyDescent="0.35">
      <c r="A96" s="99" t="s">
        <v>488</v>
      </c>
      <c r="B96" s="91">
        <v>1</v>
      </c>
    </row>
    <row r="97" spans="1:2" ht="15.5" x14ac:dyDescent="0.35">
      <c r="A97" s="99"/>
      <c r="B97" s="91"/>
    </row>
    <row r="98" spans="1:2" ht="15" x14ac:dyDescent="0.25">
      <c r="A98" s="100" t="s">
        <v>688</v>
      </c>
      <c r="B98" s="92">
        <f>SUM(B100:B105)</f>
        <v>22</v>
      </c>
    </row>
    <row r="99" spans="1:2" ht="15.5" x14ac:dyDescent="0.35">
      <c r="A99" s="106"/>
      <c r="B99" s="91"/>
    </row>
    <row r="100" spans="1:2" ht="15.5" x14ac:dyDescent="0.35">
      <c r="A100" s="108" t="s">
        <v>689</v>
      </c>
      <c r="B100" s="91">
        <v>13</v>
      </c>
    </row>
    <row r="101" spans="1:2" ht="15.5" x14ac:dyDescent="0.35">
      <c r="A101" s="101" t="s">
        <v>690</v>
      </c>
      <c r="B101" s="91">
        <v>3</v>
      </c>
    </row>
    <row r="102" spans="1:2" ht="15.5" x14ac:dyDescent="0.35">
      <c r="A102" s="106" t="s">
        <v>691</v>
      </c>
      <c r="B102" s="91">
        <v>1</v>
      </c>
    </row>
    <row r="103" spans="1:2" ht="15.5" x14ac:dyDescent="0.35">
      <c r="A103" s="106" t="s">
        <v>692</v>
      </c>
      <c r="B103" s="91">
        <v>2</v>
      </c>
    </row>
    <row r="104" spans="1:2" ht="15.5" x14ac:dyDescent="0.35">
      <c r="A104" s="99" t="s">
        <v>693</v>
      </c>
      <c r="B104" s="91">
        <v>2</v>
      </c>
    </row>
    <row r="105" spans="1:2" ht="15.5" x14ac:dyDescent="0.35">
      <c r="A105" s="104" t="s">
        <v>473</v>
      </c>
      <c r="B105" s="91">
        <v>1</v>
      </c>
    </row>
    <row r="106" spans="1:2" ht="15.5" x14ac:dyDescent="0.35">
      <c r="A106" s="99"/>
      <c r="B106" s="91"/>
    </row>
    <row r="107" spans="1:2" ht="15" x14ac:dyDescent="0.25">
      <c r="A107" s="100" t="s">
        <v>694</v>
      </c>
      <c r="B107" s="92">
        <f>SUM(B109:B109)</f>
        <v>18</v>
      </c>
    </row>
    <row r="108" spans="1:2" ht="15.5" x14ac:dyDescent="0.35">
      <c r="A108" s="99"/>
      <c r="B108" s="91"/>
    </row>
    <row r="109" spans="1:2" ht="15.5" x14ac:dyDescent="0.35">
      <c r="A109" s="99" t="s">
        <v>695</v>
      </c>
      <c r="B109" s="91">
        <v>18</v>
      </c>
    </row>
    <row r="110" spans="1:2" ht="15.5" x14ac:dyDescent="0.35">
      <c r="A110" s="99"/>
      <c r="B110" s="91"/>
    </row>
    <row r="111" spans="1:2" ht="15" x14ac:dyDescent="0.25">
      <c r="A111" s="100" t="s">
        <v>696</v>
      </c>
      <c r="B111" s="92">
        <f>SUM(B113)</f>
        <v>7</v>
      </c>
    </row>
    <row r="112" spans="1:2" ht="15.5" x14ac:dyDescent="0.35">
      <c r="A112" s="103"/>
      <c r="B112" s="91"/>
    </row>
    <row r="113" spans="1:2" ht="15.5" x14ac:dyDescent="0.35">
      <c r="A113" s="103" t="s">
        <v>697</v>
      </c>
      <c r="B113" s="91">
        <v>7</v>
      </c>
    </row>
    <row r="114" spans="1:2" ht="15.5" x14ac:dyDescent="0.35">
      <c r="A114" s="99"/>
      <c r="B114" s="91"/>
    </row>
    <row r="115" spans="1:2" ht="15" x14ac:dyDescent="0.25">
      <c r="A115" s="100" t="s">
        <v>698</v>
      </c>
      <c r="B115" s="92">
        <f>SUM(B117:B121)</f>
        <v>319</v>
      </c>
    </row>
    <row r="116" spans="1:2" ht="15.5" x14ac:dyDescent="0.35">
      <c r="A116" s="99"/>
      <c r="B116" s="91"/>
    </row>
    <row r="117" spans="1:2" ht="15.5" x14ac:dyDescent="0.35">
      <c r="A117" s="106" t="s">
        <v>699</v>
      </c>
      <c r="B117" s="91">
        <v>57</v>
      </c>
    </row>
    <row r="118" spans="1:2" ht="15.5" x14ac:dyDescent="0.35">
      <c r="A118" s="104" t="s">
        <v>700</v>
      </c>
      <c r="B118" s="91">
        <v>182</v>
      </c>
    </row>
    <row r="119" spans="1:2" ht="15.5" x14ac:dyDescent="0.35">
      <c r="A119" s="99" t="s">
        <v>701</v>
      </c>
      <c r="B119" s="91">
        <v>52</v>
      </c>
    </row>
    <row r="120" spans="1:2" ht="15.5" x14ac:dyDescent="0.35">
      <c r="A120" s="99" t="s">
        <v>702</v>
      </c>
      <c r="B120" s="91">
        <v>26</v>
      </c>
    </row>
    <row r="121" spans="1:2" ht="15.5" x14ac:dyDescent="0.35">
      <c r="A121" s="99" t="s">
        <v>703</v>
      </c>
      <c r="B121" s="91">
        <v>2</v>
      </c>
    </row>
    <row r="122" spans="1:2" ht="15.5" x14ac:dyDescent="0.35">
      <c r="A122" s="99"/>
      <c r="B122" s="91"/>
    </row>
    <row r="123" spans="1:2" ht="15" x14ac:dyDescent="0.25">
      <c r="A123" s="100" t="s">
        <v>704</v>
      </c>
      <c r="B123" s="92">
        <f>SUM(B125:B129)</f>
        <v>129</v>
      </c>
    </row>
    <row r="124" spans="1:2" ht="15.5" x14ac:dyDescent="0.35">
      <c r="A124" s="104"/>
      <c r="B124" s="91"/>
    </row>
    <row r="125" spans="1:2" ht="15.5" x14ac:dyDescent="0.35">
      <c r="A125" s="99" t="s">
        <v>705</v>
      </c>
      <c r="B125" s="91">
        <v>6</v>
      </c>
    </row>
    <row r="126" spans="1:2" ht="15.5" x14ac:dyDescent="0.35">
      <c r="A126" s="106" t="s">
        <v>706</v>
      </c>
      <c r="B126" s="91">
        <v>12</v>
      </c>
    </row>
    <row r="127" spans="1:2" ht="15.5" x14ac:dyDescent="0.35">
      <c r="A127" s="99" t="s">
        <v>479</v>
      </c>
      <c r="B127" s="91">
        <v>93</v>
      </c>
    </row>
    <row r="128" spans="1:2" ht="15.5" x14ac:dyDescent="0.35">
      <c r="A128" s="99" t="s">
        <v>707</v>
      </c>
      <c r="B128" s="91">
        <v>8</v>
      </c>
    </row>
    <row r="129" spans="1:2" ht="15.5" x14ac:dyDescent="0.35">
      <c r="A129" s="99" t="s">
        <v>708</v>
      </c>
      <c r="B129" s="91">
        <v>10</v>
      </c>
    </row>
    <row r="130" spans="1:2" ht="15.5" x14ac:dyDescent="0.35">
      <c r="A130" s="105"/>
      <c r="B130" s="91"/>
    </row>
    <row r="131" spans="1:2" ht="15" x14ac:dyDescent="0.25">
      <c r="A131" s="100" t="s">
        <v>709</v>
      </c>
      <c r="B131" s="92">
        <f>SUM(B133:B133)</f>
        <v>1</v>
      </c>
    </row>
    <row r="132" spans="1:2" ht="15.5" x14ac:dyDescent="0.35">
      <c r="A132" s="101"/>
      <c r="B132" s="91"/>
    </row>
    <row r="133" spans="1:2" ht="15.5" x14ac:dyDescent="0.35">
      <c r="A133" s="101" t="s">
        <v>480</v>
      </c>
      <c r="B133" s="91">
        <v>1</v>
      </c>
    </row>
    <row r="134" spans="1:2" ht="15.5" x14ac:dyDescent="0.35">
      <c r="A134" s="99"/>
      <c r="B134" s="91"/>
    </row>
    <row r="135" spans="1:2" ht="15" x14ac:dyDescent="0.25">
      <c r="A135" s="100" t="s">
        <v>710</v>
      </c>
      <c r="B135" s="92">
        <f>SUM(B137:B142)</f>
        <v>40</v>
      </c>
    </row>
    <row r="136" spans="1:2" ht="15.5" x14ac:dyDescent="0.35">
      <c r="A136" s="99"/>
      <c r="B136" s="91"/>
    </row>
    <row r="137" spans="1:2" ht="15.5" x14ac:dyDescent="0.35">
      <c r="A137" s="99" t="s">
        <v>711</v>
      </c>
      <c r="B137" s="91">
        <v>5</v>
      </c>
    </row>
    <row r="138" spans="1:2" ht="15.5" x14ac:dyDescent="0.35">
      <c r="A138" s="99" t="s">
        <v>712</v>
      </c>
      <c r="B138" s="91">
        <v>1</v>
      </c>
    </row>
    <row r="139" spans="1:2" ht="15.5" x14ac:dyDescent="0.35">
      <c r="A139" s="99" t="s">
        <v>713</v>
      </c>
      <c r="B139" s="91">
        <v>1</v>
      </c>
    </row>
    <row r="140" spans="1:2" ht="15.5" x14ac:dyDescent="0.35">
      <c r="A140" s="106" t="s">
        <v>714</v>
      </c>
      <c r="B140" s="91">
        <v>1</v>
      </c>
    </row>
    <row r="141" spans="1:2" ht="15.5" x14ac:dyDescent="0.35">
      <c r="A141" s="99" t="s">
        <v>715</v>
      </c>
      <c r="B141" s="91">
        <v>26</v>
      </c>
    </row>
    <row r="142" spans="1:2" ht="15.5" x14ac:dyDescent="0.35">
      <c r="A142" s="106" t="s">
        <v>716</v>
      </c>
      <c r="B142" s="91">
        <v>6</v>
      </c>
    </row>
    <row r="143" spans="1:2" ht="15.5" x14ac:dyDescent="0.35">
      <c r="A143" s="106"/>
      <c r="B143" s="91"/>
    </row>
    <row r="144" spans="1:2" ht="15" x14ac:dyDescent="0.25">
      <c r="A144" s="100" t="s">
        <v>717</v>
      </c>
      <c r="B144" s="92">
        <f>SUM(B146:B148)</f>
        <v>4</v>
      </c>
    </row>
    <row r="145" spans="1:2" ht="15.5" x14ac:dyDescent="0.35">
      <c r="A145" s="106"/>
      <c r="B145" s="91"/>
    </row>
    <row r="146" spans="1:2" ht="15.5" x14ac:dyDescent="0.35">
      <c r="A146" s="106" t="s">
        <v>470</v>
      </c>
      <c r="B146" s="91">
        <v>1</v>
      </c>
    </row>
    <row r="147" spans="1:2" ht="15.5" x14ac:dyDescent="0.35">
      <c r="A147" s="99" t="s">
        <v>718</v>
      </c>
      <c r="B147" s="91">
        <v>2</v>
      </c>
    </row>
    <row r="148" spans="1:2" ht="15.5" x14ac:dyDescent="0.35">
      <c r="A148" s="103" t="s">
        <v>719</v>
      </c>
      <c r="B148" s="91">
        <v>1</v>
      </c>
    </row>
    <row r="149" spans="1:2" ht="15.5" x14ac:dyDescent="0.35">
      <c r="A149" s="103"/>
      <c r="B149" s="91"/>
    </row>
    <row r="150" spans="1:2" ht="15" x14ac:dyDescent="0.25">
      <c r="A150" s="100" t="s">
        <v>720</v>
      </c>
      <c r="B150" s="92">
        <f>SUM(B152:B160)</f>
        <v>263</v>
      </c>
    </row>
    <row r="151" spans="1:2" ht="15.5" x14ac:dyDescent="0.35">
      <c r="A151" s="106"/>
      <c r="B151" s="91"/>
    </row>
    <row r="152" spans="1:2" ht="15.5" x14ac:dyDescent="0.35">
      <c r="A152" s="106" t="s">
        <v>448</v>
      </c>
      <c r="B152" s="91">
        <v>4</v>
      </c>
    </row>
    <row r="153" spans="1:2" ht="15.5" x14ac:dyDescent="0.35">
      <c r="A153" s="99" t="s">
        <v>721</v>
      </c>
      <c r="B153" s="91">
        <v>3</v>
      </c>
    </row>
    <row r="154" spans="1:2" ht="15.5" x14ac:dyDescent="0.35">
      <c r="A154" s="106" t="s">
        <v>722</v>
      </c>
      <c r="B154" s="91">
        <v>2</v>
      </c>
    </row>
    <row r="155" spans="1:2" ht="15.5" x14ac:dyDescent="0.35">
      <c r="A155" s="106" t="s">
        <v>723</v>
      </c>
      <c r="B155" s="91">
        <v>2</v>
      </c>
    </row>
    <row r="156" spans="1:2" ht="15.5" x14ac:dyDescent="0.35">
      <c r="A156" s="101" t="s">
        <v>483</v>
      </c>
      <c r="B156" s="91">
        <v>38</v>
      </c>
    </row>
    <row r="157" spans="1:2" ht="15.5" x14ac:dyDescent="0.35">
      <c r="A157" s="106" t="s">
        <v>724</v>
      </c>
      <c r="B157" s="91">
        <v>62</v>
      </c>
    </row>
    <row r="158" spans="1:2" ht="15.5" x14ac:dyDescent="0.35">
      <c r="A158" s="99" t="s">
        <v>725</v>
      </c>
      <c r="B158" s="91">
        <v>33</v>
      </c>
    </row>
    <row r="159" spans="1:2" ht="15.5" x14ac:dyDescent="0.35">
      <c r="A159" s="105" t="s">
        <v>726</v>
      </c>
      <c r="B159" s="91">
        <v>118</v>
      </c>
    </row>
    <row r="160" spans="1:2" ht="15.5" x14ac:dyDescent="0.35">
      <c r="A160" s="106" t="s">
        <v>727</v>
      </c>
      <c r="B160" s="91">
        <v>1</v>
      </c>
    </row>
    <row r="161" spans="1:2" ht="15.5" x14ac:dyDescent="0.35">
      <c r="A161" s="103"/>
      <c r="B161" s="91"/>
    </row>
    <row r="162" spans="1:2" ht="15" x14ac:dyDescent="0.25">
      <c r="A162" s="100" t="s">
        <v>728</v>
      </c>
      <c r="B162" s="92">
        <f>SUM(B164:B165)</f>
        <v>2</v>
      </c>
    </row>
    <row r="163" spans="1:2" ht="15.5" x14ac:dyDescent="0.35">
      <c r="A163" s="103"/>
      <c r="B163" s="91"/>
    </row>
    <row r="164" spans="1:2" ht="15.5" x14ac:dyDescent="0.35">
      <c r="A164" s="106" t="s">
        <v>450</v>
      </c>
      <c r="B164" s="91">
        <v>1</v>
      </c>
    </row>
    <row r="165" spans="1:2" ht="15.5" x14ac:dyDescent="0.35">
      <c r="A165" s="107" t="s">
        <v>729</v>
      </c>
      <c r="B165" s="91">
        <v>1</v>
      </c>
    </row>
    <row r="166" spans="1:2" ht="15.5" x14ac:dyDescent="0.35">
      <c r="A166" s="107"/>
      <c r="B166" s="91"/>
    </row>
    <row r="167" spans="1:2" ht="15" x14ac:dyDescent="0.25">
      <c r="A167" s="100" t="s">
        <v>730</v>
      </c>
      <c r="B167" s="92">
        <f>SUM(B169:B170)</f>
        <v>3</v>
      </c>
    </row>
    <row r="168" spans="1:2" ht="15.5" x14ac:dyDescent="0.35">
      <c r="A168" s="101"/>
      <c r="B168" s="91"/>
    </row>
    <row r="169" spans="1:2" ht="15.5" x14ac:dyDescent="0.35">
      <c r="A169" s="101" t="s">
        <v>731</v>
      </c>
      <c r="B169" s="91">
        <v>1</v>
      </c>
    </row>
    <row r="170" spans="1:2" ht="15.5" x14ac:dyDescent="0.35">
      <c r="A170" s="105" t="s">
        <v>732</v>
      </c>
      <c r="B170" s="91">
        <v>2</v>
      </c>
    </row>
    <row r="171" spans="1:2" ht="15.5" x14ac:dyDescent="0.35">
      <c r="A171" s="103"/>
      <c r="B171" s="91"/>
    </row>
    <row r="172" spans="1:2" ht="15" x14ac:dyDescent="0.25">
      <c r="A172" s="100" t="s">
        <v>733</v>
      </c>
      <c r="B172" s="92">
        <f>SUM(B174:B175)</f>
        <v>3</v>
      </c>
    </row>
    <row r="173" spans="1:2" ht="15.5" x14ac:dyDescent="0.35">
      <c r="A173" s="107"/>
      <c r="B173" s="91"/>
    </row>
    <row r="174" spans="1:2" ht="15.5" x14ac:dyDescent="0.35">
      <c r="A174" s="107" t="s">
        <v>455</v>
      </c>
      <c r="B174" s="91">
        <v>1</v>
      </c>
    </row>
    <row r="175" spans="1:2" ht="15.5" x14ac:dyDescent="0.35">
      <c r="A175" s="102" t="s">
        <v>734</v>
      </c>
      <c r="B175" s="91">
        <v>2</v>
      </c>
    </row>
    <row r="176" spans="1:2" ht="15.5" x14ac:dyDescent="0.35">
      <c r="A176" s="102"/>
      <c r="B176" s="91"/>
    </row>
    <row r="177" spans="1:2" ht="15" x14ac:dyDescent="0.25">
      <c r="A177" s="100" t="s">
        <v>735</v>
      </c>
      <c r="B177" s="92">
        <f>SUM(B179:B181)</f>
        <v>100</v>
      </c>
    </row>
    <row r="178" spans="1:2" ht="15.5" x14ac:dyDescent="0.35">
      <c r="A178" s="106"/>
      <c r="B178" s="91"/>
    </row>
    <row r="179" spans="1:2" ht="15.5" x14ac:dyDescent="0.35">
      <c r="A179" s="99" t="s">
        <v>736</v>
      </c>
      <c r="B179" s="91">
        <v>63</v>
      </c>
    </row>
    <row r="180" spans="1:2" ht="15.5" x14ac:dyDescent="0.35">
      <c r="A180" s="99" t="s">
        <v>737</v>
      </c>
      <c r="B180" s="91">
        <v>23</v>
      </c>
    </row>
    <row r="181" spans="1:2" ht="15.5" x14ac:dyDescent="0.35">
      <c r="A181" s="104" t="s">
        <v>738</v>
      </c>
      <c r="B181" s="91">
        <v>14</v>
      </c>
    </row>
    <row r="182" spans="1:2" ht="15.5" x14ac:dyDescent="0.35">
      <c r="A182" s="99"/>
      <c r="B182" s="91"/>
    </row>
    <row r="183" spans="1:2" ht="15" x14ac:dyDescent="0.25">
      <c r="A183" s="100" t="s">
        <v>739</v>
      </c>
      <c r="B183" s="92">
        <f>SUM(B185:B191)</f>
        <v>193</v>
      </c>
    </row>
    <row r="184" spans="1:2" ht="15.5" x14ac:dyDescent="0.35">
      <c r="A184" s="99"/>
      <c r="B184" s="91"/>
    </row>
    <row r="185" spans="1:2" ht="15.5" x14ac:dyDescent="0.35">
      <c r="A185" s="99" t="s">
        <v>740</v>
      </c>
      <c r="B185" s="91">
        <v>20</v>
      </c>
    </row>
    <row r="186" spans="1:2" ht="15.5" x14ac:dyDescent="0.35">
      <c r="A186" s="99" t="s">
        <v>741</v>
      </c>
      <c r="B186" s="91">
        <v>2</v>
      </c>
    </row>
    <row r="187" spans="1:2" ht="15.5" x14ac:dyDescent="0.35">
      <c r="A187" s="99" t="s">
        <v>742</v>
      </c>
      <c r="B187" s="91">
        <v>155</v>
      </c>
    </row>
    <row r="188" spans="1:2" ht="15.5" x14ac:dyDescent="0.35">
      <c r="A188" s="110" t="s">
        <v>743</v>
      </c>
      <c r="B188" s="91">
        <v>1</v>
      </c>
    </row>
    <row r="189" spans="1:2" ht="15.5" x14ac:dyDescent="0.35">
      <c r="A189" s="106" t="s">
        <v>744</v>
      </c>
      <c r="B189" s="91">
        <v>9</v>
      </c>
    </row>
    <row r="190" spans="1:2" ht="15.5" x14ac:dyDescent="0.35">
      <c r="A190" s="99" t="s">
        <v>745</v>
      </c>
      <c r="B190" s="91">
        <v>0</v>
      </c>
    </row>
    <row r="191" spans="1:2" ht="15.5" x14ac:dyDescent="0.35">
      <c r="A191" s="106" t="s">
        <v>746</v>
      </c>
      <c r="B191" s="91">
        <v>6</v>
      </c>
    </row>
    <row r="192" spans="1:2" ht="15.5" x14ac:dyDescent="0.35">
      <c r="A192" s="99"/>
      <c r="B192" s="91"/>
    </row>
    <row r="193" spans="1:2" ht="15" x14ac:dyDescent="0.25">
      <c r="A193" s="100" t="s">
        <v>467</v>
      </c>
      <c r="B193" s="92">
        <f>SUM(B195:B197)</f>
        <v>8</v>
      </c>
    </row>
    <row r="194" spans="1:2" ht="15.5" x14ac:dyDescent="0.35">
      <c r="A194" s="99"/>
      <c r="B194" s="91"/>
    </row>
    <row r="195" spans="1:2" ht="15.5" x14ac:dyDescent="0.35">
      <c r="A195" s="110" t="s">
        <v>465</v>
      </c>
      <c r="B195" s="91">
        <v>1</v>
      </c>
    </row>
    <row r="196" spans="1:2" ht="15.5" x14ac:dyDescent="0.35">
      <c r="A196" s="110" t="s">
        <v>474</v>
      </c>
      <c r="B196" s="91">
        <v>4</v>
      </c>
    </row>
    <row r="197" spans="1:2" ht="15.5" x14ac:dyDescent="0.35">
      <c r="A197" s="110" t="s">
        <v>446</v>
      </c>
      <c r="B197" s="91">
        <v>3</v>
      </c>
    </row>
    <row r="198" spans="1:2" ht="15.5" x14ac:dyDescent="0.35">
      <c r="A198" s="106"/>
      <c r="B198" s="91"/>
    </row>
    <row r="199" spans="1:2" ht="15" x14ac:dyDescent="0.25">
      <c r="A199" s="100" t="s">
        <v>747</v>
      </c>
      <c r="B199" s="92">
        <f>SUM(B201:B202)</f>
        <v>3</v>
      </c>
    </row>
    <row r="200" spans="1:2" ht="15.5" x14ac:dyDescent="0.35">
      <c r="A200" s="99"/>
      <c r="B200" s="91"/>
    </row>
    <row r="201" spans="1:2" ht="15.5" x14ac:dyDescent="0.35">
      <c r="A201" s="106" t="s">
        <v>748</v>
      </c>
      <c r="B201" s="91">
        <v>1</v>
      </c>
    </row>
    <row r="202" spans="1:2" ht="15.5" x14ac:dyDescent="0.35">
      <c r="A202" s="109" t="s">
        <v>487</v>
      </c>
      <c r="B202" s="91">
        <v>2</v>
      </c>
    </row>
    <row r="203" spans="1:2" ht="15.5" x14ac:dyDescent="0.35">
      <c r="A203" s="99"/>
      <c r="B203" s="91"/>
    </row>
    <row r="204" spans="1:2" ht="15" x14ac:dyDescent="0.25">
      <c r="A204" s="100" t="s">
        <v>749</v>
      </c>
      <c r="B204" s="92">
        <f>SUM(B206:B213)</f>
        <v>193</v>
      </c>
    </row>
    <row r="205" spans="1:2" ht="15.5" x14ac:dyDescent="0.35">
      <c r="A205" s="106"/>
      <c r="B205" s="91"/>
    </row>
    <row r="206" spans="1:2" ht="15.5" x14ac:dyDescent="0.35">
      <c r="A206" s="99" t="s">
        <v>750</v>
      </c>
      <c r="B206" s="91">
        <v>13</v>
      </c>
    </row>
    <row r="207" spans="1:2" ht="15.5" x14ac:dyDescent="0.35">
      <c r="A207" s="99" t="s">
        <v>751</v>
      </c>
      <c r="B207" s="91">
        <v>1</v>
      </c>
    </row>
    <row r="208" spans="1:2" ht="15.5" x14ac:dyDescent="0.35">
      <c r="A208" s="99" t="s">
        <v>752</v>
      </c>
      <c r="B208" s="91">
        <v>2</v>
      </c>
    </row>
    <row r="209" spans="1:2" ht="15.5" x14ac:dyDescent="0.35">
      <c r="A209" s="99" t="s">
        <v>753</v>
      </c>
      <c r="B209" s="91">
        <v>85</v>
      </c>
    </row>
    <row r="210" spans="1:2" ht="15.5" x14ac:dyDescent="0.35">
      <c r="A210" s="99" t="s">
        <v>754</v>
      </c>
      <c r="B210" s="91">
        <v>4</v>
      </c>
    </row>
    <row r="211" spans="1:2" ht="15.5" x14ac:dyDescent="0.35">
      <c r="A211" s="101" t="s">
        <v>469</v>
      </c>
      <c r="B211" s="91">
        <v>69</v>
      </c>
    </row>
    <row r="212" spans="1:2" ht="15.5" x14ac:dyDescent="0.35">
      <c r="A212" s="99" t="s">
        <v>755</v>
      </c>
      <c r="B212" s="91">
        <v>15</v>
      </c>
    </row>
    <row r="213" spans="1:2" ht="15.5" x14ac:dyDescent="0.35">
      <c r="A213" s="106" t="s">
        <v>756</v>
      </c>
      <c r="B213" s="91">
        <v>4</v>
      </c>
    </row>
    <row r="214" spans="1:2" ht="15.5" x14ac:dyDescent="0.35">
      <c r="A214" s="106"/>
      <c r="B214" s="91"/>
    </row>
    <row r="215" spans="1:2" ht="15" x14ac:dyDescent="0.25">
      <c r="A215" s="100" t="s">
        <v>757</v>
      </c>
      <c r="B215" s="92">
        <f>SUM(B217:B222)</f>
        <v>62</v>
      </c>
    </row>
    <row r="216" spans="1:2" ht="15.5" x14ac:dyDescent="0.35">
      <c r="A216" s="99"/>
      <c r="B216" s="91"/>
    </row>
    <row r="217" spans="1:2" ht="15.5" x14ac:dyDescent="0.35">
      <c r="A217" s="106" t="s">
        <v>758</v>
      </c>
      <c r="B217" s="91">
        <v>9</v>
      </c>
    </row>
    <row r="218" spans="1:2" ht="15.5" x14ac:dyDescent="0.35">
      <c r="A218" s="106" t="s">
        <v>759</v>
      </c>
      <c r="B218" s="91">
        <v>9</v>
      </c>
    </row>
    <row r="219" spans="1:2" ht="15.5" x14ac:dyDescent="0.35">
      <c r="A219" s="99" t="s">
        <v>760</v>
      </c>
      <c r="B219" s="91">
        <v>6</v>
      </c>
    </row>
    <row r="220" spans="1:2" ht="15.5" x14ac:dyDescent="0.35">
      <c r="A220" s="107" t="s">
        <v>761</v>
      </c>
      <c r="B220" s="91">
        <v>31</v>
      </c>
    </row>
    <row r="221" spans="1:2" ht="15.5" x14ac:dyDescent="0.35">
      <c r="A221" s="107" t="s">
        <v>762</v>
      </c>
      <c r="B221" s="91">
        <v>1</v>
      </c>
    </row>
    <row r="222" spans="1:2" ht="15.5" x14ac:dyDescent="0.35">
      <c r="A222" s="106" t="s">
        <v>763</v>
      </c>
      <c r="B222" s="91">
        <v>6</v>
      </c>
    </row>
    <row r="223" spans="1:2" ht="15.5" x14ac:dyDescent="0.35">
      <c r="A223" s="107"/>
      <c r="B223" s="91"/>
    </row>
    <row r="224" spans="1:2" ht="15" x14ac:dyDescent="0.25">
      <c r="A224" s="100" t="s">
        <v>764</v>
      </c>
      <c r="B224" s="92">
        <v>12</v>
      </c>
    </row>
    <row r="225" spans="1:2" ht="15.5" x14ac:dyDescent="0.35">
      <c r="A225" s="106"/>
      <c r="B225" s="91"/>
    </row>
    <row r="226" spans="1:2" ht="15" x14ac:dyDescent="0.25">
      <c r="A226" s="100" t="s">
        <v>765</v>
      </c>
      <c r="B226" s="92">
        <f>SUM(B228:B251)</f>
        <v>3417</v>
      </c>
    </row>
    <row r="227" spans="1:2" ht="15.5" x14ac:dyDescent="0.35">
      <c r="A227" s="107"/>
      <c r="B227" s="91"/>
    </row>
    <row r="228" spans="1:2" ht="15.5" x14ac:dyDescent="0.35">
      <c r="A228" s="107" t="s">
        <v>447</v>
      </c>
      <c r="B228" s="91">
        <v>16</v>
      </c>
    </row>
    <row r="229" spans="1:2" ht="15.5" x14ac:dyDescent="0.35">
      <c r="A229" s="107" t="s">
        <v>449</v>
      </c>
      <c r="B229" s="113">
        <v>1361</v>
      </c>
    </row>
    <row r="230" spans="1:2" ht="15.5" x14ac:dyDescent="0.35">
      <c r="A230" s="106" t="s">
        <v>766</v>
      </c>
      <c r="B230" s="91">
        <v>1</v>
      </c>
    </row>
    <row r="231" spans="1:2" ht="15.5" x14ac:dyDescent="0.35">
      <c r="A231" s="107" t="s">
        <v>457</v>
      </c>
      <c r="B231" s="91">
        <v>2</v>
      </c>
    </row>
    <row r="232" spans="1:2" ht="15.5" x14ac:dyDescent="0.35">
      <c r="A232" s="102" t="s">
        <v>459</v>
      </c>
      <c r="B232" s="91">
        <v>58</v>
      </c>
    </row>
    <row r="233" spans="1:2" ht="15.5" x14ac:dyDescent="0.35">
      <c r="A233" s="102" t="s">
        <v>767</v>
      </c>
      <c r="B233" s="91">
        <v>4</v>
      </c>
    </row>
    <row r="234" spans="1:2" ht="15.5" x14ac:dyDescent="0.35">
      <c r="A234" s="102" t="s">
        <v>460</v>
      </c>
      <c r="B234" s="91">
        <v>5</v>
      </c>
    </row>
    <row r="235" spans="1:2" ht="15.5" x14ac:dyDescent="0.35">
      <c r="A235" s="103" t="s">
        <v>461</v>
      </c>
      <c r="B235" s="91">
        <v>10</v>
      </c>
    </row>
    <row r="236" spans="1:2" ht="15.5" x14ac:dyDescent="0.35">
      <c r="A236" s="103" t="s">
        <v>768</v>
      </c>
      <c r="B236" s="91">
        <v>0</v>
      </c>
    </row>
    <row r="237" spans="1:2" ht="15.5" x14ac:dyDescent="0.35">
      <c r="A237" s="107" t="s">
        <v>464</v>
      </c>
      <c r="B237" s="91">
        <v>4</v>
      </c>
    </row>
    <row r="238" spans="1:2" ht="15.5" x14ac:dyDescent="0.35">
      <c r="A238" s="101" t="s">
        <v>769</v>
      </c>
      <c r="B238" s="91">
        <v>4</v>
      </c>
    </row>
    <row r="239" spans="1:2" ht="15.5" x14ac:dyDescent="0.35">
      <c r="A239" s="101" t="s">
        <v>770</v>
      </c>
      <c r="B239" s="91">
        <v>3</v>
      </c>
    </row>
    <row r="240" spans="1:2" ht="15.5" x14ac:dyDescent="0.35">
      <c r="A240" s="101" t="s">
        <v>771</v>
      </c>
      <c r="B240" s="91">
        <v>15</v>
      </c>
    </row>
    <row r="241" spans="1:2" ht="15.5" x14ac:dyDescent="0.35">
      <c r="A241" s="99" t="s">
        <v>772</v>
      </c>
      <c r="B241" s="113">
        <v>1596</v>
      </c>
    </row>
    <row r="242" spans="1:2" ht="15.5" x14ac:dyDescent="0.35">
      <c r="A242" s="99" t="s">
        <v>468</v>
      </c>
      <c r="B242" s="91">
        <v>6</v>
      </c>
    </row>
    <row r="243" spans="1:2" ht="15.5" x14ac:dyDescent="0.35">
      <c r="A243" s="99" t="s">
        <v>471</v>
      </c>
      <c r="B243" s="91">
        <v>4</v>
      </c>
    </row>
    <row r="244" spans="1:2" ht="15.5" x14ac:dyDescent="0.35">
      <c r="A244" s="99" t="s">
        <v>472</v>
      </c>
      <c r="B244" s="91">
        <v>136</v>
      </c>
    </row>
    <row r="245" spans="1:2" ht="15.5" x14ac:dyDescent="0.35">
      <c r="A245" s="99" t="s">
        <v>773</v>
      </c>
      <c r="B245" s="91">
        <v>16</v>
      </c>
    </row>
    <row r="246" spans="1:2" ht="15.5" x14ac:dyDescent="0.35">
      <c r="A246" s="99" t="s">
        <v>774</v>
      </c>
      <c r="B246" s="91">
        <v>27</v>
      </c>
    </row>
    <row r="247" spans="1:2" ht="15.5" x14ac:dyDescent="0.35">
      <c r="A247" s="99" t="s">
        <v>475</v>
      </c>
      <c r="B247" s="91">
        <v>35</v>
      </c>
    </row>
    <row r="248" spans="1:2" ht="15.5" x14ac:dyDescent="0.35">
      <c r="A248" s="99" t="s">
        <v>775</v>
      </c>
      <c r="B248" s="91">
        <v>111</v>
      </c>
    </row>
    <row r="249" spans="1:2" ht="15.5" x14ac:dyDescent="0.35">
      <c r="A249" s="99" t="s">
        <v>486</v>
      </c>
      <c r="B249" s="91">
        <v>1</v>
      </c>
    </row>
    <row r="250" spans="1:2" ht="15.5" x14ac:dyDescent="0.35">
      <c r="A250" s="99" t="s">
        <v>776</v>
      </c>
      <c r="B250" s="91">
        <v>1</v>
      </c>
    </row>
    <row r="251" spans="1:2" ht="15.5" x14ac:dyDescent="0.35">
      <c r="A251" s="99" t="s">
        <v>777</v>
      </c>
      <c r="B251" s="91">
        <v>1</v>
      </c>
    </row>
    <row r="252" spans="1:2" ht="15.5" x14ac:dyDescent="0.35">
      <c r="A252" s="99"/>
      <c r="B252" s="91"/>
    </row>
    <row r="253" spans="1:2" ht="15" x14ac:dyDescent="0.25">
      <c r="A253" s="100" t="s">
        <v>778</v>
      </c>
      <c r="B253" s="92">
        <f>SUM(B255:B258)</f>
        <v>1176</v>
      </c>
    </row>
    <row r="254" spans="1:2" ht="15.5" x14ac:dyDescent="0.35">
      <c r="A254" s="99"/>
      <c r="B254" s="91"/>
    </row>
    <row r="255" spans="1:2" ht="15.5" x14ac:dyDescent="0.35">
      <c r="A255" s="99" t="s">
        <v>451</v>
      </c>
      <c r="B255" s="91">
        <v>232</v>
      </c>
    </row>
    <row r="256" spans="1:2" ht="15.5" x14ac:dyDescent="0.35">
      <c r="A256" s="99" t="s">
        <v>454</v>
      </c>
      <c r="B256" s="91">
        <v>2</v>
      </c>
    </row>
    <row r="257" spans="1:2" ht="15.5" x14ac:dyDescent="0.35">
      <c r="A257" s="99" t="s">
        <v>779</v>
      </c>
      <c r="B257" s="91">
        <v>941</v>
      </c>
    </row>
    <row r="258" spans="1:2" ht="15.5" x14ac:dyDescent="0.35">
      <c r="A258" s="99" t="s">
        <v>780</v>
      </c>
      <c r="B258" s="91">
        <v>1</v>
      </c>
    </row>
    <row r="259" spans="1:2" ht="15.5" x14ac:dyDescent="0.35">
      <c r="A259" s="99"/>
      <c r="B259" s="91"/>
    </row>
    <row r="260" spans="1:2" ht="15" x14ac:dyDescent="0.25">
      <c r="A260" s="100" t="s">
        <v>781</v>
      </c>
      <c r="B260" s="92">
        <v>89</v>
      </c>
    </row>
    <row r="261" spans="1:2" ht="15.5" x14ac:dyDescent="0.35">
      <c r="A261" s="111"/>
      <c r="B261" s="93"/>
    </row>
    <row r="262" spans="1:2" ht="15.5" x14ac:dyDescent="0.25">
      <c r="A262" s="94" t="s">
        <v>782</v>
      </c>
      <c r="B262" s="95"/>
    </row>
    <row r="263" spans="1:2" ht="11.25" hidden="1" customHeight="1" x14ac:dyDescent="0.25"/>
  </sheetData>
  <mergeCells count="5">
    <mergeCell ref="A1:B1"/>
    <mergeCell ref="A2:B2"/>
    <mergeCell ref="A3:B3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1"/>
  <sheetViews>
    <sheetView workbookViewId="0">
      <selection activeCell="C2" sqref="C2:H2"/>
    </sheetView>
  </sheetViews>
  <sheetFormatPr baseColWidth="10" defaultRowHeight="12.5" x14ac:dyDescent="0.25"/>
  <cols>
    <col min="1" max="1" width="0.81640625" customWidth="1"/>
    <col min="2" max="2" width="0.453125" customWidth="1"/>
    <col min="3" max="3" width="1.26953125" customWidth="1"/>
    <col min="4" max="4" width="10.81640625" customWidth="1"/>
    <col min="5" max="5" width="97.81640625" customWidth="1"/>
    <col min="6" max="16" width="10.7265625" customWidth="1"/>
    <col min="17" max="17" width="10.81640625" customWidth="1"/>
    <col min="18" max="18" width="10.54296875" customWidth="1"/>
    <col min="19" max="19" width="6.1796875" customWidth="1"/>
  </cols>
  <sheetData>
    <row r="1" spans="2:18" s="1" customFormat="1" ht="4.4000000000000004" customHeight="1" x14ac:dyDescent="0.25"/>
    <row r="2" spans="2:18" s="1" customFormat="1" ht="24.65" customHeight="1" x14ac:dyDescent="0.25">
      <c r="C2" s="127" t="s">
        <v>236</v>
      </c>
      <c r="D2" s="127"/>
      <c r="E2" s="127"/>
      <c r="F2" s="127"/>
      <c r="G2" s="127"/>
      <c r="H2" s="127"/>
      <c r="Q2" s="126"/>
    </row>
    <row r="3" spans="2:18" s="1" customFormat="1" ht="2.65" customHeight="1" x14ac:dyDescent="0.25">
      <c r="Q3" s="126"/>
    </row>
    <row r="4" spans="2:18" s="1" customFormat="1" ht="27.75" customHeight="1" x14ac:dyDescent="0.25">
      <c r="B4" s="139" t="s">
        <v>492</v>
      </c>
      <c r="C4" s="139"/>
      <c r="D4" s="139"/>
      <c r="E4" s="139"/>
      <c r="F4" s="139"/>
      <c r="G4" s="139"/>
      <c r="H4" s="139"/>
      <c r="Q4" s="126"/>
    </row>
    <row r="5" spans="2:18" s="1" customFormat="1" ht="31.9" customHeight="1" x14ac:dyDescent="0.25">
      <c r="Q5" s="126"/>
    </row>
    <row r="6" spans="2:18" s="1" customFormat="1" ht="3.75" customHeight="1" x14ac:dyDescent="0.25"/>
    <row r="7" spans="2:18" s="1" customFormat="1" ht="16" customHeight="1" x14ac:dyDescent="0.25">
      <c r="Q7" s="8">
        <v>45489.559618043997</v>
      </c>
    </row>
    <row r="8" spans="2:18" s="1" customFormat="1" ht="43.15" customHeight="1" x14ac:dyDescent="0.25"/>
    <row r="9" spans="2:18" s="1" customFormat="1" ht="18.649999999999999" customHeight="1" x14ac:dyDescent="0.25">
      <c r="D9" s="155" t="s">
        <v>493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2:18" s="1" customFormat="1" ht="409.6" customHeight="1" x14ac:dyDescent="0.25"/>
    <row r="11" spans="2:18" s="1" customFormat="1" ht="26.15" customHeight="1" x14ac:dyDescent="0.25"/>
    <row r="12" spans="2:18" s="1" customFormat="1" ht="18.649999999999999" customHeight="1" x14ac:dyDescent="0.25">
      <c r="D12" s="155" t="s">
        <v>494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</row>
    <row r="13" spans="2:18" s="1" customFormat="1" ht="2.65" customHeight="1" x14ac:dyDescent="0.25"/>
    <row r="14" spans="2:18" s="1" customFormat="1" ht="24" customHeight="1" x14ac:dyDescent="0.25">
      <c r="D14" s="44" t="s">
        <v>490</v>
      </c>
      <c r="E14" s="26" t="s">
        <v>491</v>
      </c>
      <c r="F14" s="45" t="s">
        <v>127</v>
      </c>
      <c r="G14" s="45" t="s">
        <v>128</v>
      </c>
      <c r="H14" s="45" t="s">
        <v>129</v>
      </c>
      <c r="I14" s="45" t="s">
        <v>130</v>
      </c>
      <c r="J14" s="45" t="s">
        <v>131</v>
      </c>
      <c r="K14" s="45" t="s">
        <v>132</v>
      </c>
      <c r="L14" s="45" t="s">
        <v>133</v>
      </c>
      <c r="M14" s="45" t="s">
        <v>134</v>
      </c>
      <c r="N14" s="45" t="s">
        <v>135</v>
      </c>
      <c r="O14" s="45" t="s">
        <v>136</v>
      </c>
      <c r="P14" s="45" t="s">
        <v>137</v>
      </c>
      <c r="Q14" s="45" t="s">
        <v>138</v>
      </c>
      <c r="R14" s="45" t="s">
        <v>139</v>
      </c>
    </row>
    <row r="15" spans="2:18" s="1" customFormat="1" ht="19.75" customHeight="1" x14ac:dyDescent="0.25">
      <c r="D15" s="17" t="s">
        <v>3</v>
      </c>
      <c r="E15" s="38" t="s">
        <v>152</v>
      </c>
      <c r="F15" s="32">
        <v>1</v>
      </c>
      <c r="G15" s="32">
        <v>3</v>
      </c>
      <c r="H15" s="32">
        <v>5</v>
      </c>
      <c r="I15" s="32">
        <v>3</v>
      </c>
      <c r="J15" s="32">
        <v>7</v>
      </c>
      <c r="K15" s="32">
        <v>4</v>
      </c>
      <c r="L15" s="32">
        <v>8</v>
      </c>
      <c r="M15" s="32">
        <v>14</v>
      </c>
      <c r="N15" s="32">
        <v>12</v>
      </c>
      <c r="O15" s="32">
        <v>3</v>
      </c>
      <c r="P15" s="32">
        <v>6</v>
      </c>
      <c r="Q15" s="32">
        <v>5</v>
      </c>
      <c r="R15" s="29">
        <v>71</v>
      </c>
    </row>
    <row r="16" spans="2:18" s="1" customFormat="1" ht="19.75" customHeight="1" x14ac:dyDescent="0.25">
      <c r="D16" s="17" t="s">
        <v>7</v>
      </c>
      <c r="E16" s="38" t="s">
        <v>156</v>
      </c>
      <c r="F16" s="28">
        <v>2</v>
      </c>
      <c r="G16" s="28"/>
      <c r="H16" s="28"/>
      <c r="I16" s="28"/>
      <c r="J16" s="28"/>
      <c r="K16" s="28"/>
      <c r="L16" s="28"/>
      <c r="M16" s="28">
        <v>5</v>
      </c>
      <c r="N16" s="28">
        <v>4</v>
      </c>
      <c r="O16" s="28">
        <v>44</v>
      </c>
      <c r="P16" s="28">
        <v>3</v>
      </c>
      <c r="Q16" s="28">
        <v>1</v>
      </c>
      <c r="R16" s="29">
        <v>59</v>
      </c>
    </row>
    <row r="17" spans="4:18" s="1" customFormat="1" ht="19.75" customHeight="1" x14ac:dyDescent="0.25">
      <c r="D17" s="17" t="s">
        <v>8</v>
      </c>
      <c r="E17" s="38" t="s">
        <v>157</v>
      </c>
      <c r="F17" s="32"/>
      <c r="G17" s="32">
        <v>3</v>
      </c>
      <c r="H17" s="32">
        <v>2</v>
      </c>
      <c r="I17" s="32">
        <v>3</v>
      </c>
      <c r="J17" s="32">
        <v>1</v>
      </c>
      <c r="K17" s="32">
        <v>5</v>
      </c>
      <c r="L17" s="32">
        <v>11</v>
      </c>
      <c r="M17" s="32">
        <v>4</v>
      </c>
      <c r="N17" s="32">
        <v>8</v>
      </c>
      <c r="O17" s="32">
        <v>2</v>
      </c>
      <c r="P17" s="32">
        <v>2</v>
      </c>
      <c r="Q17" s="32">
        <v>6</v>
      </c>
      <c r="R17" s="29">
        <v>47</v>
      </c>
    </row>
    <row r="18" spans="4:18" s="1" customFormat="1" ht="19.75" customHeight="1" x14ac:dyDescent="0.25">
      <c r="D18" s="17" t="s">
        <v>10</v>
      </c>
      <c r="E18" s="38" t="s">
        <v>159</v>
      </c>
      <c r="F18" s="28"/>
      <c r="G18" s="28">
        <v>1</v>
      </c>
      <c r="H18" s="28"/>
      <c r="I18" s="28"/>
      <c r="J18" s="28">
        <v>4</v>
      </c>
      <c r="K18" s="28">
        <v>6</v>
      </c>
      <c r="L18" s="28">
        <v>7</v>
      </c>
      <c r="M18" s="28">
        <v>1</v>
      </c>
      <c r="N18" s="28"/>
      <c r="O18" s="28">
        <v>1</v>
      </c>
      <c r="P18" s="28">
        <v>2</v>
      </c>
      <c r="Q18" s="28">
        <v>24</v>
      </c>
      <c r="R18" s="29">
        <v>46</v>
      </c>
    </row>
    <row r="19" spans="4:18" s="1" customFormat="1" ht="19.75" customHeight="1" x14ac:dyDescent="0.25">
      <c r="D19" s="17" t="s">
        <v>4</v>
      </c>
      <c r="E19" s="38" t="s">
        <v>153</v>
      </c>
      <c r="F19" s="32">
        <v>2</v>
      </c>
      <c r="G19" s="32">
        <v>1</v>
      </c>
      <c r="H19" s="32">
        <v>1</v>
      </c>
      <c r="I19" s="32">
        <v>3</v>
      </c>
      <c r="J19" s="32">
        <v>8</v>
      </c>
      <c r="K19" s="32">
        <v>2</v>
      </c>
      <c r="L19" s="32">
        <v>2</v>
      </c>
      <c r="M19" s="32">
        <v>2</v>
      </c>
      <c r="N19" s="32">
        <v>7</v>
      </c>
      <c r="O19" s="32">
        <v>4</v>
      </c>
      <c r="P19" s="32">
        <v>3</v>
      </c>
      <c r="Q19" s="32">
        <v>5</v>
      </c>
      <c r="R19" s="29">
        <v>40</v>
      </c>
    </row>
    <row r="20" spans="4:18" s="1" customFormat="1" ht="19.75" customHeight="1" x14ac:dyDescent="0.25">
      <c r="D20" s="17" t="s">
        <v>5</v>
      </c>
      <c r="E20" s="38" t="s">
        <v>154</v>
      </c>
      <c r="F20" s="28"/>
      <c r="G20" s="28"/>
      <c r="H20" s="28">
        <v>1</v>
      </c>
      <c r="I20" s="28"/>
      <c r="J20" s="28"/>
      <c r="K20" s="28">
        <v>6</v>
      </c>
      <c r="L20" s="28">
        <v>6</v>
      </c>
      <c r="M20" s="28">
        <v>6</v>
      </c>
      <c r="N20" s="28">
        <v>1</v>
      </c>
      <c r="O20" s="28">
        <v>3</v>
      </c>
      <c r="P20" s="28">
        <v>3</v>
      </c>
      <c r="Q20" s="28">
        <v>1</v>
      </c>
      <c r="R20" s="29">
        <v>27</v>
      </c>
    </row>
    <row r="21" spans="4:18" s="1" customFormat="1" ht="19.75" customHeight="1" x14ac:dyDescent="0.25">
      <c r="D21" s="17" t="s">
        <v>15</v>
      </c>
      <c r="E21" s="38" t="s">
        <v>164</v>
      </c>
      <c r="F21" s="32">
        <v>1</v>
      </c>
      <c r="G21" s="32">
        <v>1</v>
      </c>
      <c r="H21" s="32">
        <v>6</v>
      </c>
      <c r="I21" s="32"/>
      <c r="J21" s="32"/>
      <c r="K21" s="32">
        <v>2</v>
      </c>
      <c r="L21" s="32"/>
      <c r="M21" s="32">
        <v>6</v>
      </c>
      <c r="N21" s="32">
        <v>3</v>
      </c>
      <c r="O21" s="32"/>
      <c r="P21" s="32">
        <v>2</v>
      </c>
      <c r="Q21" s="32">
        <v>4</v>
      </c>
      <c r="R21" s="29">
        <v>25</v>
      </c>
    </row>
    <row r="22" spans="4:18" s="1" customFormat="1" ht="19.75" customHeight="1" x14ac:dyDescent="0.25">
      <c r="D22" s="17" t="s">
        <v>34</v>
      </c>
      <c r="E22" s="38" t="s">
        <v>183</v>
      </c>
      <c r="F22" s="28"/>
      <c r="G22" s="28">
        <v>2</v>
      </c>
      <c r="H22" s="28">
        <v>1</v>
      </c>
      <c r="I22" s="28"/>
      <c r="J22" s="28">
        <v>2</v>
      </c>
      <c r="K22" s="28">
        <v>1</v>
      </c>
      <c r="L22" s="28">
        <v>12</v>
      </c>
      <c r="M22" s="28"/>
      <c r="N22" s="28">
        <v>1</v>
      </c>
      <c r="O22" s="28"/>
      <c r="P22" s="28">
        <v>1</v>
      </c>
      <c r="Q22" s="28"/>
      <c r="R22" s="29">
        <v>20</v>
      </c>
    </row>
    <row r="23" spans="4:18" s="1" customFormat="1" ht="19.75" customHeight="1" x14ac:dyDescent="0.25">
      <c r="D23" s="17" t="s">
        <v>17</v>
      </c>
      <c r="E23" s="38" t="s">
        <v>166</v>
      </c>
      <c r="F23" s="32"/>
      <c r="G23" s="32">
        <v>3</v>
      </c>
      <c r="H23" s="32"/>
      <c r="I23" s="32">
        <v>1</v>
      </c>
      <c r="J23" s="32"/>
      <c r="K23" s="32">
        <v>2</v>
      </c>
      <c r="L23" s="32">
        <v>1</v>
      </c>
      <c r="M23" s="32"/>
      <c r="N23" s="32">
        <v>3</v>
      </c>
      <c r="O23" s="32">
        <v>3</v>
      </c>
      <c r="P23" s="32">
        <v>1</v>
      </c>
      <c r="Q23" s="32">
        <v>3</v>
      </c>
      <c r="R23" s="29">
        <v>17</v>
      </c>
    </row>
    <row r="24" spans="4:18" s="1" customFormat="1" ht="19.75" customHeight="1" x14ac:dyDescent="0.25">
      <c r="D24" s="17" t="s">
        <v>12</v>
      </c>
      <c r="E24" s="38" t="s">
        <v>161</v>
      </c>
      <c r="F24" s="28">
        <v>3</v>
      </c>
      <c r="G24" s="28">
        <v>1</v>
      </c>
      <c r="H24" s="28">
        <v>2</v>
      </c>
      <c r="I24" s="28">
        <v>3</v>
      </c>
      <c r="J24" s="28">
        <v>1</v>
      </c>
      <c r="K24" s="28">
        <v>5</v>
      </c>
      <c r="L24" s="28"/>
      <c r="M24" s="28">
        <v>1</v>
      </c>
      <c r="N24" s="28"/>
      <c r="O24" s="28"/>
      <c r="P24" s="28"/>
      <c r="Q24" s="28"/>
      <c r="R24" s="29">
        <v>16</v>
      </c>
    </row>
    <row r="25" spans="4:18" s="1" customFormat="1" ht="19.75" customHeight="1" x14ac:dyDescent="0.25">
      <c r="D25" s="17" t="s">
        <v>21</v>
      </c>
      <c r="E25" s="38" t="s">
        <v>170</v>
      </c>
      <c r="F25" s="32"/>
      <c r="G25" s="32"/>
      <c r="H25" s="32"/>
      <c r="I25" s="32"/>
      <c r="J25" s="32"/>
      <c r="K25" s="32">
        <v>1</v>
      </c>
      <c r="L25" s="32">
        <v>1</v>
      </c>
      <c r="M25" s="32">
        <v>8</v>
      </c>
      <c r="N25" s="32"/>
      <c r="O25" s="32">
        <v>4</v>
      </c>
      <c r="P25" s="32">
        <v>2</v>
      </c>
      <c r="Q25" s="32"/>
      <c r="R25" s="29">
        <v>16</v>
      </c>
    </row>
    <row r="26" spans="4:18" s="1" customFormat="1" ht="19.75" customHeight="1" x14ac:dyDescent="0.25">
      <c r="D26" s="17" t="s">
        <v>11</v>
      </c>
      <c r="E26" s="38" t="s">
        <v>160</v>
      </c>
      <c r="F26" s="28">
        <v>2</v>
      </c>
      <c r="G26" s="28">
        <v>1</v>
      </c>
      <c r="H26" s="28">
        <v>2</v>
      </c>
      <c r="I26" s="28"/>
      <c r="J26" s="28"/>
      <c r="K26" s="28"/>
      <c r="L26" s="28">
        <v>3</v>
      </c>
      <c r="M26" s="28">
        <v>1</v>
      </c>
      <c r="N26" s="28"/>
      <c r="O26" s="28"/>
      <c r="P26" s="28">
        <v>4</v>
      </c>
      <c r="Q26" s="28"/>
      <c r="R26" s="29">
        <v>13</v>
      </c>
    </row>
    <row r="27" spans="4:18" s="1" customFormat="1" ht="19.75" customHeight="1" x14ac:dyDescent="0.25">
      <c r="D27" s="17" t="s">
        <v>18</v>
      </c>
      <c r="E27" s="38" t="s">
        <v>167</v>
      </c>
      <c r="F27" s="32"/>
      <c r="G27" s="32"/>
      <c r="H27" s="32"/>
      <c r="I27" s="32"/>
      <c r="J27" s="32">
        <v>6</v>
      </c>
      <c r="K27" s="32">
        <v>1</v>
      </c>
      <c r="L27" s="32"/>
      <c r="M27" s="32">
        <v>1</v>
      </c>
      <c r="N27" s="32"/>
      <c r="O27" s="32"/>
      <c r="P27" s="32"/>
      <c r="Q27" s="32"/>
      <c r="R27" s="29">
        <v>8</v>
      </c>
    </row>
    <row r="28" spans="4:18" s="1" customFormat="1" ht="19.75" customHeight="1" x14ac:dyDescent="0.25">
      <c r="D28" s="17" t="s">
        <v>16</v>
      </c>
      <c r="E28" s="38" t="s">
        <v>165</v>
      </c>
      <c r="F28" s="28"/>
      <c r="G28" s="28"/>
      <c r="H28" s="28">
        <v>1</v>
      </c>
      <c r="I28" s="28"/>
      <c r="J28" s="28">
        <v>2</v>
      </c>
      <c r="K28" s="28">
        <v>1</v>
      </c>
      <c r="L28" s="28"/>
      <c r="M28" s="28"/>
      <c r="N28" s="28">
        <v>1</v>
      </c>
      <c r="O28" s="28">
        <v>2</v>
      </c>
      <c r="P28" s="28"/>
      <c r="Q28" s="28"/>
      <c r="R28" s="29">
        <v>7</v>
      </c>
    </row>
    <row r="29" spans="4:18" s="1" customFormat="1" ht="19.75" customHeight="1" x14ac:dyDescent="0.25">
      <c r="D29" s="17" t="s">
        <v>9</v>
      </c>
      <c r="E29" s="38" t="s">
        <v>158</v>
      </c>
      <c r="F29" s="32">
        <v>1</v>
      </c>
      <c r="G29" s="32"/>
      <c r="H29" s="32"/>
      <c r="I29" s="32"/>
      <c r="J29" s="32"/>
      <c r="K29" s="32">
        <v>1</v>
      </c>
      <c r="L29" s="32">
        <v>2</v>
      </c>
      <c r="M29" s="32"/>
      <c r="N29" s="32"/>
      <c r="O29" s="32"/>
      <c r="P29" s="32"/>
      <c r="Q29" s="32"/>
      <c r="R29" s="29">
        <v>4</v>
      </c>
    </row>
    <row r="30" spans="4:18" s="1" customFormat="1" ht="19.75" customHeight="1" x14ac:dyDescent="0.25">
      <c r="D30" s="17" t="s">
        <v>23</v>
      </c>
      <c r="E30" s="38" t="s">
        <v>172</v>
      </c>
      <c r="F30" s="28">
        <v>1</v>
      </c>
      <c r="G30" s="28"/>
      <c r="H30" s="28"/>
      <c r="I30" s="28"/>
      <c r="J30" s="28">
        <v>2</v>
      </c>
      <c r="K30" s="28"/>
      <c r="L30" s="28"/>
      <c r="M30" s="28"/>
      <c r="N30" s="28"/>
      <c r="O30" s="28"/>
      <c r="P30" s="28"/>
      <c r="Q30" s="28"/>
      <c r="R30" s="29">
        <v>3</v>
      </c>
    </row>
    <row r="31" spans="4:18" s="1" customFormat="1" ht="19.75" customHeight="1" x14ac:dyDescent="0.25">
      <c r="D31" s="17" t="s">
        <v>26</v>
      </c>
      <c r="E31" s="38" t="s">
        <v>175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>
        <v>3</v>
      </c>
      <c r="Q31" s="32"/>
      <c r="R31" s="29">
        <v>3</v>
      </c>
    </row>
    <row r="32" spans="4:18" s="1" customFormat="1" ht="19.75" customHeight="1" x14ac:dyDescent="0.25">
      <c r="D32" s="17" t="s">
        <v>27</v>
      </c>
      <c r="E32" s="38" t="s">
        <v>176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>
        <v>2</v>
      </c>
      <c r="Q32" s="28"/>
      <c r="R32" s="29">
        <v>2</v>
      </c>
    </row>
    <row r="33" spans="4:18" s="1" customFormat="1" ht="19.75" customHeight="1" x14ac:dyDescent="0.25">
      <c r="D33" s="17" t="s">
        <v>19</v>
      </c>
      <c r="E33" s="38" t="s">
        <v>168</v>
      </c>
      <c r="F33" s="32"/>
      <c r="G33" s="32"/>
      <c r="H33" s="32"/>
      <c r="I33" s="32"/>
      <c r="J33" s="32"/>
      <c r="K33" s="32"/>
      <c r="L33" s="32"/>
      <c r="M33" s="32">
        <v>1</v>
      </c>
      <c r="N33" s="32"/>
      <c r="O33" s="32"/>
      <c r="P33" s="32"/>
      <c r="Q33" s="32"/>
      <c r="R33" s="29">
        <v>1</v>
      </c>
    </row>
    <row r="34" spans="4:18" s="1" customFormat="1" ht="19.75" customHeight="1" x14ac:dyDescent="0.25">
      <c r="D34" s="17" t="s">
        <v>24</v>
      </c>
      <c r="E34" s="38" t="s">
        <v>173</v>
      </c>
      <c r="F34" s="28"/>
      <c r="G34" s="28"/>
      <c r="H34" s="28"/>
      <c r="I34" s="28"/>
      <c r="J34" s="28"/>
      <c r="K34" s="28">
        <v>1</v>
      </c>
      <c r="L34" s="28"/>
      <c r="M34" s="28"/>
      <c r="N34" s="28"/>
      <c r="O34" s="28"/>
      <c r="P34" s="28"/>
      <c r="Q34" s="28"/>
      <c r="R34" s="29">
        <v>1</v>
      </c>
    </row>
    <row r="35" spans="4:18" s="1" customFormat="1" ht="19.75" customHeight="1" x14ac:dyDescent="0.25">
      <c r="D35" s="17" t="s">
        <v>25</v>
      </c>
      <c r="E35" s="38" t="s">
        <v>174</v>
      </c>
      <c r="F35" s="32"/>
      <c r="G35" s="32"/>
      <c r="H35" s="32"/>
      <c r="I35" s="32"/>
      <c r="J35" s="32"/>
      <c r="K35" s="32"/>
      <c r="L35" s="32"/>
      <c r="M35" s="32">
        <v>1</v>
      </c>
      <c r="N35" s="32"/>
      <c r="O35" s="32"/>
      <c r="P35" s="32"/>
      <c r="Q35" s="32"/>
      <c r="R35" s="29">
        <v>1</v>
      </c>
    </row>
    <row r="36" spans="4:18" s="1" customFormat="1" ht="19.75" customHeight="1" x14ac:dyDescent="0.25">
      <c r="D36" s="17" t="s">
        <v>30</v>
      </c>
      <c r="E36" s="38" t="s">
        <v>179</v>
      </c>
      <c r="F36" s="28"/>
      <c r="G36" s="28"/>
      <c r="H36" s="28"/>
      <c r="I36" s="28"/>
      <c r="J36" s="28"/>
      <c r="K36" s="28"/>
      <c r="L36" s="28">
        <v>1</v>
      </c>
      <c r="M36" s="28"/>
      <c r="N36" s="28"/>
      <c r="O36" s="28"/>
      <c r="P36" s="28"/>
      <c r="Q36" s="28"/>
      <c r="R36" s="29">
        <v>1</v>
      </c>
    </row>
    <row r="37" spans="4:18" s="1" customFormat="1" ht="19.75" customHeight="1" x14ac:dyDescent="0.25">
      <c r="D37" s="17" t="s">
        <v>32</v>
      </c>
      <c r="E37" s="38" t="s">
        <v>181</v>
      </c>
      <c r="F37" s="32"/>
      <c r="G37" s="32"/>
      <c r="H37" s="32"/>
      <c r="I37" s="32"/>
      <c r="J37" s="32"/>
      <c r="K37" s="32">
        <v>1</v>
      </c>
      <c r="L37" s="32"/>
      <c r="M37" s="32"/>
      <c r="N37" s="32"/>
      <c r="O37" s="32"/>
      <c r="P37" s="32"/>
      <c r="Q37" s="32"/>
      <c r="R37" s="29">
        <v>1</v>
      </c>
    </row>
    <row r="38" spans="4:18" s="1" customFormat="1" ht="19.75" customHeight="1" x14ac:dyDescent="0.25">
      <c r="D38" s="17" t="s">
        <v>35</v>
      </c>
      <c r="E38" s="38" t="s">
        <v>184</v>
      </c>
      <c r="F38" s="28"/>
      <c r="G38" s="28"/>
      <c r="H38" s="28"/>
      <c r="I38" s="28"/>
      <c r="J38" s="28"/>
      <c r="K38" s="28"/>
      <c r="L38" s="28"/>
      <c r="M38" s="28">
        <v>1</v>
      </c>
      <c r="N38" s="28"/>
      <c r="O38" s="28"/>
      <c r="P38" s="28"/>
      <c r="Q38" s="28"/>
      <c r="R38" s="29">
        <v>1</v>
      </c>
    </row>
    <row r="39" spans="4:18" s="1" customFormat="1" ht="19.75" customHeight="1" x14ac:dyDescent="0.25">
      <c r="D39" s="17" t="s">
        <v>37</v>
      </c>
      <c r="E39" s="38" t="s">
        <v>186</v>
      </c>
      <c r="F39" s="32"/>
      <c r="G39" s="32"/>
      <c r="H39" s="32"/>
      <c r="I39" s="32"/>
      <c r="J39" s="32">
        <v>1</v>
      </c>
      <c r="K39" s="32"/>
      <c r="L39" s="32"/>
      <c r="M39" s="32"/>
      <c r="N39" s="32"/>
      <c r="O39" s="32"/>
      <c r="P39" s="32"/>
      <c r="Q39" s="32"/>
      <c r="R39" s="29">
        <v>1</v>
      </c>
    </row>
    <row r="40" spans="4:18" s="1" customFormat="1" ht="19.75" customHeight="1" x14ac:dyDescent="0.25">
      <c r="D40" s="46"/>
      <c r="E40" s="34" t="s">
        <v>139</v>
      </c>
      <c r="F40" s="29">
        <v>13</v>
      </c>
      <c r="G40" s="29">
        <v>16</v>
      </c>
      <c r="H40" s="29">
        <v>21</v>
      </c>
      <c r="I40" s="29">
        <v>13</v>
      </c>
      <c r="J40" s="29">
        <v>34</v>
      </c>
      <c r="K40" s="29">
        <v>39</v>
      </c>
      <c r="L40" s="29">
        <v>54</v>
      </c>
      <c r="M40" s="29">
        <v>52</v>
      </c>
      <c r="N40" s="29">
        <v>40</v>
      </c>
      <c r="O40" s="29">
        <v>66</v>
      </c>
      <c r="P40" s="29">
        <v>34</v>
      </c>
      <c r="Q40" s="29">
        <v>49</v>
      </c>
      <c r="R40" s="29">
        <v>431</v>
      </c>
    </row>
    <row r="41" spans="4:18" s="1" customFormat="1" ht="33.65" customHeight="1" x14ac:dyDescent="0.25"/>
  </sheetData>
  <mergeCells count="5">
    <mergeCell ref="B4:H4"/>
    <mergeCell ref="C2:H2"/>
    <mergeCell ref="D12:R12"/>
    <mergeCell ref="D9:Q9"/>
    <mergeCell ref="Q2:Q5"/>
  </mergeCells>
  <pageMargins left="0.7" right="0.7" top="0.75" bottom="0.75" header="0.3" footer="0.3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6"/>
  <sheetViews>
    <sheetView zoomScale="85" zoomScaleNormal="85" workbookViewId="0">
      <selection activeCell="B2" sqref="B2:D2"/>
    </sheetView>
  </sheetViews>
  <sheetFormatPr baseColWidth="10" defaultRowHeight="12.5" x14ac:dyDescent="0.25"/>
  <cols>
    <col min="1" max="1" width="1.453125" customWidth="1"/>
    <col min="2" max="2" width="3.26953125" customWidth="1"/>
    <col min="3" max="3" width="113" customWidth="1"/>
    <col min="4" max="4" width="19.7265625" customWidth="1"/>
    <col min="5" max="5" width="18.7265625" customWidth="1"/>
    <col min="6" max="6" width="0.26953125" customWidth="1"/>
    <col min="7" max="7" width="23.54296875" customWidth="1"/>
    <col min="8" max="8" width="0.7265625" customWidth="1"/>
    <col min="9" max="9" width="20.26953125" customWidth="1"/>
    <col min="10" max="10" width="5.54296875" customWidth="1"/>
  </cols>
  <sheetData>
    <row r="1" spans="2:9" s="1" customFormat="1" ht="4.75" customHeight="1" x14ac:dyDescent="0.25"/>
    <row r="2" spans="2:9" s="1" customFormat="1" ht="24.65" customHeight="1" x14ac:dyDescent="0.25">
      <c r="B2" s="127" t="s">
        <v>236</v>
      </c>
      <c r="C2" s="127"/>
      <c r="D2" s="127"/>
      <c r="H2" s="126"/>
      <c r="I2" s="126"/>
    </row>
    <row r="3" spans="2:9" s="1" customFormat="1" ht="27.75" customHeight="1" x14ac:dyDescent="0.25">
      <c r="B3" s="139" t="s">
        <v>518</v>
      </c>
      <c r="C3" s="139"/>
      <c r="H3" s="126"/>
      <c r="I3" s="126"/>
    </row>
    <row r="4" spans="2:9" s="1" customFormat="1" ht="35.65" customHeight="1" x14ac:dyDescent="0.25">
      <c r="H4" s="126"/>
      <c r="I4" s="126"/>
    </row>
    <row r="5" spans="2:9" s="1" customFormat="1" ht="2.15" customHeight="1" x14ac:dyDescent="0.25"/>
    <row r="6" spans="2:9" s="1" customFormat="1" ht="17.649999999999999" customHeight="1" x14ac:dyDescent="0.25">
      <c r="I6" s="8">
        <v>45489.559618043997</v>
      </c>
    </row>
    <row r="7" spans="2:9" s="1" customFormat="1" ht="409.6" customHeight="1" x14ac:dyDescent="0.25"/>
    <row r="8" spans="2:9" s="1" customFormat="1" ht="409.6" customHeight="1" x14ac:dyDescent="0.25"/>
    <row r="9" spans="2:9" s="1" customFormat="1" ht="115.15" customHeight="1" x14ac:dyDescent="0.25"/>
    <row r="10" spans="2:9" s="1" customFormat="1" ht="18.649999999999999" customHeight="1" x14ac:dyDescent="0.3">
      <c r="C10" s="165" t="s">
        <v>519</v>
      </c>
      <c r="D10" s="165"/>
      <c r="E10" s="165"/>
      <c r="F10" s="165"/>
    </row>
    <row r="11" spans="2:9" s="1" customFormat="1" ht="11.65" customHeight="1" x14ac:dyDescent="0.25"/>
    <row r="12" spans="2:9" s="1" customFormat="1" ht="28.4" customHeight="1" x14ac:dyDescent="0.35">
      <c r="C12" s="47" t="s">
        <v>495</v>
      </c>
      <c r="D12" s="48" t="s">
        <v>190</v>
      </c>
      <c r="E12" s="49" t="s">
        <v>139</v>
      </c>
    </row>
    <row r="13" spans="2:9" s="1" customFormat="1" ht="26.15" customHeight="1" x14ac:dyDescent="0.25">
      <c r="C13" s="31" t="s">
        <v>496</v>
      </c>
      <c r="D13" s="50">
        <v>3984</v>
      </c>
      <c r="E13" s="112">
        <v>3984</v>
      </c>
    </row>
    <row r="14" spans="2:9" s="1" customFormat="1" ht="26.15" customHeight="1" x14ac:dyDescent="0.25">
      <c r="C14" s="31" t="s">
        <v>497</v>
      </c>
      <c r="D14" s="19">
        <v>3444</v>
      </c>
      <c r="E14" s="112">
        <v>3444</v>
      </c>
    </row>
    <row r="15" spans="2:9" s="1" customFormat="1" ht="26.15" customHeight="1" x14ac:dyDescent="0.25">
      <c r="C15" s="31" t="s">
        <v>498</v>
      </c>
      <c r="D15" s="50">
        <v>2365</v>
      </c>
      <c r="E15" s="112">
        <v>2365</v>
      </c>
    </row>
    <row r="16" spans="2:9" s="1" customFormat="1" ht="26.15" customHeight="1" x14ac:dyDescent="0.25">
      <c r="C16" s="31" t="s">
        <v>499</v>
      </c>
      <c r="D16" s="19">
        <v>2351</v>
      </c>
      <c r="E16" s="112">
        <v>2351</v>
      </c>
    </row>
    <row r="17" spans="3:5" s="1" customFormat="1" ht="26.15" customHeight="1" x14ac:dyDescent="0.25">
      <c r="C17" s="31" t="s">
        <v>500</v>
      </c>
      <c r="D17" s="50">
        <v>923</v>
      </c>
      <c r="E17" s="112">
        <v>923</v>
      </c>
    </row>
    <row r="18" spans="3:5" s="1" customFormat="1" ht="26.15" customHeight="1" x14ac:dyDescent="0.25">
      <c r="C18" s="31" t="s">
        <v>501</v>
      </c>
      <c r="D18" s="19">
        <v>487</v>
      </c>
      <c r="E18" s="112">
        <v>487</v>
      </c>
    </row>
    <row r="19" spans="3:5" s="1" customFormat="1" ht="26.15" customHeight="1" x14ac:dyDescent="0.25">
      <c r="C19" s="31" t="s">
        <v>502</v>
      </c>
      <c r="D19" s="50">
        <v>314</v>
      </c>
      <c r="E19" s="112">
        <v>314</v>
      </c>
    </row>
    <row r="20" spans="3:5" s="1" customFormat="1" ht="26.15" customHeight="1" x14ac:dyDescent="0.25">
      <c r="C20" s="31" t="s">
        <v>503</v>
      </c>
      <c r="D20" s="19">
        <v>232</v>
      </c>
      <c r="E20" s="112">
        <v>232</v>
      </c>
    </row>
    <row r="21" spans="3:5" s="1" customFormat="1" ht="26.15" customHeight="1" x14ac:dyDescent="0.25">
      <c r="C21" s="31" t="s">
        <v>504</v>
      </c>
      <c r="D21" s="50">
        <v>147</v>
      </c>
      <c r="E21" s="112">
        <v>147</v>
      </c>
    </row>
    <row r="22" spans="3:5" s="1" customFormat="1" ht="26.15" customHeight="1" x14ac:dyDescent="0.25">
      <c r="C22" s="31" t="s">
        <v>505</v>
      </c>
      <c r="D22" s="19">
        <v>105</v>
      </c>
      <c r="E22" s="112">
        <v>105</v>
      </c>
    </row>
    <row r="23" spans="3:5" s="1" customFormat="1" ht="26.15" customHeight="1" x14ac:dyDescent="0.25">
      <c r="C23" s="31" t="s">
        <v>506</v>
      </c>
      <c r="D23" s="50">
        <v>68</v>
      </c>
      <c r="E23" s="112">
        <v>68</v>
      </c>
    </row>
    <row r="24" spans="3:5" s="1" customFormat="1" ht="26.15" customHeight="1" x14ac:dyDescent="0.25">
      <c r="C24" s="31" t="s">
        <v>507</v>
      </c>
      <c r="D24" s="19">
        <v>49</v>
      </c>
      <c r="E24" s="112">
        <v>49</v>
      </c>
    </row>
    <row r="25" spans="3:5" s="1" customFormat="1" ht="26.15" customHeight="1" x14ac:dyDescent="0.25">
      <c r="C25" s="31" t="s">
        <v>508</v>
      </c>
      <c r="D25" s="50">
        <v>45</v>
      </c>
      <c r="E25" s="112">
        <v>45</v>
      </c>
    </row>
    <row r="26" spans="3:5" s="1" customFormat="1" ht="26.15" customHeight="1" x14ac:dyDescent="0.25">
      <c r="C26" s="31" t="s">
        <v>509</v>
      </c>
      <c r="D26" s="19">
        <v>31</v>
      </c>
      <c r="E26" s="112">
        <v>31</v>
      </c>
    </row>
    <row r="27" spans="3:5" s="1" customFormat="1" ht="26.15" customHeight="1" x14ac:dyDescent="0.25">
      <c r="C27" s="31" t="s">
        <v>510</v>
      </c>
      <c r="D27" s="50">
        <v>11</v>
      </c>
      <c r="E27" s="112">
        <v>11</v>
      </c>
    </row>
    <row r="28" spans="3:5" s="1" customFormat="1" ht="26.15" customHeight="1" x14ac:dyDescent="0.25">
      <c r="C28" s="31" t="s">
        <v>511</v>
      </c>
      <c r="D28" s="19">
        <v>10</v>
      </c>
      <c r="E28" s="112">
        <v>10</v>
      </c>
    </row>
    <row r="29" spans="3:5" s="1" customFormat="1" ht="26.15" customHeight="1" x14ac:dyDescent="0.25">
      <c r="C29" s="31" t="s">
        <v>512</v>
      </c>
      <c r="D29" s="50">
        <v>10</v>
      </c>
      <c r="E29" s="112">
        <v>10</v>
      </c>
    </row>
    <row r="30" spans="3:5" s="1" customFormat="1" ht="26.15" customHeight="1" x14ac:dyDescent="0.25">
      <c r="C30" s="31" t="s">
        <v>513</v>
      </c>
      <c r="D30" s="19">
        <v>5</v>
      </c>
      <c r="E30" s="112">
        <v>5</v>
      </c>
    </row>
    <row r="31" spans="3:5" s="1" customFormat="1" ht="26.15" customHeight="1" x14ac:dyDescent="0.25">
      <c r="C31" s="31" t="s">
        <v>514</v>
      </c>
      <c r="D31" s="50">
        <v>5</v>
      </c>
      <c r="E31" s="112">
        <v>5</v>
      </c>
    </row>
    <row r="32" spans="3:5" s="1" customFormat="1" ht="26.15" customHeight="1" x14ac:dyDescent="0.25">
      <c r="C32" s="31" t="s">
        <v>515</v>
      </c>
      <c r="D32" s="19">
        <v>1</v>
      </c>
      <c r="E32" s="112">
        <v>1</v>
      </c>
    </row>
    <row r="33" spans="3:5" s="1" customFormat="1" ht="26.15" customHeight="1" x14ac:dyDescent="0.25">
      <c r="C33" s="31" t="s">
        <v>516</v>
      </c>
      <c r="D33" s="50">
        <v>1</v>
      </c>
      <c r="E33" s="112">
        <v>1</v>
      </c>
    </row>
    <row r="34" spans="3:5" s="1" customFormat="1" ht="26.15" customHeight="1" x14ac:dyDescent="0.25">
      <c r="C34" s="31" t="s">
        <v>517</v>
      </c>
      <c r="D34" s="19">
        <v>1</v>
      </c>
      <c r="E34" s="112">
        <v>1</v>
      </c>
    </row>
    <row r="35" spans="3:5" s="1" customFormat="1" ht="19.75" customHeight="1" x14ac:dyDescent="0.25">
      <c r="C35" s="51" t="s">
        <v>139</v>
      </c>
      <c r="D35" s="29">
        <v>14589</v>
      </c>
      <c r="E35" s="52">
        <v>14589</v>
      </c>
    </row>
    <row r="36" spans="3:5" s="1" customFormat="1" ht="60.75" customHeight="1" x14ac:dyDescent="0.25">
      <c r="C36" s="89"/>
    </row>
  </sheetData>
  <mergeCells count="4">
    <mergeCell ref="B2:D2"/>
    <mergeCell ref="B3:C3"/>
    <mergeCell ref="C10:F10"/>
    <mergeCell ref="H2:I4"/>
  </mergeCells>
  <pageMargins left="0.7" right="0.7" top="0.75" bottom="0.75" header="0.3" footer="0.3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B88"/>
  <sheetViews>
    <sheetView workbookViewId="0">
      <selection activeCell="B2" sqref="B2:G2"/>
    </sheetView>
  </sheetViews>
  <sheetFormatPr baseColWidth="10" defaultRowHeight="12.5" x14ac:dyDescent="0.25"/>
  <cols>
    <col min="1" max="1" width="0.54296875" customWidth="1"/>
    <col min="2" max="3" width="0.453125" customWidth="1"/>
    <col min="4" max="4" width="11.26953125" customWidth="1"/>
    <col min="5" max="5" width="71.81640625" customWidth="1"/>
    <col min="6" max="6" width="16.453125" customWidth="1"/>
    <col min="7" max="9" width="10.7265625" customWidth="1"/>
    <col min="10" max="10" width="9.7265625" customWidth="1"/>
    <col min="11" max="11" width="11.54296875" customWidth="1"/>
    <col min="12" max="12" width="7.453125" customWidth="1"/>
    <col min="13" max="13" width="13.81640625" customWidth="1"/>
    <col min="14" max="14" width="5.26953125" customWidth="1"/>
    <col min="15" max="15" width="16" customWidth="1"/>
    <col min="16" max="18" width="10.7265625" customWidth="1"/>
    <col min="19" max="19" width="10.1796875" customWidth="1"/>
    <col min="20" max="20" width="7" customWidth="1"/>
    <col min="21" max="21" width="12" customWidth="1"/>
    <col min="22" max="24" width="19.81640625" customWidth="1"/>
    <col min="25" max="25" width="19.54296875" customWidth="1"/>
    <col min="26" max="26" width="10.7265625" customWidth="1"/>
    <col min="27" max="27" width="8.7265625" customWidth="1"/>
    <col min="28" max="28" width="12.54296875" customWidth="1"/>
    <col min="29" max="29" width="6.54296875" customWidth="1"/>
    <col min="30" max="30" width="14.7265625" customWidth="1"/>
    <col min="31" max="35" width="10.7265625" customWidth="1"/>
    <col min="36" max="36" width="9.1796875" customWidth="1"/>
    <col min="37" max="37" width="12.453125" customWidth="1"/>
    <col min="38" max="38" width="6.7265625" customWidth="1"/>
    <col min="39" max="53" width="19.81640625" customWidth="1"/>
    <col min="54" max="54" width="10.7265625" customWidth="1"/>
    <col min="55" max="55" width="5.54296875" customWidth="1"/>
  </cols>
  <sheetData>
    <row r="1" spans="2:38" s="1" customFormat="1" ht="4.4000000000000004" customHeight="1" x14ac:dyDescent="0.25"/>
    <row r="2" spans="2:38" s="1" customFormat="1" ht="24.65" customHeight="1" x14ac:dyDescent="0.25">
      <c r="B2" s="127" t="s">
        <v>236</v>
      </c>
      <c r="C2" s="127"/>
      <c r="D2" s="127"/>
      <c r="E2" s="127"/>
      <c r="F2" s="127"/>
      <c r="G2" s="127"/>
      <c r="O2" s="126"/>
    </row>
    <row r="3" spans="2:38" s="1" customFormat="1" ht="27.75" customHeight="1" x14ac:dyDescent="0.25">
      <c r="C3" s="139" t="s">
        <v>521</v>
      </c>
      <c r="D3" s="139"/>
      <c r="E3" s="139"/>
      <c r="F3" s="139"/>
      <c r="G3" s="139"/>
      <c r="H3" s="139"/>
      <c r="I3" s="139"/>
      <c r="J3" s="139"/>
      <c r="K3" s="139"/>
      <c r="O3" s="126"/>
    </row>
    <row r="4" spans="2:38" s="1" customFormat="1" ht="34.75" customHeight="1" x14ac:dyDescent="0.25">
      <c r="O4" s="126"/>
    </row>
    <row r="5" spans="2:38" s="1" customFormat="1" ht="17.149999999999999" customHeight="1" x14ac:dyDescent="0.25">
      <c r="O5" s="8">
        <v>45489.559618043997</v>
      </c>
    </row>
    <row r="6" spans="2:38" s="1" customFormat="1" ht="38.5" customHeight="1" x14ac:dyDescent="0.25"/>
    <row r="7" spans="2:38" s="1" customFormat="1" ht="2.65" customHeight="1" x14ac:dyDescent="0.25">
      <c r="D7" s="149" t="s">
        <v>522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8" spans="2:38" s="1" customFormat="1" ht="15.4" customHeight="1" x14ac:dyDescent="0.25"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T8" s="149" t="s">
        <v>523</v>
      </c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</row>
    <row r="9" spans="2:38" s="1" customFormat="1" ht="2.65" customHeight="1" x14ac:dyDescent="0.25"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</row>
    <row r="10" spans="2:38" s="1" customFormat="1" ht="4.75" customHeight="1" x14ac:dyDescent="0.25"/>
    <row r="11" spans="2:38" s="1" customFormat="1" ht="21.4" customHeight="1" x14ac:dyDescent="0.25">
      <c r="D11" s="26" t="s">
        <v>490</v>
      </c>
      <c r="E11" s="150" t="s">
        <v>491</v>
      </c>
      <c r="F11" s="150"/>
      <c r="G11" s="45" t="s">
        <v>127</v>
      </c>
      <c r="H11" s="45" t="s">
        <v>128</v>
      </c>
      <c r="I11" s="45" t="s">
        <v>129</v>
      </c>
      <c r="J11" s="45" t="s">
        <v>130</v>
      </c>
      <c r="K11" s="45" t="s">
        <v>131</v>
      </c>
      <c r="L11" s="45" t="s">
        <v>132</v>
      </c>
      <c r="M11" s="45" t="s">
        <v>133</v>
      </c>
      <c r="N11" s="45" t="s">
        <v>134</v>
      </c>
      <c r="O11" s="45" t="s">
        <v>135</v>
      </c>
      <c r="P11" s="45" t="s">
        <v>136</v>
      </c>
      <c r="Q11" s="45" t="s">
        <v>137</v>
      </c>
      <c r="R11" s="45" t="s">
        <v>138</v>
      </c>
      <c r="S11" s="45" t="s">
        <v>139</v>
      </c>
      <c r="U11" s="138" t="s">
        <v>520</v>
      </c>
      <c r="V11" s="138"/>
      <c r="W11" s="138"/>
      <c r="X11" s="138"/>
      <c r="Y11" s="138"/>
      <c r="Z11" s="26" t="s">
        <v>127</v>
      </c>
      <c r="AA11" s="26" t="s">
        <v>128</v>
      </c>
      <c r="AB11" s="26" t="s">
        <v>129</v>
      </c>
      <c r="AC11" s="26" t="s">
        <v>130</v>
      </c>
      <c r="AD11" s="26" t="s">
        <v>131</v>
      </c>
      <c r="AE11" s="26" t="s">
        <v>132</v>
      </c>
      <c r="AF11" s="26" t="s">
        <v>133</v>
      </c>
      <c r="AG11" s="26" t="s">
        <v>134</v>
      </c>
      <c r="AH11" s="26" t="s">
        <v>135</v>
      </c>
      <c r="AI11" s="26" t="s">
        <v>136</v>
      </c>
      <c r="AJ11" s="26" t="s">
        <v>137</v>
      </c>
      <c r="AK11" s="26" t="s">
        <v>138</v>
      </c>
      <c r="AL11" s="17" t="s">
        <v>139</v>
      </c>
    </row>
    <row r="12" spans="2:38" s="1" customFormat="1" ht="21.4" customHeight="1" x14ac:dyDescent="0.25">
      <c r="D12" s="138" t="s">
        <v>3</v>
      </c>
      <c r="E12" s="154" t="s">
        <v>152</v>
      </c>
      <c r="F12" s="154"/>
      <c r="G12" s="171">
        <v>371</v>
      </c>
      <c r="H12" s="171">
        <v>240</v>
      </c>
      <c r="I12" s="171">
        <v>382</v>
      </c>
      <c r="J12" s="171">
        <v>237</v>
      </c>
      <c r="K12" s="171">
        <v>386</v>
      </c>
      <c r="L12" s="171">
        <v>556</v>
      </c>
      <c r="M12" s="171">
        <v>350</v>
      </c>
      <c r="N12" s="171">
        <v>558</v>
      </c>
      <c r="O12" s="171">
        <v>540</v>
      </c>
      <c r="P12" s="171">
        <v>642</v>
      </c>
      <c r="Q12" s="171">
        <v>519</v>
      </c>
      <c r="R12" s="171">
        <v>356</v>
      </c>
      <c r="S12" s="148">
        <v>5137</v>
      </c>
      <c r="U12" s="168" t="s">
        <v>496</v>
      </c>
      <c r="V12" s="168"/>
      <c r="W12" s="168"/>
      <c r="X12" s="168"/>
      <c r="Y12" s="168"/>
      <c r="Z12" s="54">
        <v>179</v>
      </c>
      <c r="AA12" s="54">
        <v>230</v>
      </c>
      <c r="AB12" s="54">
        <v>353</v>
      </c>
      <c r="AC12" s="54">
        <v>234</v>
      </c>
      <c r="AD12" s="54">
        <v>381</v>
      </c>
      <c r="AE12" s="54">
        <v>401</v>
      </c>
      <c r="AF12" s="54">
        <v>330</v>
      </c>
      <c r="AG12" s="54">
        <v>390</v>
      </c>
      <c r="AH12" s="54">
        <v>401</v>
      </c>
      <c r="AI12" s="54">
        <v>439</v>
      </c>
      <c r="AJ12" s="54">
        <v>390</v>
      </c>
      <c r="AK12" s="54">
        <v>256</v>
      </c>
      <c r="AL12" s="55">
        <v>3984</v>
      </c>
    </row>
    <row r="13" spans="2:38" s="1" customFormat="1" ht="21.4" customHeight="1" x14ac:dyDescent="0.25">
      <c r="D13" s="138"/>
      <c r="E13" s="154"/>
      <c r="F13" s="154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48"/>
      <c r="U13" s="168" t="s">
        <v>497</v>
      </c>
      <c r="V13" s="168"/>
      <c r="W13" s="168"/>
      <c r="X13" s="168"/>
      <c r="Y13" s="168"/>
      <c r="Z13" s="54">
        <v>289</v>
      </c>
      <c r="AA13" s="54">
        <v>158</v>
      </c>
      <c r="AB13" s="54">
        <v>279</v>
      </c>
      <c r="AC13" s="54">
        <v>119</v>
      </c>
      <c r="AD13" s="54">
        <v>211</v>
      </c>
      <c r="AE13" s="54">
        <v>404</v>
      </c>
      <c r="AF13" s="54">
        <v>222</v>
      </c>
      <c r="AG13" s="54">
        <v>361</v>
      </c>
      <c r="AH13" s="54">
        <v>344</v>
      </c>
      <c r="AI13" s="54">
        <v>454</v>
      </c>
      <c r="AJ13" s="54">
        <v>355</v>
      </c>
      <c r="AK13" s="54">
        <v>248</v>
      </c>
      <c r="AL13" s="55">
        <v>3444</v>
      </c>
    </row>
    <row r="14" spans="2:38" s="1" customFormat="1" ht="21.4" customHeight="1" x14ac:dyDescent="0.25">
      <c r="D14" s="138" t="s">
        <v>5</v>
      </c>
      <c r="E14" s="154" t="s">
        <v>154</v>
      </c>
      <c r="F14" s="154"/>
      <c r="G14" s="141">
        <v>161</v>
      </c>
      <c r="H14" s="141">
        <v>87</v>
      </c>
      <c r="I14" s="141">
        <v>90</v>
      </c>
      <c r="J14" s="141">
        <v>66</v>
      </c>
      <c r="K14" s="141">
        <v>60</v>
      </c>
      <c r="L14" s="141">
        <v>136</v>
      </c>
      <c r="M14" s="141">
        <v>82</v>
      </c>
      <c r="N14" s="141">
        <v>55</v>
      </c>
      <c r="O14" s="141">
        <v>222</v>
      </c>
      <c r="P14" s="141">
        <v>181</v>
      </c>
      <c r="Q14" s="141">
        <v>137</v>
      </c>
      <c r="R14" s="141">
        <v>60</v>
      </c>
      <c r="S14" s="148">
        <v>1337</v>
      </c>
      <c r="U14" s="168" t="s">
        <v>498</v>
      </c>
      <c r="V14" s="168"/>
      <c r="W14" s="168"/>
      <c r="X14" s="168"/>
      <c r="Y14" s="168"/>
      <c r="Z14" s="54">
        <v>77</v>
      </c>
      <c r="AA14" s="54">
        <v>129</v>
      </c>
      <c r="AB14" s="54">
        <v>133</v>
      </c>
      <c r="AC14" s="54">
        <v>126</v>
      </c>
      <c r="AD14" s="54">
        <v>166</v>
      </c>
      <c r="AE14" s="54">
        <v>326</v>
      </c>
      <c r="AF14" s="54">
        <v>234</v>
      </c>
      <c r="AG14" s="54">
        <v>322</v>
      </c>
      <c r="AH14" s="54">
        <v>195</v>
      </c>
      <c r="AI14" s="54">
        <v>280</v>
      </c>
      <c r="AJ14" s="54">
        <v>242</v>
      </c>
      <c r="AK14" s="54">
        <v>135</v>
      </c>
      <c r="AL14" s="55">
        <v>2365</v>
      </c>
    </row>
    <row r="15" spans="2:38" s="1" customFormat="1" ht="18.649999999999999" customHeight="1" x14ac:dyDescent="0.25">
      <c r="D15" s="138"/>
      <c r="E15" s="154"/>
      <c r="F15" s="154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8"/>
      <c r="U15" s="168" t="s">
        <v>499</v>
      </c>
      <c r="V15" s="168"/>
      <c r="W15" s="168"/>
      <c r="X15" s="168"/>
      <c r="Y15" s="168"/>
      <c r="Z15" s="54">
        <v>216</v>
      </c>
      <c r="AA15" s="54">
        <v>113</v>
      </c>
      <c r="AB15" s="54">
        <v>146</v>
      </c>
      <c r="AC15" s="54">
        <v>158</v>
      </c>
      <c r="AD15" s="54">
        <v>152</v>
      </c>
      <c r="AE15" s="54">
        <v>260</v>
      </c>
      <c r="AF15" s="54">
        <v>190</v>
      </c>
      <c r="AG15" s="54">
        <v>173</v>
      </c>
      <c r="AH15" s="54">
        <v>295</v>
      </c>
      <c r="AI15" s="54">
        <v>277</v>
      </c>
      <c r="AJ15" s="54">
        <v>221</v>
      </c>
      <c r="AK15" s="54">
        <v>150</v>
      </c>
      <c r="AL15" s="55">
        <v>2351</v>
      </c>
    </row>
    <row r="16" spans="2:38" s="1" customFormat="1" ht="24" customHeight="1" x14ac:dyDescent="0.25">
      <c r="D16" s="138" t="s">
        <v>8</v>
      </c>
      <c r="E16" s="154" t="s">
        <v>157</v>
      </c>
      <c r="F16" s="154"/>
      <c r="G16" s="171">
        <v>45</v>
      </c>
      <c r="H16" s="171">
        <v>36</v>
      </c>
      <c r="I16" s="171">
        <v>70</v>
      </c>
      <c r="J16" s="171">
        <v>57</v>
      </c>
      <c r="K16" s="171">
        <v>78</v>
      </c>
      <c r="L16" s="171">
        <v>126</v>
      </c>
      <c r="M16" s="171">
        <v>107</v>
      </c>
      <c r="N16" s="171">
        <v>107</v>
      </c>
      <c r="O16" s="171">
        <v>100</v>
      </c>
      <c r="P16" s="171">
        <v>107</v>
      </c>
      <c r="Q16" s="171">
        <v>86</v>
      </c>
      <c r="R16" s="171">
        <v>66</v>
      </c>
      <c r="S16" s="148">
        <v>985</v>
      </c>
      <c r="U16" s="168" t="s">
        <v>500</v>
      </c>
      <c r="V16" s="168"/>
      <c r="W16" s="168"/>
      <c r="X16" s="168"/>
      <c r="Y16" s="168"/>
      <c r="Z16" s="54">
        <v>47</v>
      </c>
      <c r="AA16" s="54">
        <v>48</v>
      </c>
      <c r="AB16" s="54">
        <v>52</v>
      </c>
      <c r="AC16" s="54">
        <v>43</v>
      </c>
      <c r="AD16" s="54">
        <v>75</v>
      </c>
      <c r="AE16" s="54">
        <v>122</v>
      </c>
      <c r="AF16" s="54">
        <v>98</v>
      </c>
      <c r="AG16" s="54">
        <v>94</v>
      </c>
      <c r="AH16" s="54">
        <v>106</v>
      </c>
      <c r="AI16" s="54">
        <v>99</v>
      </c>
      <c r="AJ16" s="54">
        <v>85</v>
      </c>
      <c r="AK16" s="54">
        <v>54</v>
      </c>
      <c r="AL16" s="55">
        <v>923</v>
      </c>
    </row>
    <row r="17" spans="4:38" s="1" customFormat="1" ht="16" customHeight="1" x14ac:dyDescent="0.25">
      <c r="D17" s="138"/>
      <c r="E17" s="154"/>
      <c r="F17" s="154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48"/>
      <c r="U17" s="168" t="s">
        <v>501</v>
      </c>
      <c r="V17" s="168"/>
      <c r="W17" s="168"/>
      <c r="X17" s="168"/>
      <c r="Y17" s="168"/>
      <c r="Z17" s="54">
        <v>33</v>
      </c>
      <c r="AA17" s="54">
        <v>27</v>
      </c>
      <c r="AB17" s="54">
        <v>24</v>
      </c>
      <c r="AC17" s="54">
        <v>28</v>
      </c>
      <c r="AD17" s="54">
        <v>34</v>
      </c>
      <c r="AE17" s="54">
        <v>74</v>
      </c>
      <c r="AF17" s="54">
        <v>52</v>
      </c>
      <c r="AG17" s="54">
        <v>45</v>
      </c>
      <c r="AH17" s="54">
        <v>20</v>
      </c>
      <c r="AI17" s="54">
        <v>61</v>
      </c>
      <c r="AJ17" s="54">
        <v>50</v>
      </c>
      <c r="AK17" s="54">
        <v>39</v>
      </c>
      <c r="AL17" s="55">
        <v>487</v>
      </c>
    </row>
    <row r="18" spans="4:38" s="1" customFormat="1" ht="26.15" customHeight="1" x14ac:dyDescent="0.25">
      <c r="D18" s="138" t="s">
        <v>7</v>
      </c>
      <c r="E18" s="154" t="s">
        <v>156</v>
      </c>
      <c r="F18" s="154"/>
      <c r="G18" s="141">
        <v>52</v>
      </c>
      <c r="H18" s="141">
        <v>21</v>
      </c>
      <c r="I18" s="141">
        <v>37</v>
      </c>
      <c r="J18" s="141">
        <v>53</v>
      </c>
      <c r="K18" s="141">
        <v>55</v>
      </c>
      <c r="L18" s="141">
        <v>103</v>
      </c>
      <c r="M18" s="141">
        <v>111</v>
      </c>
      <c r="N18" s="141">
        <v>62</v>
      </c>
      <c r="O18" s="141">
        <v>93</v>
      </c>
      <c r="P18" s="141">
        <v>130</v>
      </c>
      <c r="Q18" s="141">
        <v>99</v>
      </c>
      <c r="R18" s="141">
        <v>52</v>
      </c>
      <c r="S18" s="148">
        <v>868</v>
      </c>
      <c r="U18" s="168" t="s">
        <v>502</v>
      </c>
      <c r="V18" s="168"/>
      <c r="W18" s="168"/>
      <c r="X18" s="168"/>
      <c r="Y18" s="168"/>
      <c r="Z18" s="54">
        <v>16</v>
      </c>
      <c r="AA18" s="54">
        <v>29</v>
      </c>
      <c r="AB18" s="54">
        <v>9</v>
      </c>
      <c r="AC18" s="54">
        <v>10</v>
      </c>
      <c r="AD18" s="54">
        <v>30</v>
      </c>
      <c r="AE18" s="54">
        <v>55</v>
      </c>
      <c r="AF18" s="54">
        <v>26</v>
      </c>
      <c r="AG18" s="54">
        <v>32</v>
      </c>
      <c r="AH18" s="54">
        <v>12</v>
      </c>
      <c r="AI18" s="54">
        <v>41</v>
      </c>
      <c r="AJ18" s="54">
        <v>33</v>
      </c>
      <c r="AK18" s="54">
        <v>21</v>
      </c>
      <c r="AL18" s="55">
        <v>314</v>
      </c>
    </row>
    <row r="19" spans="4:38" s="1" customFormat="1" ht="13.9" customHeight="1" x14ac:dyDescent="0.25">
      <c r="D19" s="138"/>
      <c r="E19" s="154"/>
      <c r="F19" s="154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8"/>
      <c r="U19" s="168" t="s">
        <v>503</v>
      </c>
      <c r="V19" s="168"/>
      <c r="W19" s="168"/>
      <c r="X19" s="168"/>
      <c r="Y19" s="168"/>
      <c r="Z19" s="54">
        <v>6</v>
      </c>
      <c r="AA19" s="54">
        <v>16</v>
      </c>
      <c r="AB19" s="54">
        <v>25</v>
      </c>
      <c r="AC19" s="54">
        <v>26</v>
      </c>
      <c r="AD19" s="54">
        <v>10</v>
      </c>
      <c r="AE19" s="54">
        <v>26</v>
      </c>
      <c r="AF19" s="54">
        <v>12</v>
      </c>
      <c r="AG19" s="54">
        <v>10</v>
      </c>
      <c r="AH19" s="54">
        <v>23</v>
      </c>
      <c r="AI19" s="54">
        <v>38</v>
      </c>
      <c r="AJ19" s="54">
        <v>25</v>
      </c>
      <c r="AK19" s="54">
        <v>15</v>
      </c>
      <c r="AL19" s="55">
        <v>232</v>
      </c>
    </row>
    <row r="20" spans="4:38" s="1" customFormat="1" ht="28.75" customHeight="1" x14ac:dyDescent="0.25">
      <c r="D20" s="138" t="s">
        <v>12</v>
      </c>
      <c r="E20" s="154" t="s">
        <v>161</v>
      </c>
      <c r="F20" s="154"/>
      <c r="G20" s="171">
        <v>31</v>
      </c>
      <c r="H20" s="171">
        <v>50</v>
      </c>
      <c r="I20" s="171">
        <v>50</v>
      </c>
      <c r="J20" s="171">
        <v>43</v>
      </c>
      <c r="K20" s="171">
        <v>35</v>
      </c>
      <c r="L20" s="171">
        <v>85</v>
      </c>
      <c r="M20" s="171">
        <v>39</v>
      </c>
      <c r="N20" s="171">
        <v>65</v>
      </c>
      <c r="O20" s="171">
        <v>55</v>
      </c>
      <c r="P20" s="171">
        <v>77</v>
      </c>
      <c r="Q20" s="171">
        <v>77</v>
      </c>
      <c r="R20" s="171">
        <v>69</v>
      </c>
      <c r="S20" s="148">
        <v>676</v>
      </c>
      <c r="U20" s="168" t="s">
        <v>504</v>
      </c>
      <c r="V20" s="168"/>
      <c r="W20" s="168"/>
      <c r="X20" s="168"/>
      <c r="Y20" s="168"/>
      <c r="Z20" s="54">
        <v>5</v>
      </c>
      <c r="AA20" s="54">
        <v>3</v>
      </c>
      <c r="AB20" s="54">
        <v>5</v>
      </c>
      <c r="AC20" s="54">
        <v>4</v>
      </c>
      <c r="AD20" s="54">
        <v>1</v>
      </c>
      <c r="AE20" s="54">
        <v>7</v>
      </c>
      <c r="AF20" s="54">
        <v>20</v>
      </c>
      <c r="AG20" s="54">
        <v>23</v>
      </c>
      <c r="AH20" s="54">
        <v>41</v>
      </c>
      <c r="AI20" s="54">
        <v>17</v>
      </c>
      <c r="AJ20" s="54">
        <v>16</v>
      </c>
      <c r="AK20" s="54">
        <v>5</v>
      </c>
      <c r="AL20" s="55">
        <v>147</v>
      </c>
    </row>
    <row r="21" spans="4:38" s="1" customFormat="1" ht="11.15" customHeight="1" x14ac:dyDescent="0.25">
      <c r="D21" s="138"/>
      <c r="E21" s="154"/>
      <c r="F21" s="154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48"/>
      <c r="U21" s="168" t="s">
        <v>505</v>
      </c>
      <c r="V21" s="168"/>
      <c r="W21" s="168"/>
      <c r="X21" s="168"/>
      <c r="Y21" s="168"/>
      <c r="Z21" s="166">
        <v>17</v>
      </c>
      <c r="AA21" s="166">
        <v>7</v>
      </c>
      <c r="AB21" s="166">
        <v>5</v>
      </c>
      <c r="AC21" s="166">
        <v>4</v>
      </c>
      <c r="AD21" s="166">
        <v>2</v>
      </c>
      <c r="AE21" s="166">
        <v>8</v>
      </c>
      <c r="AF21" s="166">
        <v>15</v>
      </c>
      <c r="AG21" s="166">
        <v>15</v>
      </c>
      <c r="AH21" s="166">
        <v>7</v>
      </c>
      <c r="AI21" s="166">
        <v>12</v>
      </c>
      <c r="AJ21" s="166">
        <v>9</v>
      </c>
      <c r="AK21" s="166">
        <v>4</v>
      </c>
      <c r="AL21" s="167">
        <v>105</v>
      </c>
    </row>
    <row r="22" spans="4:38" s="1" customFormat="1" ht="9.65" customHeight="1" x14ac:dyDescent="0.25">
      <c r="D22" s="138" t="s">
        <v>4</v>
      </c>
      <c r="E22" s="154" t="s">
        <v>153</v>
      </c>
      <c r="F22" s="154"/>
      <c r="G22" s="141">
        <v>18</v>
      </c>
      <c r="H22" s="141">
        <v>20</v>
      </c>
      <c r="I22" s="141">
        <v>22</v>
      </c>
      <c r="J22" s="141">
        <v>20</v>
      </c>
      <c r="K22" s="141">
        <v>47</v>
      </c>
      <c r="L22" s="141">
        <v>76</v>
      </c>
      <c r="M22" s="141">
        <v>49</v>
      </c>
      <c r="N22" s="141">
        <v>54</v>
      </c>
      <c r="O22" s="141">
        <v>62</v>
      </c>
      <c r="P22" s="141">
        <v>51</v>
      </c>
      <c r="Q22" s="141">
        <v>41</v>
      </c>
      <c r="R22" s="141">
        <v>37</v>
      </c>
      <c r="S22" s="148">
        <v>497</v>
      </c>
      <c r="U22" s="168"/>
      <c r="V22" s="168"/>
      <c r="W22" s="168"/>
      <c r="X22" s="168"/>
      <c r="Y22" s="168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7"/>
    </row>
    <row r="23" spans="4:38" s="1" customFormat="1" ht="21.4" customHeight="1" x14ac:dyDescent="0.25">
      <c r="D23" s="138"/>
      <c r="E23" s="154"/>
      <c r="F23" s="154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8"/>
      <c r="U23" s="168" t="s">
        <v>506</v>
      </c>
      <c r="V23" s="168"/>
      <c r="W23" s="168"/>
      <c r="X23" s="168"/>
      <c r="Y23" s="168"/>
      <c r="Z23" s="54"/>
      <c r="AA23" s="54">
        <v>8</v>
      </c>
      <c r="AB23" s="54">
        <v>9</v>
      </c>
      <c r="AC23" s="54">
        <v>1</v>
      </c>
      <c r="AD23" s="54">
        <v>5</v>
      </c>
      <c r="AE23" s="54">
        <v>3</v>
      </c>
      <c r="AF23" s="54">
        <v>16</v>
      </c>
      <c r="AG23" s="54">
        <v>8</v>
      </c>
      <c r="AH23" s="54">
        <v>7</v>
      </c>
      <c r="AI23" s="54">
        <v>3</v>
      </c>
      <c r="AJ23" s="54">
        <v>4</v>
      </c>
      <c r="AK23" s="54">
        <v>4</v>
      </c>
      <c r="AL23" s="55">
        <v>68</v>
      </c>
    </row>
    <row r="24" spans="4:38" s="1" customFormat="1" ht="21.4" customHeight="1" x14ac:dyDescent="0.25">
      <c r="D24" s="138" t="s">
        <v>15</v>
      </c>
      <c r="E24" s="154" t="s">
        <v>164</v>
      </c>
      <c r="F24" s="154"/>
      <c r="G24" s="171">
        <v>26</v>
      </c>
      <c r="H24" s="171">
        <v>21</v>
      </c>
      <c r="I24" s="171">
        <v>34</v>
      </c>
      <c r="J24" s="171">
        <v>26</v>
      </c>
      <c r="K24" s="171">
        <v>25</v>
      </c>
      <c r="L24" s="171">
        <v>53</v>
      </c>
      <c r="M24" s="171">
        <v>39</v>
      </c>
      <c r="N24" s="171">
        <v>97</v>
      </c>
      <c r="O24" s="171">
        <v>43</v>
      </c>
      <c r="P24" s="171">
        <v>54</v>
      </c>
      <c r="Q24" s="171">
        <v>53</v>
      </c>
      <c r="R24" s="171">
        <v>23</v>
      </c>
      <c r="S24" s="148">
        <v>494</v>
      </c>
      <c r="U24" s="168" t="s">
        <v>507</v>
      </c>
      <c r="V24" s="168"/>
      <c r="W24" s="168"/>
      <c r="X24" s="168"/>
      <c r="Y24" s="168"/>
      <c r="Z24" s="54">
        <v>1</v>
      </c>
      <c r="AA24" s="54">
        <v>4</v>
      </c>
      <c r="AB24" s="54">
        <v>3</v>
      </c>
      <c r="AC24" s="54">
        <v>4</v>
      </c>
      <c r="AD24" s="54">
        <v>1</v>
      </c>
      <c r="AE24" s="54">
        <v>1</v>
      </c>
      <c r="AF24" s="54">
        <v>9</v>
      </c>
      <c r="AG24" s="54">
        <v>5</v>
      </c>
      <c r="AH24" s="54">
        <v>5</v>
      </c>
      <c r="AI24" s="54">
        <v>5</v>
      </c>
      <c r="AJ24" s="54">
        <v>6</v>
      </c>
      <c r="AK24" s="54">
        <v>5</v>
      </c>
      <c r="AL24" s="55">
        <v>49</v>
      </c>
    </row>
    <row r="25" spans="4:38" s="1" customFormat="1" ht="21.4" customHeight="1" x14ac:dyDescent="0.25">
      <c r="D25" s="138"/>
      <c r="E25" s="154"/>
      <c r="F25" s="154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48"/>
      <c r="U25" s="168" t="s">
        <v>508</v>
      </c>
      <c r="V25" s="168"/>
      <c r="W25" s="168"/>
      <c r="X25" s="168"/>
      <c r="Y25" s="168"/>
      <c r="Z25" s="54"/>
      <c r="AA25" s="54"/>
      <c r="AB25" s="54"/>
      <c r="AC25" s="54">
        <v>8</v>
      </c>
      <c r="AD25" s="54">
        <v>22</v>
      </c>
      <c r="AE25" s="54">
        <v>11</v>
      </c>
      <c r="AF25" s="54"/>
      <c r="AG25" s="54">
        <v>1</v>
      </c>
      <c r="AH25" s="54"/>
      <c r="AI25" s="54"/>
      <c r="AJ25" s="54">
        <v>3</v>
      </c>
      <c r="AK25" s="54"/>
      <c r="AL25" s="55">
        <v>45</v>
      </c>
    </row>
    <row r="26" spans="4:38" s="1" customFormat="1" ht="21.4" customHeight="1" x14ac:dyDescent="0.25">
      <c r="D26" s="138" t="s">
        <v>17</v>
      </c>
      <c r="E26" s="154" t="s">
        <v>166</v>
      </c>
      <c r="F26" s="154"/>
      <c r="G26" s="141">
        <v>18</v>
      </c>
      <c r="H26" s="141">
        <v>31</v>
      </c>
      <c r="I26" s="141">
        <v>33</v>
      </c>
      <c r="J26" s="141">
        <v>41</v>
      </c>
      <c r="K26" s="141">
        <v>42</v>
      </c>
      <c r="L26" s="141">
        <v>39</v>
      </c>
      <c r="M26" s="141">
        <v>56</v>
      </c>
      <c r="N26" s="141">
        <v>41</v>
      </c>
      <c r="O26" s="141">
        <v>43</v>
      </c>
      <c r="P26" s="141">
        <v>56</v>
      </c>
      <c r="Q26" s="141">
        <v>40</v>
      </c>
      <c r="R26" s="141">
        <v>51</v>
      </c>
      <c r="S26" s="148">
        <v>491</v>
      </c>
      <c r="U26" s="168" t="s">
        <v>509</v>
      </c>
      <c r="V26" s="168"/>
      <c r="W26" s="168"/>
      <c r="X26" s="168"/>
      <c r="Y26" s="168"/>
      <c r="Z26" s="54"/>
      <c r="AA26" s="54">
        <v>1</v>
      </c>
      <c r="AB26" s="54">
        <v>3</v>
      </c>
      <c r="AC26" s="54">
        <v>3</v>
      </c>
      <c r="AD26" s="54"/>
      <c r="AE26" s="54">
        <v>1</v>
      </c>
      <c r="AF26" s="54">
        <v>4</v>
      </c>
      <c r="AG26" s="54">
        <v>9</v>
      </c>
      <c r="AH26" s="54">
        <v>2</v>
      </c>
      <c r="AI26" s="54">
        <v>2</v>
      </c>
      <c r="AJ26" s="54">
        <v>2</v>
      </c>
      <c r="AK26" s="54">
        <v>4</v>
      </c>
      <c r="AL26" s="55">
        <v>31</v>
      </c>
    </row>
    <row r="27" spans="4:38" s="1" customFormat="1" ht="21.4" customHeight="1" x14ac:dyDescent="0.25">
      <c r="D27" s="138"/>
      <c r="E27" s="154"/>
      <c r="F27" s="154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8"/>
      <c r="U27" s="168" t="s">
        <v>510</v>
      </c>
      <c r="V27" s="168"/>
      <c r="W27" s="168"/>
      <c r="X27" s="168"/>
      <c r="Y27" s="168"/>
      <c r="Z27" s="54">
        <v>1</v>
      </c>
      <c r="AA27" s="54"/>
      <c r="AB27" s="54"/>
      <c r="AC27" s="54"/>
      <c r="AD27" s="54">
        <v>1</v>
      </c>
      <c r="AE27" s="54"/>
      <c r="AF27" s="54"/>
      <c r="AG27" s="54">
        <v>2</v>
      </c>
      <c r="AH27" s="54">
        <v>1</v>
      </c>
      <c r="AI27" s="54"/>
      <c r="AJ27" s="54">
        <v>5</v>
      </c>
      <c r="AK27" s="54">
        <v>1</v>
      </c>
      <c r="AL27" s="55">
        <v>11</v>
      </c>
    </row>
    <row r="28" spans="4:38" s="1" customFormat="1" ht="21.4" customHeight="1" x14ac:dyDescent="0.25">
      <c r="D28" s="138" t="s">
        <v>34</v>
      </c>
      <c r="E28" s="154" t="s">
        <v>183</v>
      </c>
      <c r="F28" s="154"/>
      <c r="G28" s="171">
        <v>32</v>
      </c>
      <c r="H28" s="171">
        <v>48</v>
      </c>
      <c r="I28" s="171">
        <v>41</v>
      </c>
      <c r="J28" s="171">
        <v>35</v>
      </c>
      <c r="K28" s="171">
        <v>43</v>
      </c>
      <c r="L28" s="171">
        <v>45</v>
      </c>
      <c r="M28" s="171">
        <v>50</v>
      </c>
      <c r="N28" s="171">
        <v>34</v>
      </c>
      <c r="O28" s="171">
        <v>46</v>
      </c>
      <c r="P28" s="171">
        <v>27</v>
      </c>
      <c r="Q28" s="171">
        <v>42</v>
      </c>
      <c r="R28" s="171">
        <v>5</v>
      </c>
      <c r="S28" s="148">
        <v>448</v>
      </c>
      <c r="U28" s="168" t="s">
        <v>511</v>
      </c>
      <c r="V28" s="168"/>
      <c r="W28" s="168"/>
      <c r="X28" s="168"/>
      <c r="Y28" s="168"/>
      <c r="Z28" s="54"/>
      <c r="AA28" s="54">
        <v>3</v>
      </c>
      <c r="AB28" s="54">
        <v>1</v>
      </c>
      <c r="AC28" s="54">
        <v>1</v>
      </c>
      <c r="AD28" s="54">
        <v>4</v>
      </c>
      <c r="AE28" s="54"/>
      <c r="AF28" s="54"/>
      <c r="AG28" s="54">
        <v>1</v>
      </c>
      <c r="AH28" s="54"/>
      <c r="AI28" s="54"/>
      <c r="AJ28" s="54"/>
      <c r="AK28" s="54"/>
      <c r="AL28" s="55">
        <v>10</v>
      </c>
    </row>
    <row r="29" spans="4:38" s="1" customFormat="1" ht="22.9" customHeight="1" x14ac:dyDescent="0.25">
      <c r="D29" s="138"/>
      <c r="E29" s="154"/>
      <c r="F29" s="154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48"/>
      <c r="U29" s="168" t="s">
        <v>512</v>
      </c>
      <c r="V29" s="168"/>
      <c r="W29" s="168"/>
      <c r="X29" s="168"/>
      <c r="Y29" s="168"/>
      <c r="Z29" s="54">
        <v>3</v>
      </c>
      <c r="AA29" s="54">
        <v>1</v>
      </c>
      <c r="AB29" s="54"/>
      <c r="AC29" s="54">
        <v>1</v>
      </c>
      <c r="AD29" s="54">
        <v>1</v>
      </c>
      <c r="AE29" s="54"/>
      <c r="AF29" s="54"/>
      <c r="AG29" s="54"/>
      <c r="AH29" s="54">
        <v>3</v>
      </c>
      <c r="AI29" s="54"/>
      <c r="AJ29" s="54"/>
      <c r="AK29" s="54">
        <v>1</v>
      </c>
      <c r="AL29" s="55">
        <v>10</v>
      </c>
    </row>
    <row r="30" spans="4:38" s="1" customFormat="1" ht="19.75" customHeight="1" x14ac:dyDescent="0.25">
      <c r="D30" s="138" t="s">
        <v>16</v>
      </c>
      <c r="E30" s="154" t="s">
        <v>165</v>
      </c>
      <c r="F30" s="154"/>
      <c r="G30" s="141">
        <v>42</v>
      </c>
      <c r="H30" s="141">
        <v>20</v>
      </c>
      <c r="I30" s="141">
        <v>40</v>
      </c>
      <c r="J30" s="141">
        <v>15</v>
      </c>
      <c r="K30" s="141">
        <v>39</v>
      </c>
      <c r="L30" s="141">
        <v>39</v>
      </c>
      <c r="M30" s="141">
        <v>27</v>
      </c>
      <c r="N30" s="141">
        <v>45</v>
      </c>
      <c r="O30" s="141">
        <v>42</v>
      </c>
      <c r="P30" s="141">
        <v>54</v>
      </c>
      <c r="Q30" s="141">
        <v>60</v>
      </c>
      <c r="R30" s="141">
        <v>21</v>
      </c>
      <c r="S30" s="148">
        <v>444</v>
      </c>
      <c r="U30" s="168" t="s">
        <v>513</v>
      </c>
      <c r="V30" s="168"/>
      <c r="W30" s="168"/>
      <c r="X30" s="168"/>
      <c r="Y30" s="168"/>
      <c r="Z30" s="54">
        <v>2</v>
      </c>
      <c r="AA30" s="54"/>
      <c r="AB30" s="54"/>
      <c r="AC30" s="54"/>
      <c r="AD30" s="54"/>
      <c r="AE30" s="54">
        <v>2</v>
      </c>
      <c r="AF30" s="54"/>
      <c r="AG30" s="54"/>
      <c r="AH30" s="54"/>
      <c r="AI30" s="54">
        <v>1</v>
      </c>
      <c r="AJ30" s="54"/>
      <c r="AK30" s="54"/>
      <c r="AL30" s="55">
        <v>5</v>
      </c>
    </row>
    <row r="31" spans="4:38" s="1" customFormat="1" ht="20.25" customHeight="1" x14ac:dyDescent="0.25">
      <c r="D31" s="138"/>
      <c r="E31" s="154"/>
      <c r="F31" s="154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8"/>
      <c r="U31" s="168" t="s">
        <v>514</v>
      </c>
      <c r="V31" s="168"/>
      <c r="W31" s="168"/>
      <c r="X31" s="168"/>
      <c r="Y31" s="168"/>
      <c r="Z31" s="54"/>
      <c r="AA31" s="54"/>
      <c r="AB31" s="54"/>
      <c r="AC31" s="54">
        <v>2</v>
      </c>
      <c r="AD31" s="54">
        <v>1</v>
      </c>
      <c r="AE31" s="54"/>
      <c r="AF31" s="54"/>
      <c r="AG31" s="54"/>
      <c r="AH31" s="54">
        <v>2</v>
      </c>
      <c r="AI31" s="54"/>
      <c r="AJ31" s="54"/>
      <c r="AK31" s="54"/>
      <c r="AL31" s="55">
        <v>5</v>
      </c>
    </row>
    <row r="32" spans="4:38" s="1" customFormat="1" ht="22" customHeight="1" x14ac:dyDescent="0.25">
      <c r="D32" s="138" t="s">
        <v>9</v>
      </c>
      <c r="E32" s="154" t="s">
        <v>158</v>
      </c>
      <c r="F32" s="154"/>
      <c r="G32" s="171">
        <v>10</v>
      </c>
      <c r="H32" s="171">
        <v>13</v>
      </c>
      <c r="I32" s="171">
        <v>38</v>
      </c>
      <c r="J32" s="171">
        <v>33</v>
      </c>
      <c r="K32" s="171">
        <v>54</v>
      </c>
      <c r="L32" s="171">
        <v>56</v>
      </c>
      <c r="M32" s="171">
        <v>33</v>
      </c>
      <c r="N32" s="171">
        <v>47</v>
      </c>
      <c r="O32" s="171">
        <v>31</v>
      </c>
      <c r="P32" s="171">
        <v>47</v>
      </c>
      <c r="Q32" s="171">
        <v>24</v>
      </c>
      <c r="R32" s="171">
        <v>26</v>
      </c>
      <c r="S32" s="148">
        <v>412</v>
      </c>
      <c r="U32" s="168" t="s">
        <v>515</v>
      </c>
      <c r="V32" s="168"/>
      <c r="W32" s="168"/>
      <c r="X32" s="168"/>
      <c r="Y32" s="168"/>
      <c r="Z32" s="54"/>
      <c r="AA32" s="54"/>
      <c r="AB32" s="54"/>
      <c r="AC32" s="54"/>
      <c r="AD32" s="54"/>
      <c r="AE32" s="54"/>
      <c r="AF32" s="54"/>
      <c r="AG32" s="54">
        <v>1</v>
      </c>
      <c r="AH32" s="54"/>
      <c r="AI32" s="54"/>
      <c r="AJ32" s="54"/>
      <c r="AK32" s="54"/>
      <c r="AL32" s="55">
        <v>1</v>
      </c>
    </row>
    <row r="33" spans="4:38" s="1" customFormat="1" ht="18.25" customHeight="1" x14ac:dyDescent="0.25">
      <c r="D33" s="138"/>
      <c r="E33" s="154"/>
      <c r="F33" s="154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48"/>
      <c r="U33" s="168" t="s">
        <v>516</v>
      </c>
      <c r="V33" s="168"/>
      <c r="W33" s="168"/>
      <c r="X33" s="168"/>
      <c r="Y33" s="168"/>
      <c r="Z33" s="54"/>
      <c r="AA33" s="54"/>
      <c r="AB33" s="54"/>
      <c r="AC33" s="54"/>
      <c r="AD33" s="54">
        <v>1</v>
      </c>
      <c r="AE33" s="54"/>
      <c r="AF33" s="54"/>
      <c r="AG33" s="54"/>
      <c r="AH33" s="54"/>
      <c r="AI33" s="54"/>
      <c r="AJ33" s="54"/>
      <c r="AK33" s="54"/>
      <c r="AL33" s="55">
        <v>1</v>
      </c>
    </row>
    <row r="34" spans="4:38" s="1" customFormat="1" ht="24.65" customHeight="1" x14ac:dyDescent="0.25">
      <c r="D34" s="138" t="s">
        <v>23</v>
      </c>
      <c r="E34" s="154" t="s">
        <v>172</v>
      </c>
      <c r="F34" s="154"/>
      <c r="G34" s="141">
        <v>3</v>
      </c>
      <c r="H34" s="141">
        <v>23</v>
      </c>
      <c r="I34" s="141">
        <v>27</v>
      </c>
      <c r="J34" s="141">
        <v>10</v>
      </c>
      <c r="K34" s="141">
        <v>31</v>
      </c>
      <c r="L34" s="141">
        <v>50</v>
      </c>
      <c r="M34" s="141">
        <v>16</v>
      </c>
      <c r="N34" s="141">
        <v>34</v>
      </c>
      <c r="O34" s="141">
        <v>31</v>
      </c>
      <c r="P34" s="141">
        <v>31</v>
      </c>
      <c r="Q34" s="141">
        <v>35</v>
      </c>
      <c r="R34" s="141">
        <v>29</v>
      </c>
      <c r="S34" s="148">
        <v>320</v>
      </c>
      <c r="U34" s="168" t="s">
        <v>517</v>
      </c>
      <c r="V34" s="168"/>
      <c r="W34" s="168"/>
      <c r="X34" s="168"/>
      <c r="Y34" s="168"/>
      <c r="Z34" s="54"/>
      <c r="AA34" s="54"/>
      <c r="AB34" s="54"/>
      <c r="AC34" s="54"/>
      <c r="AD34" s="54"/>
      <c r="AE34" s="54"/>
      <c r="AF34" s="54">
        <v>1</v>
      </c>
      <c r="AG34" s="54"/>
      <c r="AH34" s="54"/>
      <c r="AI34" s="54"/>
      <c r="AJ34" s="54"/>
      <c r="AK34" s="54"/>
      <c r="AL34" s="55">
        <v>1</v>
      </c>
    </row>
    <row r="35" spans="4:38" s="1" customFormat="1" ht="15.4" customHeight="1" x14ac:dyDescent="0.25">
      <c r="D35" s="138"/>
      <c r="E35" s="154"/>
      <c r="F35" s="154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8"/>
      <c r="U35" s="156" t="s">
        <v>139</v>
      </c>
      <c r="V35" s="156"/>
      <c r="W35" s="156"/>
      <c r="X35" s="156"/>
      <c r="Y35" s="156"/>
      <c r="Z35" s="55">
        <v>892</v>
      </c>
      <c r="AA35" s="55">
        <v>777</v>
      </c>
      <c r="AB35" s="55">
        <v>1047</v>
      </c>
      <c r="AC35" s="55">
        <v>772</v>
      </c>
      <c r="AD35" s="55">
        <v>1098</v>
      </c>
      <c r="AE35" s="55">
        <v>1701</v>
      </c>
      <c r="AF35" s="55">
        <v>1229</v>
      </c>
      <c r="AG35" s="55">
        <v>1492</v>
      </c>
      <c r="AH35" s="55">
        <v>1464</v>
      </c>
      <c r="AI35" s="55">
        <v>1729</v>
      </c>
      <c r="AJ35" s="55">
        <v>1446</v>
      </c>
      <c r="AK35" s="55">
        <v>942</v>
      </c>
      <c r="AL35" s="55">
        <v>14589</v>
      </c>
    </row>
    <row r="36" spans="4:38" s="1" customFormat="1" ht="40.5" customHeight="1" x14ac:dyDescent="0.25">
      <c r="D36" s="17" t="s">
        <v>10</v>
      </c>
      <c r="E36" s="154" t="s">
        <v>159</v>
      </c>
      <c r="F36" s="154"/>
      <c r="G36" s="50">
        <v>12</v>
      </c>
      <c r="H36" s="50">
        <v>21</v>
      </c>
      <c r="I36" s="50">
        <v>7</v>
      </c>
      <c r="J36" s="50">
        <v>5</v>
      </c>
      <c r="K36" s="50">
        <v>23</v>
      </c>
      <c r="L36" s="50">
        <v>32</v>
      </c>
      <c r="M36" s="50">
        <v>44</v>
      </c>
      <c r="N36" s="50">
        <v>23</v>
      </c>
      <c r="O36" s="50">
        <v>2</v>
      </c>
      <c r="P36" s="50">
        <v>58</v>
      </c>
      <c r="Q36" s="50">
        <v>15</v>
      </c>
      <c r="R36" s="50">
        <v>39</v>
      </c>
      <c r="S36" s="30">
        <v>281</v>
      </c>
    </row>
    <row r="37" spans="4:38" s="1" customFormat="1" ht="40.5" customHeight="1" x14ac:dyDescent="0.25">
      <c r="D37" s="17" t="s">
        <v>21</v>
      </c>
      <c r="E37" s="154" t="s">
        <v>170</v>
      </c>
      <c r="F37" s="154"/>
      <c r="G37" s="19">
        <v>5</v>
      </c>
      <c r="H37" s="19">
        <v>7</v>
      </c>
      <c r="I37" s="19">
        <v>3</v>
      </c>
      <c r="J37" s="19">
        <v>1</v>
      </c>
      <c r="K37" s="19">
        <v>24</v>
      </c>
      <c r="L37" s="19">
        <v>21</v>
      </c>
      <c r="M37" s="19">
        <v>49</v>
      </c>
      <c r="N37" s="19">
        <v>44</v>
      </c>
      <c r="O37" s="19">
        <v>9</v>
      </c>
      <c r="P37" s="19">
        <v>25</v>
      </c>
      <c r="Q37" s="19">
        <v>30</v>
      </c>
      <c r="R37" s="19">
        <v>9</v>
      </c>
      <c r="S37" s="30">
        <v>227</v>
      </c>
    </row>
    <row r="38" spans="4:38" s="1" customFormat="1" ht="40.5" customHeight="1" x14ac:dyDescent="0.25">
      <c r="D38" s="17" t="s">
        <v>14</v>
      </c>
      <c r="E38" s="154" t="s">
        <v>163</v>
      </c>
      <c r="F38" s="154"/>
      <c r="G38" s="50">
        <v>7</v>
      </c>
      <c r="H38" s="50">
        <v>7</v>
      </c>
      <c r="I38" s="50">
        <v>7</v>
      </c>
      <c r="J38" s="50">
        <v>10</v>
      </c>
      <c r="K38" s="50">
        <v>7</v>
      </c>
      <c r="L38" s="50">
        <v>33</v>
      </c>
      <c r="M38" s="50">
        <v>25</v>
      </c>
      <c r="N38" s="50">
        <v>40</v>
      </c>
      <c r="O38" s="50">
        <v>27</v>
      </c>
      <c r="P38" s="50">
        <v>19</v>
      </c>
      <c r="Q38" s="50">
        <v>20</v>
      </c>
      <c r="R38" s="50">
        <v>11</v>
      </c>
      <c r="S38" s="30">
        <v>213</v>
      </c>
    </row>
    <row r="39" spans="4:38" s="1" customFormat="1" ht="40.5" customHeight="1" x14ac:dyDescent="0.25">
      <c r="D39" s="17" t="s">
        <v>18</v>
      </c>
      <c r="E39" s="154" t="s">
        <v>167</v>
      </c>
      <c r="F39" s="154"/>
      <c r="G39" s="19"/>
      <c r="H39" s="19">
        <v>5</v>
      </c>
      <c r="I39" s="19">
        <v>32</v>
      </c>
      <c r="J39" s="19">
        <v>7</v>
      </c>
      <c r="K39" s="19">
        <v>5</v>
      </c>
      <c r="L39" s="19">
        <v>29</v>
      </c>
      <c r="M39" s="19">
        <v>31</v>
      </c>
      <c r="N39" s="19">
        <v>26</v>
      </c>
      <c r="O39" s="19">
        <v>13</v>
      </c>
      <c r="P39" s="19">
        <v>10</v>
      </c>
      <c r="Q39" s="19">
        <v>11</v>
      </c>
      <c r="R39" s="19">
        <v>8</v>
      </c>
      <c r="S39" s="30">
        <v>177</v>
      </c>
    </row>
    <row r="40" spans="4:38" s="1" customFormat="1" ht="40.5" customHeight="1" x14ac:dyDescent="0.25">
      <c r="D40" s="17" t="s">
        <v>11</v>
      </c>
      <c r="E40" s="154" t="s">
        <v>160</v>
      </c>
      <c r="F40" s="154"/>
      <c r="G40" s="50">
        <v>7</v>
      </c>
      <c r="H40" s="50">
        <v>15</v>
      </c>
      <c r="I40" s="50">
        <v>11</v>
      </c>
      <c r="J40" s="50">
        <v>11</v>
      </c>
      <c r="K40" s="50">
        <v>28</v>
      </c>
      <c r="L40" s="50">
        <v>25</v>
      </c>
      <c r="M40" s="50">
        <v>15</v>
      </c>
      <c r="N40" s="50">
        <v>15</v>
      </c>
      <c r="O40" s="50">
        <v>12</v>
      </c>
      <c r="P40" s="50">
        <v>14</v>
      </c>
      <c r="Q40" s="50">
        <v>17</v>
      </c>
      <c r="R40" s="50">
        <v>5</v>
      </c>
      <c r="S40" s="30">
        <v>175</v>
      </c>
    </row>
    <row r="41" spans="4:38" s="1" customFormat="1" ht="40.5" customHeight="1" x14ac:dyDescent="0.25">
      <c r="D41" s="17" t="s">
        <v>25</v>
      </c>
      <c r="E41" s="154" t="s">
        <v>174</v>
      </c>
      <c r="F41" s="154"/>
      <c r="G41" s="19">
        <v>2</v>
      </c>
      <c r="H41" s="19">
        <v>8</v>
      </c>
      <c r="I41" s="19">
        <v>17</v>
      </c>
      <c r="J41" s="19">
        <v>12</v>
      </c>
      <c r="K41" s="19">
        <v>23</v>
      </c>
      <c r="L41" s="19">
        <v>28</v>
      </c>
      <c r="M41" s="19">
        <v>11</v>
      </c>
      <c r="N41" s="19">
        <v>12</v>
      </c>
      <c r="O41" s="19">
        <v>10</v>
      </c>
      <c r="P41" s="19">
        <v>10</v>
      </c>
      <c r="Q41" s="19">
        <v>7</v>
      </c>
      <c r="R41" s="19">
        <v>9</v>
      </c>
      <c r="S41" s="30">
        <v>149</v>
      </c>
    </row>
    <row r="42" spans="4:38" s="1" customFormat="1" ht="40.5" customHeight="1" x14ac:dyDescent="0.25">
      <c r="D42" s="17" t="s">
        <v>31</v>
      </c>
      <c r="E42" s="154" t="s">
        <v>180</v>
      </c>
      <c r="F42" s="154"/>
      <c r="G42" s="50">
        <v>3</v>
      </c>
      <c r="H42" s="50">
        <v>2</v>
      </c>
      <c r="I42" s="50">
        <v>10</v>
      </c>
      <c r="J42" s="50">
        <v>10</v>
      </c>
      <c r="K42" s="50">
        <v>10</v>
      </c>
      <c r="L42" s="50">
        <v>6</v>
      </c>
      <c r="M42" s="50">
        <v>9</v>
      </c>
      <c r="N42" s="50">
        <v>27</v>
      </c>
      <c r="O42" s="50"/>
      <c r="P42" s="50">
        <v>24</v>
      </c>
      <c r="Q42" s="50">
        <v>20</v>
      </c>
      <c r="R42" s="50">
        <v>11</v>
      </c>
      <c r="S42" s="30">
        <v>132</v>
      </c>
    </row>
    <row r="43" spans="4:38" s="1" customFormat="1" ht="40.5" customHeight="1" x14ac:dyDescent="0.25">
      <c r="D43" s="17" t="s">
        <v>37</v>
      </c>
      <c r="E43" s="154" t="s">
        <v>186</v>
      </c>
      <c r="F43" s="154"/>
      <c r="G43" s="19">
        <v>11</v>
      </c>
      <c r="H43" s="19">
        <v>13</v>
      </c>
      <c r="I43" s="19">
        <v>3</v>
      </c>
      <c r="J43" s="19">
        <v>4</v>
      </c>
      <c r="K43" s="19">
        <v>5</v>
      </c>
      <c r="L43" s="19">
        <v>2</v>
      </c>
      <c r="M43" s="19"/>
      <c r="N43" s="19">
        <v>21</v>
      </c>
      <c r="O43" s="19">
        <v>12</v>
      </c>
      <c r="P43" s="19">
        <v>16</v>
      </c>
      <c r="Q43" s="19">
        <v>27</v>
      </c>
      <c r="R43" s="19">
        <v>10</v>
      </c>
      <c r="S43" s="30">
        <v>124</v>
      </c>
    </row>
    <row r="44" spans="4:38" s="1" customFormat="1" ht="40.5" customHeight="1" x14ac:dyDescent="0.25">
      <c r="D44" s="17" t="s">
        <v>33</v>
      </c>
      <c r="E44" s="154" t="s">
        <v>182</v>
      </c>
      <c r="F44" s="154"/>
      <c r="G44" s="50">
        <v>3</v>
      </c>
      <c r="H44" s="50">
        <v>14</v>
      </c>
      <c r="I44" s="50">
        <v>8</v>
      </c>
      <c r="J44" s="50">
        <v>12</v>
      </c>
      <c r="K44" s="50">
        <v>10</v>
      </c>
      <c r="L44" s="50">
        <v>21</v>
      </c>
      <c r="M44" s="50">
        <v>3</v>
      </c>
      <c r="N44" s="50">
        <v>11</v>
      </c>
      <c r="O44" s="50">
        <v>13</v>
      </c>
      <c r="P44" s="50">
        <v>7</v>
      </c>
      <c r="Q44" s="50">
        <v>9</v>
      </c>
      <c r="R44" s="50">
        <v>6</v>
      </c>
      <c r="S44" s="30">
        <v>117</v>
      </c>
    </row>
    <row r="45" spans="4:38" s="1" customFormat="1" ht="40.5" customHeight="1" x14ac:dyDescent="0.25">
      <c r="D45" s="17" t="s">
        <v>35</v>
      </c>
      <c r="E45" s="154" t="s">
        <v>184</v>
      </c>
      <c r="F45" s="154"/>
      <c r="G45" s="19">
        <v>1</v>
      </c>
      <c r="H45" s="19">
        <v>22</v>
      </c>
      <c r="I45" s="19"/>
      <c r="J45" s="19">
        <v>2</v>
      </c>
      <c r="K45" s="19">
        <v>17</v>
      </c>
      <c r="L45" s="19">
        <v>9</v>
      </c>
      <c r="M45" s="19">
        <v>12</v>
      </c>
      <c r="N45" s="19">
        <v>17</v>
      </c>
      <c r="O45" s="19">
        <v>4</v>
      </c>
      <c r="P45" s="19">
        <v>8</v>
      </c>
      <c r="Q45" s="19">
        <v>8</v>
      </c>
      <c r="R45" s="19">
        <v>12</v>
      </c>
      <c r="S45" s="30">
        <v>112</v>
      </c>
    </row>
    <row r="46" spans="4:38" s="1" customFormat="1" ht="40.5" customHeight="1" x14ac:dyDescent="0.25">
      <c r="D46" s="17" t="s">
        <v>27</v>
      </c>
      <c r="E46" s="154" t="s">
        <v>176</v>
      </c>
      <c r="F46" s="154"/>
      <c r="G46" s="50">
        <v>4</v>
      </c>
      <c r="H46" s="50">
        <v>15</v>
      </c>
      <c r="I46" s="50">
        <v>12</v>
      </c>
      <c r="J46" s="50">
        <v>4</v>
      </c>
      <c r="K46" s="50">
        <v>4</v>
      </c>
      <c r="L46" s="50">
        <v>37</v>
      </c>
      <c r="M46" s="50">
        <v>16</v>
      </c>
      <c r="N46" s="50">
        <v>3</v>
      </c>
      <c r="O46" s="50">
        <v>2</v>
      </c>
      <c r="P46" s="50">
        <v>1</v>
      </c>
      <c r="Q46" s="50">
        <v>2</v>
      </c>
      <c r="R46" s="50"/>
      <c r="S46" s="30">
        <v>100</v>
      </c>
    </row>
    <row r="47" spans="4:38" s="1" customFormat="1" ht="40.5" customHeight="1" x14ac:dyDescent="0.25">
      <c r="D47" s="17" t="s">
        <v>19</v>
      </c>
      <c r="E47" s="154" t="s">
        <v>168</v>
      </c>
      <c r="F47" s="154"/>
      <c r="G47" s="19">
        <v>12</v>
      </c>
      <c r="H47" s="19">
        <v>4</v>
      </c>
      <c r="I47" s="19">
        <v>10</v>
      </c>
      <c r="J47" s="19">
        <v>11</v>
      </c>
      <c r="K47" s="19">
        <v>8</v>
      </c>
      <c r="L47" s="19">
        <v>16</v>
      </c>
      <c r="M47" s="19">
        <v>6</v>
      </c>
      <c r="N47" s="19">
        <v>6</v>
      </c>
      <c r="O47" s="19">
        <v>3</v>
      </c>
      <c r="P47" s="19">
        <v>8</v>
      </c>
      <c r="Q47" s="19">
        <v>11</v>
      </c>
      <c r="R47" s="19">
        <v>2</v>
      </c>
      <c r="S47" s="30">
        <v>97</v>
      </c>
    </row>
    <row r="48" spans="4:38" s="1" customFormat="1" ht="40.5" customHeight="1" x14ac:dyDescent="0.25">
      <c r="D48" s="17" t="s">
        <v>29</v>
      </c>
      <c r="E48" s="154" t="s">
        <v>178</v>
      </c>
      <c r="F48" s="154"/>
      <c r="G48" s="50"/>
      <c r="H48" s="50">
        <v>2</v>
      </c>
      <c r="I48" s="50">
        <v>16</v>
      </c>
      <c r="J48" s="50">
        <v>3</v>
      </c>
      <c r="K48" s="50">
        <v>1</v>
      </c>
      <c r="L48" s="50">
        <v>23</v>
      </c>
      <c r="M48" s="50">
        <v>4</v>
      </c>
      <c r="N48" s="50">
        <v>1</v>
      </c>
      <c r="O48" s="50">
        <v>4</v>
      </c>
      <c r="P48" s="50">
        <v>7</v>
      </c>
      <c r="Q48" s="50">
        <v>19</v>
      </c>
      <c r="R48" s="50"/>
      <c r="S48" s="30">
        <v>80</v>
      </c>
    </row>
    <row r="49" spans="4:54" s="1" customFormat="1" ht="40.5" customHeight="1" x14ac:dyDescent="0.25">
      <c r="D49" s="17" t="s">
        <v>28</v>
      </c>
      <c r="E49" s="154" t="s">
        <v>177</v>
      </c>
      <c r="F49" s="154"/>
      <c r="G49" s="19">
        <v>11</v>
      </c>
      <c r="H49" s="19">
        <v>3</v>
      </c>
      <c r="I49" s="19">
        <v>14</v>
      </c>
      <c r="J49" s="19">
        <v>1</v>
      </c>
      <c r="K49" s="19">
        <v>3</v>
      </c>
      <c r="L49" s="19">
        <v>14</v>
      </c>
      <c r="M49" s="19">
        <v>3</v>
      </c>
      <c r="N49" s="19">
        <v>4</v>
      </c>
      <c r="O49" s="19">
        <v>1</v>
      </c>
      <c r="P49" s="19">
        <v>20</v>
      </c>
      <c r="Q49" s="19">
        <v>1</v>
      </c>
      <c r="R49" s="19">
        <v>3</v>
      </c>
      <c r="S49" s="30">
        <v>78</v>
      </c>
    </row>
    <row r="50" spans="4:54" s="1" customFormat="1" ht="40.5" customHeight="1" x14ac:dyDescent="0.25">
      <c r="D50" s="17" t="s">
        <v>26</v>
      </c>
      <c r="E50" s="154" t="s">
        <v>175</v>
      </c>
      <c r="F50" s="154"/>
      <c r="G50" s="50">
        <v>1</v>
      </c>
      <c r="H50" s="50">
        <v>16</v>
      </c>
      <c r="I50" s="50">
        <v>1</v>
      </c>
      <c r="J50" s="50">
        <v>13</v>
      </c>
      <c r="K50" s="50">
        <v>1</v>
      </c>
      <c r="L50" s="50">
        <v>6</v>
      </c>
      <c r="M50" s="50">
        <v>3</v>
      </c>
      <c r="N50" s="50"/>
      <c r="O50" s="50">
        <v>16</v>
      </c>
      <c r="P50" s="50">
        <v>2</v>
      </c>
      <c r="Q50" s="50">
        <v>14</v>
      </c>
      <c r="R50" s="50"/>
      <c r="S50" s="30">
        <v>73</v>
      </c>
    </row>
    <row r="51" spans="4:54" s="1" customFormat="1" ht="40.5" customHeight="1" x14ac:dyDescent="0.25">
      <c r="D51" s="17" t="s">
        <v>6</v>
      </c>
      <c r="E51" s="154" t="s">
        <v>155</v>
      </c>
      <c r="F51" s="154"/>
      <c r="G51" s="19"/>
      <c r="H51" s="19">
        <v>8</v>
      </c>
      <c r="I51" s="19">
        <v>10</v>
      </c>
      <c r="J51" s="19">
        <v>1</v>
      </c>
      <c r="K51" s="19">
        <v>5</v>
      </c>
      <c r="L51" s="19">
        <v>3</v>
      </c>
      <c r="M51" s="19">
        <v>16</v>
      </c>
      <c r="N51" s="19">
        <v>8</v>
      </c>
      <c r="O51" s="19">
        <v>7</v>
      </c>
      <c r="P51" s="19">
        <v>3</v>
      </c>
      <c r="Q51" s="19">
        <v>3</v>
      </c>
      <c r="R51" s="19">
        <v>3</v>
      </c>
      <c r="S51" s="30">
        <v>67</v>
      </c>
    </row>
    <row r="52" spans="4:54" s="1" customFormat="1" ht="40.5" customHeight="1" x14ac:dyDescent="0.25">
      <c r="D52" s="17" t="s">
        <v>30</v>
      </c>
      <c r="E52" s="154" t="s">
        <v>179</v>
      </c>
      <c r="F52" s="154"/>
      <c r="G52" s="50">
        <v>1</v>
      </c>
      <c r="H52" s="50">
        <v>2</v>
      </c>
      <c r="I52" s="50">
        <v>9</v>
      </c>
      <c r="J52" s="50">
        <v>1</v>
      </c>
      <c r="K52" s="50">
        <v>5</v>
      </c>
      <c r="L52" s="50">
        <v>4</v>
      </c>
      <c r="M52" s="50">
        <v>5</v>
      </c>
      <c r="N52" s="50">
        <v>11</v>
      </c>
      <c r="O52" s="50">
        <v>4</v>
      </c>
      <c r="P52" s="50">
        <v>6</v>
      </c>
      <c r="Q52" s="50">
        <v>5</v>
      </c>
      <c r="R52" s="50">
        <v>4</v>
      </c>
      <c r="S52" s="30">
        <v>57</v>
      </c>
    </row>
    <row r="53" spans="4:54" s="1" customFormat="1" ht="40.5" customHeight="1" x14ac:dyDescent="0.25">
      <c r="D53" s="17" t="s">
        <v>32</v>
      </c>
      <c r="E53" s="154" t="s">
        <v>181</v>
      </c>
      <c r="F53" s="154"/>
      <c r="G53" s="19"/>
      <c r="H53" s="19">
        <v>1</v>
      </c>
      <c r="I53" s="19">
        <v>3</v>
      </c>
      <c r="J53" s="19">
        <v>8</v>
      </c>
      <c r="K53" s="19">
        <v>4</v>
      </c>
      <c r="L53" s="19">
        <v>11</v>
      </c>
      <c r="M53" s="19">
        <v>5</v>
      </c>
      <c r="N53" s="19">
        <v>6</v>
      </c>
      <c r="O53" s="19">
        <v>1</v>
      </c>
      <c r="P53" s="19">
        <v>9</v>
      </c>
      <c r="Q53" s="19">
        <v>2</v>
      </c>
      <c r="R53" s="19">
        <v>6</v>
      </c>
      <c r="S53" s="30">
        <v>56</v>
      </c>
    </row>
    <row r="54" spans="4:54" s="1" customFormat="1" ht="40.5" customHeight="1" x14ac:dyDescent="0.25">
      <c r="D54" s="17" t="s">
        <v>13</v>
      </c>
      <c r="E54" s="154" t="s">
        <v>162</v>
      </c>
      <c r="F54" s="154"/>
      <c r="G54" s="50"/>
      <c r="H54" s="50"/>
      <c r="I54" s="50"/>
      <c r="J54" s="50">
        <v>7</v>
      </c>
      <c r="K54" s="50">
        <v>13</v>
      </c>
      <c r="L54" s="50">
        <v>2</v>
      </c>
      <c r="M54" s="50">
        <v>3</v>
      </c>
      <c r="N54" s="50">
        <v>7</v>
      </c>
      <c r="O54" s="50">
        <v>6</v>
      </c>
      <c r="P54" s="50">
        <v>7</v>
      </c>
      <c r="Q54" s="50">
        <v>6</v>
      </c>
      <c r="R54" s="50"/>
      <c r="S54" s="30">
        <v>51</v>
      </c>
    </row>
    <row r="55" spans="4:54" s="1" customFormat="1" ht="40.5" customHeight="1" x14ac:dyDescent="0.25">
      <c r="D55" s="17" t="s">
        <v>24</v>
      </c>
      <c r="E55" s="154" t="s">
        <v>173</v>
      </c>
      <c r="F55" s="154"/>
      <c r="G55" s="19">
        <v>2</v>
      </c>
      <c r="H55" s="19">
        <v>1</v>
      </c>
      <c r="I55" s="19"/>
      <c r="J55" s="19">
        <v>7</v>
      </c>
      <c r="K55" s="19">
        <v>2</v>
      </c>
      <c r="L55" s="19">
        <v>6</v>
      </c>
      <c r="M55" s="19">
        <v>8</v>
      </c>
      <c r="N55" s="19">
        <v>7</v>
      </c>
      <c r="O55" s="19">
        <v>3</v>
      </c>
      <c r="P55" s="19">
        <v>7</v>
      </c>
      <c r="Q55" s="19">
        <v>1</v>
      </c>
      <c r="R55" s="19">
        <v>1</v>
      </c>
      <c r="S55" s="30">
        <v>45</v>
      </c>
    </row>
    <row r="56" spans="4:54" s="1" customFormat="1" ht="40.5" customHeight="1" x14ac:dyDescent="0.25">
      <c r="D56" s="17" t="s">
        <v>20</v>
      </c>
      <c r="E56" s="154" t="s">
        <v>169</v>
      </c>
      <c r="F56" s="154"/>
      <c r="G56" s="50">
        <v>1</v>
      </c>
      <c r="H56" s="50">
        <v>1</v>
      </c>
      <c r="I56" s="50">
        <v>10</v>
      </c>
      <c r="J56" s="50">
        <v>6</v>
      </c>
      <c r="K56" s="50">
        <v>2</v>
      </c>
      <c r="L56" s="50">
        <v>3</v>
      </c>
      <c r="M56" s="50">
        <v>2</v>
      </c>
      <c r="N56" s="50">
        <v>4</v>
      </c>
      <c r="O56" s="50">
        <v>7</v>
      </c>
      <c r="P56" s="50">
        <v>4</v>
      </c>
      <c r="Q56" s="50"/>
      <c r="R56" s="50">
        <v>4</v>
      </c>
      <c r="S56" s="30">
        <v>44</v>
      </c>
    </row>
    <row r="57" spans="4:54" s="1" customFormat="1" ht="40.5" customHeight="1" x14ac:dyDescent="0.25">
      <c r="D57" s="17" t="s">
        <v>22</v>
      </c>
      <c r="E57" s="154" t="s">
        <v>171</v>
      </c>
      <c r="F57" s="154"/>
      <c r="G57" s="19"/>
      <c r="H57" s="19"/>
      <c r="I57" s="19"/>
      <c r="J57" s="19"/>
      <c r="K57" s="19">
        <v>3</v>
      </c>
      <c r="L57" s="19">
        <v>4</v>
      </c>
      <c r="M57" s="19"/>
      <c r="N57" s="19"/>
      <c r="O57" s="19"/>
      <c r="P57" s="19">
        <v>7</v>
      </c>
      <c r="Q57" s="19">
        <v>5</v>
      </c>
      <c r="R57" s="19">
        <v>4</v>
      </c>
      <c r="S57" s="30">
        <v>23</v>
      </c>
    </row>
    <row r="58" spans="4:54" s="1" customFormat="1" ht="40.5" customHeight="1" x14ac:dyDescent="0.25">
      <c r="D58" s="17" t="s">
        <v>36</v>
      </c>
      <c r="E58" s="154" t="s">
        <v>185</v>
      </c>
      <c r="F58" s="154"/>
      <c r="G58" s="50"/>
      <c r="H58" s="50"/>
      <c r="I58" s="50"/>
      <c r="J58" s="50"/>
      <c r="K58" s="50"/>
      <c r="L58" s="50">
        <v>2</v>
      </c>
      <c r="M58" s="50"/>
      <c r="N58" s="50"/>
      <c r="O58" s="50"/>
      <c r="P58" s="50"/>
      <c r="Q58" s="50"/>
      <c r="R58" s="50"/>
      <c r="S58" s="30">
        <v>2</v>
      </c>
    </row>
    <row r="59" spans="4:54" s="1" customFormat="1" ht="19.75" customHeight="1" x14ac:dyDescent="0.25">
      <c r="D59" s="46"/>
      <c r="E59" s="156" t="s">
        <v>139</v>
      </c>
      <c r="F59" s="156"/>
      <c r="G59" s="29">
        <v>892</v>
      </c>
      <c r="H59" s="29">
        <v>777</v>
      </c>
      <c r="I59" s="29">
        <v>1047</v>
      </c>
      <c r="J59" s="29">
        <v>772</v>
      </c>
      <c r="K59" s="29">
        <v>1098</v>
      </c>
      <c r="L59" s="29">
        <v>1701</v>
      </c>
      <c r="M59" s="29">
        <v>1229</v>
      </c>
      <c r="N59" s="29">
        <v>1492</v>
      </c>
      <c r="O59" s="29">
        <v>1464</v>
      </c>
      <c r="P59" s="29">
        <v>1729</v>
      </c>
      <c r="Q59" s="29">
        <v>1446</v>
      </c>
      <c r="R59" s="29">
        <v>942</v>
      </c>
      <c r="S59" s="29">
        <v>14589</v>
      </c>
    </row>
    <row r="60" spans="4:54" s="1" customFormat="1" ht="88.5" customHeight="1" x14ac:dyDescent="0.25"/>
    <row r="61" spans="4:54" s="1" customFormat="1" ht="18.649999999999999" customHeight="1" x14ac:dyDescent="0.25">
      <c r="D61" s="149" t="s">
        <v>524</v>
      </c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</row>
    <row r="62" spans="4:54" s="1" customFormat="1" ht="3.25" customHeight="1" x14ac:dyDescent="0.25"/>
    <row r="63" spans="4:54" s="1" customFormat="1" ht="22.4" customHeight="1" x14ac:dyDescent="0.25">
      <c r="D63" s="173"/>
      <c r="E63" s="173"/>
      <c r="F63" s="56" t="s">
        <v>3</v>
      </c>
      <c r="G63" s="169" t="s">
        <v>4</v>
      </c>
      <c r="H63" s="169"/>
      <c r="I63" s="169" t="s">
        <v>5</v>
      </c>
      <c r="J63" s="169"/>
      <c r="K63" s="169" t="s">
        <v>6</v>
      </c>
      <c r="L63" s="169"/>
      <c r="M63" s="169" t="s">
        <v>7</v>
      </c>
      <c r="N63" s="169"/>
      <c r="O63" s="56" t="s">
        <v>8</v>
      </c>
      <c r="P63" s="169" t="s">
        <v>9</v>
      </c>
      <c r="Q63" s="169"/>
      <c r="R63" s="169" t="s">
        <v>10</v>
      </c>
      <c r="S63" s="169"/>
      <c r="T63" s="169" t="s">
        <v>11</v>
      </c>
      <c r="U63" s="169"/>
      <c r="V63" s="56" t="s">
        <v>12</v>
      </c>
      <c r="W63" s="56" t="s">
        <v>13</v>
      </c>
      <c r="X63" s="56" t="s">
        <v>14</v>
      </c>
      <c r="Y63" s="56" t="s">
        <v>15</v>
      </c>
      <c r="Z63" s="169" t="s">
        <v>16</v>
      </c>
      <c r="AA63" s="169"/>
      <c r="AB63" s="169" t="s">
        <v>17</v>
      </c>
      <c r="AC63" s="169"/>
      <c r="AD63" s="56" t="s">
        <v>18</v>
      </c>
      <c r="AE63" s="169" t="s">
        <v>19</v>
      </c>
      <c r="AF63" s="169"/>
      <c r="AG63" s="169" t="s">
        <v>20</v>
      </c>
      <c r="AH63" s="169"/>
      <c r="AI63" s="169" t="s">
        <v>21</v>
      </c>
      <c r="AJ63" s="169"/>
      <c r="AK63" s="169" t="s">
        <v>22</v>
      </c>
      <c r="AL63" s="169"/>
      <c r="AM63" s="56" t="s">
        <v>23</v>
      </c>
      <c r="AN63" s="56" t="s">
        <v>24</v>
      </c>
      <c r="AO63" s="56" t="s">
        <v>25</v>
      </c>
      <c r="AP63" s="56" t="s">
        <v>26</v>
      </c>
      <c r="AQ63" s="56" t="s">
        <v>27</v>
      </c>
      <c r="AR63" s="56" t="s">
        <v>28</v>
      </c>
      <c r="AS63" s="56" t="s">
        <v>29</v>
      </c>
      <c r="AT63" s="56" t="s">
        <v>30</v>
      </c>
      <c r="AU63" s="56" t="s">
        <v>31</v>
      </c>
      <c r="AV63" s="56" t="s">
        <v>32</v>
      </c>
      <c r="AW63" s="56" t="s">
        <v>33</v>
      </c>
      <c r="AX63" s="56" t="s">
        <v>34</v>
      </c>
      <c r="AY63" s="56" t="s">
        <v>35</v>
      </c>
      <c r="AZ63" s="56" t="s">
        <v>36</v>
      </c>
      <c r="BA63" s="56" t="s">
        <v>37</v>
      </c>
      <c r="BB63" s="57"/>
    </row>
    <row r="64" spans="4:54" s="1" customFormat="1" ht="112.5" customHeight="1" x14ac:dyDescent="0.25">
      <c r="D64" s="174" t="s">
        <v>495</v>
      </c>
      <c r="E64" s="174"/>
      <c r="F64" s="58" t="s">
        <v>152</v>
      </c>
      <c r="G64" s="170" t="s">
        <v>153</v>
      </c>
      <c r="H64" s="170"/>
      <c r="I64" s="170" t="s">
        <v>154</v>
      </c>
      <c r="J64" s="170"/>
      <c r="K64" s="170" t="s">
        <v>155</v>
      </c>
      <c r="L64" s="170"/>
      <c r="M64" s="170" t="s">
        <v>156</v>
      </c>
      <c r="N64" s="170"/>
      <c r="O64" s="58" t="s">
        <v>157</v>
      </c>
      <c r="P64" s="170" t="s">
        <v>158</v>
      </c>
      <c r="Q64" s="170"/>
      <c r="R64" s="170" t="s">
        <v>159</v>
      </c>
      <c r="S64" s="170"/>
      <c r="T64" s="170" t="s">
        <v>160</v>
      </c>
      <c r="U64" s="170"/>
      <c r="V64" s="58" t="s">
        <v>161</v>
      </c>
      <c r="W64" s="58" t="s">
        <v>162</v>
      </c>
      <c r="X64" s="58" t="s">
        <v>163</v>
      </c>
      <c r="Y64" s="58" t="s">
        <v>164</v>
      </c>
      <c r="Z64" s="170" t="s">
        <v>165</v>
      </c>
      <c r="AA64" s="170"/>
      <c r="AB64" s="170" t="s">
        <v>166</v>
      </c>
      <c r="AC64" s="170"/>
      <c r="AD64" s="58" t="s">
        <v>167</v>
      </c>
      <c r="AE64" s="170" t="s">
        <v>168</v>
      </c>
      <c r="AF64" s="170"/>
      <c r="AG64" s="170" t="s">
        <v>169</v>
      </c>
      <c r="AH64" s="170"/>
      <c r="AI64" s="170" t="s">
        <v>170</v>
      </c>
      <c r="AJ64" s="170"/>
      <c r="AK64" s="170" t="s">
        <v>171</v>
      </c>
      <c r="AL64" s="170"/>
      <c r="AM64" s="58" t="s">
        <v>172</v>
      </c>
      <c r="AN64" s="58" t="s">
        <v>173</v>
      </c>
      <c r="AO64" s="58" t="s">
        <v>174</v>
      </c>
      <c r="AP64" s="58" t="s">
        <v>175</v>
      </c>
      <c r="AQ64" s="58" t="s">
        <v>176</v>
      </c>
      <c r="AR64" s="58" t="s">
        <v>177</v>
      </c>
      <c r="AS64" s="58" t="s">
        <v>178</v>
      </c>
      <c r="AT64" s="58" t="s">
        <v>179</v>
      </c>
      <c r="AU64" s="58" t="s">
        <v>180</v>
      </c>
      <c r="AV64" s="58" t="s">
        <v>181</v>
      </c>
      <c r="AW64" s="58" t="s">
        <v>182</v>
      </c>
      <c r="AX64" s="58" t="s">
        <v>183</v>
      </c>
      <c r="AY64" s="58" t="s">
        <v>184</v>
      </c>
      <c r="AZ64" s="58" t="s">
        <v>185</v>
      </c>
      <c r="BA64" s="58" t="s">
        <v>186</v>
      </c>
      <c r="BB64" s="59" t="s">
        <v>139</v>
      </c>
    </row>
    <row r="65" spans="4:54" s="1" customFormat="1" ht="21.4" customHeight="1" x14ac:dyDescent="0.25">
      <c r="D65" s="168" t="s">
        <v>500</v>
      </c>
      <c r="E65" s="168"/>
      <c r="F65" s="54">
        <v>342</v>
      </c>
      <c r="G65" s="166">
        <v>26</v>
      </c>
      <c r="H65" s="166"/>
      <c r="I65" s="166">
        <v>115</v>
      </c>
      <c r="J65" s="166"/>
      <c r="K65" s="166"/>
      <c r="L65" s="166"/>
      <c r="M65" s="166">
        <v>71</v>
      </c>
      <c r="N65" s="166"/>
      <c r="O65" s="54">
        <v>67</v>
      </c>
      <c r="P65" s="166">
        <v>27</v>
      </c>
      <c r="Q65" s="166"/>
      <c r="R65" s="166">
        <v>17</v>
      </c>
      <c r="S65" s="166"/>
      <c r="T65" s="166">
        <v>11</v>
      </c>
      <c r="U65" s="166"/>
      <c r="V65" s="54">
        <v>52</v>
      </c>
      <c r="W65" s="54">
        <v>2</v>
      </c>
      <c r="X65" s="54">
        <v>7</v>
      </c>
      <c r="Y65" s="54">
        <v>39</v>
      </c>
      <c r="Z65" s="166">
        <v>17</v>
      </c>
      <c r="AA65" s="166"/>
      <c r="AB65" s="166">
        <v>24</v>
      </c>
      <c r="AC65" s="166"/>
      <c r="AD65" s="54">
        <v>6</v>
      </c>
      <c r="AE65" s="166">
        <v>4</v>
      </c>
      <c r="AF65" s="166"/>
      <c r="AG65" s="166">
        <v>5</v>
      </c>
      <c r="AH65" s="166"/>
      <c r="AI65" s="166">
        <v>6</v>
      </c>
      <c r="AJ65" s="166"/>
      <c r="AK65" s="166">
        <v>6</v>
      </c>
      <c r="AL65" s="166"/>
      <c r="AM65" s="54">
        <v>7</v>
      </c>
      <c r="AN65" s="54">
        <v>1</v>
      </c>
      <c r="AO65" s="54">
        <v>8</v>
      </c>
      <c r="AP65" s="54">
        <v>6</v>
      </c>
      <c r="AQ65" s="54">
        <v>3</v>
      </c>
      <c r="AR65" s="54">
        <v>6</v>
      </c>
      <c r="AS65" s="54">
        <v>3</v>
      </c>
      <c r="AT65" s="54">
        <v>3</v>
      </c>
      <c r="AU65" s="54">
        <v>5</v>
      </c>
      <c r="AV65" s="54">
        <v>5</v>
      </c>
      <c r="AW65" s="54">
        <v>2</v>
      </c>
      <c r="AX65" s="54">
        <v>24</v>
      </c>
      <c r="AY65" s="54">
        <v>3</v>
      </c>
      <c r="AZ65" s="54"/>
      <c r="BA65" s="54">
        <v>3</v>
      </c>
      <c r="BB65" s="55">
        <v>923</v>
      </c>
    </row>
    <row r="66" spans="4:54" s="1" customFormat="1" ht="21.4" customHeight="1" x14ac:dyDescent="0.25">
      <c r="D66" s="168" t="s">
        <v>496</v>
      </c>
      <c r="E66" s="168"/>
      <c r="F66" s="54">
        <v>1073</v>
      </c>
      <c r="G66" s="166">
        <v>119</v>
      </c>
      <c r="H66" s="166"/>
      <c r="I66" s="166">
        <v>491</v>
      </c>
      <c r="J66" s="166"/>
      <c r="K66" s="166">
        <v>1</v>
      </c>
      <c r="L66" s="166"/>
      <c r="M66" s="166">
        <v>282</v>
      </c>
      <c r="N66" s="166"/>
      <c r="O66" s="54">
        <v>440</v>
      </c>
      <c r="P66" s="166">
        <v>185</v>
      </c>
      <c r="Q66" s="166"/>
      <c r="R66" s="166">
        <v>99</v>
      </c>
      <c r="S66" s="166"/>
      <c r="T66" s="166">
        <v>47</v>
      </c>
      <c r="U66" s="166"/>
      <c r="V66" s="54">
        <v>212</v>
      </c>
      <c r="W66" s="54"/>
      <c r="X66" s="54"/>
      <c r="Y66" s="54">
        <v>141</v>
      </c>
      <c r="Z66" s="166">
        <v>195</v>
      </c>
      <c r="AA66" s="166"/>
      <c r="AB66" s="166">
        <v>157</v>
      </c>
      <c r="AC66" s="166"/>
      <c r="AD66" s="54">
        <v>10</v>
      </c>
      <c r="AE66" s="166"/>
      <c r="AF66" s="166"/>
      <c r="AG66" s="166"/>
      <c r="AH66" s="166"/>
      <c r="AI66" s="166">
        <v>7</v>
      </c>
      <c r="AJ66" s="166"/>
      <c r="AK66" s="166"/>
      <c r="AL66" s="166"/>
      <c r="AM66" s="54">
        <v>133</v>
      </c>
      <c r="AN66" s="54">
        <v>1</v>
      </c>
      <c r="AO66" s="54">
        <v>86</v>
      </c>
      <c r="AP66" s="54"/>
      <c r="AQ66" s="54">
        <v>19</v>
      </c>
      <c r="AR66" s="54">
        <v>25</v>
      </c>
      <c r="AS66" s="54"/>
      <c r="AT66" s="54">
        <v>24</v>
      </c>
      <c r="AU66" s="54"/>
      <c r="AV66" s="54">
        <v>29</v>
      </c>
      <c r="AW66" s="54"/>
      <c r="AX66" s="54">
        <v>201</v>
      </c>
      <c r="AY66" s="54"/>
      <c r="AZ66" s="54"/>
      <c r="BA66" s="54">
        <v>7</v>
      </c>
      <c r="BB66" s="55">
        <v>3984</v>
      </c>
    </row>
    <row r="67" spans="4:54" s="1" customFormat="1" ht="21.4" customHeight="1" x14ac:dyDescent="0.25">
      <c r="D67" s="168" t="s">
        <v>513</v>
      </c>
      <c r="E67" s="168"/>
      <c r="F67" s="54"/>
      <c r="G67" s="166"/>
      <c r="H67" s="166"/>
      <c r="I67" s="166">
        <v>1</v>
      </c>
      <c r="J67" s="166"/>
      <c r="K67" s="166"/>
      <c r="L67" s="166"/>
      <c r="M67" s="166"/>
      <c r="N67" s="166"/>
      <c r="O67" s="54">
        <v>1</v>
      </c>
      <c r="P67" s="166"/>
      <c r="Q67" s="166"/>
      <c r="R67" s="166"/>
      <c r="S67" s="166"/>
      <c r="T67" s="166"/>
      <c r="U67" s="166"/>
      <c r="V67" s="54"/>
      <c r="W67" s="54"/>
      <c r="X67" s="54"/>
      <c r="Y67" s="54"/>
      <c r="Z67" s="166"/>
      <c r="AA67" s="166"/>
      <c r="AB67" s="166">
        <v>1</v>
      </c>
      <c r="AC67" s="166"/>
      <c r="AD67" s="54"/>
      <c r="AE67" s="166"/>
      <c r="AF67" s="166"/>
      <c r="AG67" s="166"/>
      <c r="AH67" s="166"/>
      <c r="AI67" s="166">
        <v>1</v>
      </c>
      <c r="AJ67" s="166"/>
      <c r="AK67" s="166"/>
      <c r="AL67" s="166"/>
      <c r="AM67" s="54"/>
      <c r="AN67" s="54"/>
      <c r="AO67" s="54"/>
      <c r="AP67" s="54"/>
      <c r="AQ67" s="54"/>
      <c r="AR67" s="54"/>
      <c r="AS67" s="54">
        <v>1</v>
      </c>
      <c r="AT67" s="54"/>
      <c r="AU67" s="54"/>
      <c r="AV67" s="54"/>
      <c r="AW67" s="54"/>
      <c r="AX67" s="54"/>
      <c r="AY67" s="54"/>
      <c r="AZ67" s="54"/>
      <c r="BA67" s="54"/>
      <c r="BB67" s="55">
        <v>5</v>
      </c>
    </row>
    <row r="68" spans="4:54" s="1" customFormat="1" ht="21.4" customHeight="1" x14ac:dyDescent="0.25">
      <c r="D68" s="168" t="s">
        <v>515</v>
      </c>
      <c r="E68" s="168"/>
      <c r="F68" s="54"/>
      <c r="G68" s="166"/>
      <c r="H68" s="166"/>
      <c r="I68" s="166"/>
      <c r="J68" s="166"/>
      <c r="K68" s="166"/>
      <c r="L68" s="166"/>
      <c r="M68" s="166"/>
      <c r="N68" s="166"/>
      <c r="O68" s="54"/>
      <c r="P68" s="166"/>
      <c r="Q68" s="166"/>
      <c r="R68" s="166"/>
      <c r="S68" s="166"/>
      <c r="T68" s="166"/>
      <c r="U68" s="166"/>
      <c r="V68" s="54"/>
      <c r="W68" s="54"/>
      <c r="X68" s="54"/>
      <c r="Y68" s="54"/>
      <c r="Z68" s="166"/>
      <c r="AA68" s="166"/>
      <c r="AB68" s="166"/>
      <c r="AC68" s="166"/>
      <c r="AD68" s="54"/>
      <c r="AE68" s="166"/>
      <c r="AF68" s="166"/>
      <c r="AG68" s="166"/>
      <c r="AH68" s="166"/>
      <c r="AI68" s="166"/>
      <c r="AJ68" s="166"/>
      <c r="AK68" s="166"/>
      <c r="AL68" s="166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>
        <v>1</v>
      </c>
      <c r="BB68" s="55">
        <v>1</v>
      </c>
    </row>
    <row r="69" spans="4:54" s="1" customFormat="1" ht="21.4" customHeight="1" x14ac:dyDescent="0.25">
      <c r="D69" s="168" t="s">
        <v>497</v>
      </c>
      <c r="E69" s="168"/>
      <c r="F69" s="54">
        <v>3146</v>
      </c>
      <c r="G69" s="166">
        <v>9</v>
      </c>
      <c r="H69" s="166"/>
      <c r="I69" s="166">
        <v>2</v>
      </c>
      <c r="J69" s="166"/>
      <c r="K69" s="166"/>
      <c r="L69" s="166"/>
      <c r="M69" s="166">
        <v>55</v>
      </c>
      <c r="N69" s="166"/>
      <c r="O69" s="54">
        <v>31</v>
      </c>
      <c r="P69" s="166">
        <v>7</v>
      </c>
      <c r="Q69" s="166"/>
      <c r="R69" s="166">
        <v>14</v>
      </c>
      <c r="S69" s="166"/>
      <c r="T69" s="166">
        <v>14</v>
      </c>
      <c r="U69" s="166"/>
      <c r="V69" s="54">
        <v>45</v>
      </c>
      <c r="W69" s="54"/>
      <c r="X69" s="54"/>
      <c r="Y69" s="54">
        <v>9</v>
      </c>
      <c r="Z69" s="166">
        <v>12</v>
      </c>
      <c r="AA69" s="166"/>
      <c r="AB69" s="166">
        <v>3</v>
      </c>
      <c r="AC69" s="166"/>
      <c r="AD69" s="54">
        <v>3</v>
      </c>
      <c r="AE69" s="166"/>
      <c r="AF69" s="166"/>
      <c r="AG69" s="166"/>
      <c r="AH69" s="166"/>
      <c r="AI69" s="166">
        <v>15</v>
      </c>
      <c r="AJ69" s="166"/>
      <c r="AK69" s="166"/>
      <c r="AL69" s="166"/>
      <c r="AM69" s="54">
        <v>28</v>
      </c>
      <c r="AN69" s="54">
        <v>1</v>
      </c>
      <c r="AO69" s="54">
        <v>15</v>
      </c>
      <c r="AP69" s="54"/>
      <c r="AQ69" s="54">
        <v>2</v>
      </c>
      <c r="AR69" s="54">
        <v>29</v>
      </c>
      <c r="AS69" s="54"/>
      <c r="AT69" s="54"/>
      <c r="AU69" s="54"/>
      <c r="AV69" s="54">
        <v>3</v>
      </c>
      <c r="AW69" s="54"/>
      <c r="AX69" s="54">
        <v>1</v>
      </c>
      <c r="AY69" s="54"/>
      <c r="AZ69" s="54"/>
      <c r="BA69" s="54"/>
      <c r="BB69" s="55">
        <v>3444</v>
      </c>
    </row>
    <row r="70" spans="4:54" s="1" customFormat="1" ht="21.4" customHeight="1" x14ac:dyDescent="0.25">
      <c r="D70" s="168" t="s">
        <v>502</v>
      </c>
      <c r="E70" s="168"/>
      <c r="F70" s="54">
        <v>2</v>
      </c>
      <c r="G70" s="166"/>
      <c r="H70" s="166"/>
      <c r="I70" s="166">
        <v>1</v>
      </c>
      <c r="J70" s="166"/>
      <c r="K70" s="166"/>
      <c r="L70" s="166"/>
      <c r="M70" s="166">
        <v>2</v>
      </c>
      <c r="N70" s="166"/>
      <c r="O70" s="54">
        <v>11</v>
      </c>
      <c r="P70" s="166"/>
      <c r="Q70" s="166"/>
      <c r="R70" s="166">
        <v>65</v>
      </c>
      <c r="S70" s="166"/>
      <c r="T70" s="166">
        <v>64</v>
      </c>
      <c r="U70" s="166"/>
      <c r="V70" s="54">
        <v>94</v>
      </c>
      <c r="W70" s="54"/>
      <c r="X70" s="54"/>
      <c r="Y70" s="54">
        <v>12</v>
      </c>
      <c r="Z70" s="166"/>
      <c r="AA70" s="166"/>
      <c r="AB70" s="166"/>
      <c r="AC70" s="166"/>
      <c r="AD70" s="54">
        <v>1</v>
      </c>
      <c r="AE70" s="166"/>
      <c r="AF70" s="166"/>
      <c r="AG70" s="166"/>
      <c r="AH70" s="166"/>
      <c r="AI70" s="166">
        <v>38</v>
      </c>
      <c r="AJ70" s="166"/>
      <c r="AK70" s="166"/>
      <c r="AL70" s="166"/>
      <c r="AM70" s="54">
        <v>14</v>
      </c>
      <c r="AN70" s="54"/>
      <c r="AO70" s="54">
        <v>2</v>
      </c>
      <c r="AP70" s="54"/>
      <c r="AQ70" s="54"/>
      <c r="AR70" s="54">
        <v>2</v>
      </c>
      <c r="AS70" s="54"/>
      <c r="AT70" s="54"/>
      <c r="AU70" s="54"/>
      <c r="AV70" s="54">
        <v>5</v>
      </c>
      <c r="AW70" s="54"/>
      <c r="AX70" s="54">
        <v>1</v>
      </c>
      <c r="AY70" s="54"/>
      <c r="AZ70" s="54"/>
      <c r="BA70" s="54"/>
      <c r="BB70" s="55">
        <v>314</v>
      </c>
    </row>
    <row r="71" spans="4:54" s="1" customFormat="1" ht="21.4" customHeight="1" x14ac:dyDescent="0.25">
      <c r="D71" s="168" t="s">
        <v>507</v>
      </c>
      <c r="E71" s="168"/>
      <c r="F71" s="54"/>
      <c r="G71" s="166"/>
      <c r="H71" s="166"/>
      <c r="I71" s="166"/>
      <c r="J71" s="166"/>
      <c r="K71" s="166"/>
      <c r="L71" s="166"/>
      <c r="M71" s="166">
        <v>4</v>
      </c>
      <c r="N71" s="166"/>
      <c r="O71" s="54">
        <v>16</v>
      </c>
      <c r="P71" s="166"/>
      <c r="Q71" s="166"/>
      <c r="R71" s="166">
        <v>2</v>
      </c>
      <c r="S71" s="166"/>
      <c r="T71" s="166">
        <v>2</v>
      </c>
      <c r="U71" s="166"/>
      <c r="V71" s="54">
        <v>10</v>
      </c>
      <c r="W71" s="54"/>
      <c r="X71" s="54"/>
      <c r="Y71" s="54">
        <v>13</v>
      </c>
      <c r="Z71" s="166"/>
      <c r="AA71" s="166"/>
      <c r="AB71" s="166"/>
      <c r="AC71" s="166"/>
      <c r="AD71" s="54"/>
      <c r="AE71" s="166"/>
      <c r="AF71" s="166"/>
      <c r="AG71" s="166"/>
      <c r="AH71" s="166"/>
      <c r="AI71" s="166"/>
      <c r="AJ71" s="166"/>
      <c r="AK71" s="166"/>
      <c r="AL71" s="166"/>
      <c r="AM71" s="54">
        <v>1</v>
      </c>
      <c r="AN71" s="54"/>
      <c r="AO71" s="54">
        <v>1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5">
        <v>49</v>
      </c>
    </row>
    <row r="72" spans="4:54" s="1" customFormat="1" ht="21.4" customHeight="1" x14ac:dyDescent="0.25">
      <c r="D72" s="168" t="s">
        <v>501</v>
      </c>
      <c r="E72" s="168"/>
      <c r="F72" s="54"/>
      <c r="G72" s="166"/>
      <c r="H72" s="166"/>
      <c r="I72" s="166"/>
      <c r="J72" s="166"/>
      <c r="K72" s="166"/>
      <c r="L72" s="166"/>
      <c r="M72" s="166">
        <v>91</v>
      </c>
      <c r="N72" s="166"/>
      <c r="O72" s="54">
        <v>144</v>
      </c>
      <c r="P72" s="166">
        <v>9</v>
      </c>
      <c r="Q72" s="166"/>
      <c r="R72" s="166">
        <v>17</v>
      </c>
      <c r="S72" s="166"/>
      <c r="T72" s="166">
        <v>1</v>
      </c>
      <c r="U72" s="166"/>
      <c r="V72" s="54">
        <v>23</v>
      </c>
      <c r="W72" s="54"/>
      <c r="X72" s="54"/>
      <c r="Y72" s="54">
        <v>124</v>
      </c>
      <c r="Z72" s="166"/>
      <c r="AA72" s="166"/>
      <c r="AB72" s="166">
        <v>2</v>
      </c>
      <c r="AC72" s="166"/>
      <c r="AD72" s="54"/>
      <c r="AE72" s="166"/>
      <c r="AF72" s="166"/>
      <c r="AG72" s="166"/>
      <c r="AH72" s="166"/>
      <c r="AI72" s="166"/>
      <c r="AJ72" s="166"/>
      <c r="AK72" s="166"/>
      <c r="AL72" s="166"/>
      <c r="AM72" s="54">
        <v>48</v>
      </c>
      <c r="AN72" s="54"/>
      <c r="AO72" s="54">
        <v>22</v>
      </c>
      <c r="AP72" s="54"/>
      <c r="AQ72" s="54">
        <v>3</v>
      </c>
      <c r="AR72" s="54">
        <v>3</v>
      </c>
      <c r="AS72" s="54"/>
      <c r="AT72" s="54"/>
      <c r="AU72" s="54"/>
      <c r="AV72" s="54"/>
      <c r="AW72" s="54"/>
      <c r="AX72" s="54"/>
      <c r="AY72" s="54"/>
      <c r="AZ72" s="54"/>
      <c r="BA72" s="54"/>
      <c r="BB72" s="55">
        <v>487</v>
      </c>
    </row>
    <row r="73" spans="4:54" s="1" customFormat="1" ht="21.4" customHeight="1" x14ac:dyDescent="0.25">
      <c r="D73" s="168" t="s">
        <v>504</v>
      </c>
      <c r="E73" s="168"/>
      <c r="F73" s="54"/>
      <c r="G73" s="166"/>
      <c r="H73" s="166"/>
      <c r="I73" s="166"/>
      <c r="J73" s="166"/>
      <c r="K73" s="166"/>
      <c r="L73" s="166"/>
      <c r="M73" s="166">
        <v>9</v>
      </c>
      <c r="N73" s="166"/>
      <c r="O73" s="54">
        <v>6</v>
      </c>
      <c r="P73" s="166">
        <v>3</v>
      </c>
      <c r="Q73" s="166"/>
      <c r="R73" s="166"/>
      <c r="S73" s="166"/>
      <c r="T73" s="166">
        <v>2</v>
      </c>
      <c r="U73" s="166"/>
      <c r="V73" s="54">
        <v>100</v>
      </c>
      <c r="W73" s="54"/>
      <c r="X73" s="54"/>
      <c r="Y73" s="54">
        <v>18</v>
      </c>
      <c r="Z73" s="166"/>
      <c r="AA73" s="166"/>
      <c r="AB73" s="166"/>
      <c r="AC73" s="166"/>
      <c r="AD73" s="54"/>
      <c r="AE73" s="166"/>
      <c r="AF73" s="166"/>
      <c r="AG73" s="166"/>
      <c r="AH73" s="166"/>
      <c r="AI73" s="166"/>
      <c r="AJ73" s="166"/>
      <c r="AK73" s="166"/>
      <c r="AL73" s="166"/>
      <c r="AM73" s="54">
        <v>5</v>
      </c>
      <c r="AN73" s="54"/>
      <c r="AO73" s="54">
        <v>1</v>
      </c>
      <c r="AP73" s="54"/>
      <c r="AQ73" s="54"/>
      <c r="AR73" s="54"/>
      <c r="AS73" s="54"/>
      <c r="AT73" s="54">
        <v>2</v>
      </c>
      <c r="AU73" s="54"/>
      <c r="AV73" s="54">
        <v>1</v>
      </c>
      <c r="AW73" s="54"/>
      <c r="AX73" s="54"/>
      <c r="AY73" s="54"/>
      <c r="AZ73" s="54"/>
      <c r="BA73" s="54"/>
      <c r="BB73" s="55">
        <v>147</v>
      </c>
    </row>
    <row r="74" spans="4:54" s="1" customFormat="1" ht="21.4" customHeight="1" x14ac:dyDescent="0.25">
      <c r="D74" s="168" t="s">
        <v>499</v>
      </c>
      <c r="E74" s="168"/>
      <c r="F74" s="54">
        <v>25</v>
      </c>
      <c r="G74" s="166">
        <v>304</v>
      </c>
      <c r="H74" s="166"/>
      <c r="I74" s="166">
        <v>623</v>
      </c>
      <c r="J74" s="166"/>
      <c r="K74" s="166"/>
      <c r="L74" s="166"/>
      <c r="M74" s="166">
        <v>254</v>
      </c>
      <c r="N74" s="166"/>
      <c r="O74" s="54">
        <v>174</v>
      </c>
      <c r="P74" s="166">
        <v>111</v>
      </c>
      <c r="Q74" s="166"/>
      <c r="R74" s="166">
        <v>30</v>
      </c>
      <c r="S74" s="166"/>
      <c r="T74" s="166">
        <v>10</v>
      </c>
      <c r="U74" s="166"/>
      <c r="V74" s="54">
        <v>57</v>
      </c>
      <c r="W74" s="54"/>
      <c r="X74" s="54"/>
      <c r="Y74" s="54">
        <v>42</v>
      </c>
      <c r="Z74" s="166">
        <v>160</v>
      </c>
      <c r="AA74" s="166"/>
      <c r="AB74" s="166">
        <v>243</v>
      </c>
      <c r="AC74" s="166"/>
      <c r="AD74" s="54"/>
      <c r="AE74" s="166"/>
      <c r="AF74" s="166"/>
      <c r="AG74" s="166"/>
      <c r="AH74" s="166"/>
      <c r="AI74" s="166">
        <v>1</v>
      </c>
      <c r="AJ74" s="166"/>
      <c r="AK74" s="166"/>
      <c r="AL74" s="166"/>
      <c r="AM74" s="54">
        <v>67</v>
      </c>
      <c r="AN74" s="54"/>
      <c r="AO74" s="54">
        <v>6</v>
      </c>
      <c r="AP74" s="54"/>
      <c r="AQ74" s="54">
        <v>16</v>
      </c>
      <c r="AR74" s="54">
        <v>7</v>
      </c>
      <c r="AS74" s="54"/>
      <c r="AT74" s="54">
        <v>27</v>
      </c>
      <c r="AU74" s="54"/>
      <c r="AV74" s="54">
        <v>9</v>
      </c>
      <c r="AW74" s="54"/>
      <c r="AX74" s="54">
        <v>183</v>
      </c>
      <c r="AY74" s="54"/>
      <c r="AZ74" s="54">
        <v>2</v>
      </c>
      <c r="BA74" s="54"/>
      <c r="BB74" s="55">
        <v>2351</v>
      </c>
    </row>
    <row r="75" spans="4:54" s="1" customFormat="1" ht="21.4" customHeight="1" x14ac:dyDescent="0.25">
      <c r="D75" s="168" t="s">
        <v>514</v>
      </c>
      <c r="E75" s="168"/>
      <c r="F75" s="54"/>
      <c r="G75" s="166"/>
      <c r="H75" s="166"/>
      <c r="I75" s="166"/>
      <c r="J75" s="166"/>
      <c r="K75" s="166"/>
      <c r="L75" s="166"/>
      <c r="M75" s="166"/>
      <c r="N75" s="166"/>
      <c r="O75" s="54"/>
      <c r="P75" s="166"/>
      <c r="Q75" s="166"/>
      <c r="R75" s="166"/>
      <c r="S75" s="166"/>
      <c r="T75" s="166"/>
      <c r="U75" s="166"/>
      <c r="V75" s="54"/>
      <c r="W75" s="54"/>
      <c r="X75" s="54"/>
      <c r="Y75" s="54"/>
      <c r="Z75" s="166"/>
      <c r="AA75" s="166"/>
      <c r="AB75" s="166"/>
      <c r="AC75" s="166"/>
      <c r="AD75" s="54"/>
      <c r="AE75" s="166"/>
      <c r="AF75" s="166"/>
      <c r="AG75" s="166"/>
      <c r="AH75" s="166"/>
      <c r="AI75" s="166"/>
      <c r="AJ75" s="166"/>
      <c r="AK75" s="166"/>
      <c r="AL75" s="166"/>
      <c r="AM75" s="54"/>
      <c r="AN75" s="54">
        <v>2</v>
      </c>
      <c r="AO75" s="54"/>
      <c r="AP75" s="54"/>
      <c r="AQ75" s="54"/>
      <c r="AR75" s="54"/>
      <c r="AS75" s="54"/>
      <c r="AT75" s="54"/>
      <c r="AU75" s="54">
        <v>1</v>
      </c>
      <c r="AV75" s="54"/>
      <c r="AW75" s="54"/>
      <c r="AX75" s="54">
        <v>2</v>
      </c>
      <c r="AY75" s="54"/>
      <c r="AZ75" s="54"/>
      <c r="BA75" s="54"/>
      <c r="BB75" s="55">
        <v>5</v>
      </c>
    </row>
    <row r="76" spans="4:54" s="1" customFormat="1" ht="21.4" customHeight="1" x14ac:dyDescent="0.25">
      <c r="D76" s="168" t="s">
        <v>516</v>
      </c>
      <c r="E76" s="168"/>
      <c r="F76" s="54"/>
      <c r="G76" s="166"/>
      <c r="H76" s="166"/>
      <c r="I76" s="166"/>
      <c r="J76" s="166"/>
      <c r="K76" s="166"/>
      <c r="L76" s="166"/>
      <c r="M76" s="166"/>
      <c r="N76" s="166"/>
      <c r="O76" s="54"/>
      <c r="P76" s="166">
        <v>1</v>
      </c>
      <c r="Q76" s="166"/>
      <c r="R76" s="166"/>
      <c r="S76" s="166"/>
      <c r="T76" s="166"/>
      <c r="U76" s="166"/>
      <c r="V76" s="54"/>
      <c r="W76" s="54"/>
      <c r="X76" s="54"/>
      <c r="Y76" s="54"/>
      <c r="Z76" s="166"/>
      <c r="AA76" s="166"/>
      <c r="AB76" s="166"/>
      <c r="AC76" s="166"/>
      <c r="AD76" s="54"/>
      <c r="AE76" s="166"/>
      <c r="AF76" s="166"/>
      <c r="AG76" s="166"/>
      <c r="AH76" s="166"/>
      <c r="AI76" s="166"/>
      <c r="AJ76" s="166"/>
      <c r="AK76" s="166"/>
      <c r="AL76" s="166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5">
        <v>1</v>
      </c>
    </row>
    <row r="77" spans="4:54" s="1" customFormat="1" ht="21.4" customHeight="1" x14ac:dyDescent="0.25">
      <c r="D77" s="168" t="s">
        <v>506</v>
      </c>
      <c r="E77" s="168"/>
      <c r="F77" s="54"/>
      <c r="G77" s="166"/>
      <c r="H77" s="166"/>
      <c r="I77" s="166"/>
      <c r="J77" s="166"/>
      <c r="K77" s="166">
        <v>66</v>
      </c>
      <c r="L77" s="166"/>
      <c r="M77" s="166"/>
      <c r="N77" s="166"/>
      <c r="O77" s="54"/>
      <c r="P77" s="166"/>
      <c r="Q77" s="166"/>
      <c r="R77" s="166"/>
      <c r="S77" s="166"/>
      <c r="T77" s="166">
        <v>1</v>
      </c>
      <c r="U77" s="166"/>
      <c r="V77" s="54"/>
      <c r="W77" s="54"/>
      <c r="X77" s="54"/>
      <c r="Y77" s="54"/>
      <c r="Z77" s="166">
        <v>1</v>
      </c>
      <c r="AA77" s="166"/>
      <c r="AB77" s="166"/>
      <c r="AC77" s="166"/>
      <c r="AD77" s="54"/>
      <c r="AE77" s="166"/>
      <c r="AF77" s="166"/>
      <c r="AG77" s="166"/>
      <c r="AH77" s="166"/>
      <c r="AI77" s="166"/>
      <c r="AJ77" s="166"/>
      <c r="AK77" s="166"/>
      <c r="AL77" s="166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5">
        <v>68</v>
      </c>
    </row>
    <row r="78" spans="4:54" s="1" customFormat="1" ht="21.4" customHeight="1" x14ac:dyDescent="0.25">
      <c r="D78" s="168" t="s">
        <v>498</v>
      </c>
      <c r="E78" s="168"/>
      <c r="F78" s="54">
        <v>426</v>
      </c>
      <c r="G78" s="166">
        <v>34</v>
      </c>
      <c r="H78" s="166"/>
      <c r="I78" s="166">
        <v>82</v>
      </c>
      <c r="J78" s="166"/>
      <c r="K78" s="166"/>
      <c r="L78" s="166"/>
      <c r="M78" s="166">
        <v>51</v>
      </c>
      <c r="N78" s="166"/>
      <c r="O78" s="54">
        <v>73</v>
      </c>
      <c r="P78" s="166">
        <v>24</v>
      </c>
      <c r="Q78" s="166"/>
      <c r="R78" s="166">
        <v>13</v>
      </c>
      <c r="S78" s="166"/>
      <c r="T78" s="166">
        <v>18</v>
      </c>
      <c r="U78" s="166"/>
      <c r="V78" s="54">
        <v>56</v>
      </c>
      <c r="W78" s="54">
        <v>49</v>
      </c>
      <c r="X78" s="54">
        <v>206</v>
      </c>
      <c r="Y78" s="54">
        <v>64</v>
      </c>
      <c r="Z78" s="166">
        <v>24</v>
      </c>
      <c r="AA78" s="166"/>
      <c r="AB78" s="166">
        <v>52</v>
      </c>
      <c r="AC78" s="166"/>
      <c r="AD78" s="54">
        <v>154</v>
      </c>
      <c r="AE78" s="166">
        <v>93</v>
      </c>
      <c r="AF78" s="166"/>
      <c r="AG78" s="166">
        <v>39</v>
      </c>
      <c r="AH78" s="166"/>
      <c r="AI78" s="166">
        <v>150</v>
      </c>
      <c r="AJ78" s="166"/>
      <c r="AK78" s="166">
        <v>17</v>
      </c>
      <c r="AL78" s="166"/>
      <c r="AM78" s="54">
        <v>8</v>
      </c>
      <c r="AN78" s="54">
        <v>40</v>
      </c>
      <c r="AO78" s="54">
        <v>7</v>
      </c>
      <c r="AP78" s="54">
        <v>67</v>
      </c>
      <c r="AQ78" s="54">
        <v>54</v>
      </c>
      <c r="AR78" s="54">
        <v>2</v>
      </c>
      <c r="AS78" s="54">
        <v>76</v>
      </c>
      <c r="AT78" s="54">
        <v>1</v>
      </c>
      <c r="AU78" s="54">
        <v>126</v>
      </c>
      <c r="AV78" s="54">
        <v>4</v>
      </c>
      <c r="AW78" s="54">
        <v>115</v>
      </c>
      <c r="AX78" s="54">
        <v>18</v>
      </c>
      <c r="AY78" s="54">
        <v>109</v>
      </c>
      <c r="AZ78" s="54"/>
      <c r="BA78" s="54">
        <v>113</v>
      </c>
      <c r="BB78" s="55">
        <v>2365</v>
      </c>
    </row>
    <row r="79" spans="4:54" s="1" customFormat="1" ht="21.4" customHeight="1" x14ac:dyDescent="0.25">
      <c r="D79" s="168" t="s">
        <v>508</v>
      </c>
      <c r="E79" s="168"/>
      <c r="F79" s="54"/>
      <c r="G79" s="166"/>
      <c r="H79" s="166"/>
      <c r="I79" s="166"/>
      <c r="J79" s="166"/>
      <c r="K79" s="166"/>
      <c r="L79" s="166"/>
      <c r="M79" s="166"/>
      <c r="N79" s="166"/>
      <c r="O79" s="54"/>
      <c r="P79" s="166">
        <v>42</v>
      </c>
      <c r="Q79" s="166"/>
      <c r="R79" s="166"/>
      <c r="S79" s="166"/>
      <c r="T79" s="166"/>
      <c r="U79" s="166"/>
      <c r="V79" s="54"/>
      <c r="W79" s="54"/>
      <c r="X79" s="54"/>
      <c r="Y79" s="54"/>
      <c r="Z79" s="166"/>
      <c r="AA79" s="166"/>
      <c r="AB79" s="166"/>
      <c r="AC79" s="166"/>
      <c r="AD79" s="54"/>
      <c r="AE79" s="166"/>
      <c r="AF79" s="166"/>
      <c r="AG79" s="166"/>
      <c r="AH79" s="166"/>
      <c r="AI79" s="166">
        <v>3</v>
      </c>
      <c r="AJ79" s="166"/>
      <c r="AK79" s="166"/>
      <c r="AL79" s="166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5">
        <v>45</v>
      </c>
    </row>
    <row r="80" spans="4:54" s="1" customFormat="1" ht="21.4" customHeight="1" x14ac:dyDescent="0.25">
      <c r="D80" s="168" t="s">
        <v>517</v>
      </c>
      <c r="E80" s="168"/>
      <c r="F80" s="54"/>
      <c r="G80" s="166"/>
      <c r="H80" s="166"/>
      <c r="I80" s="166"/>
      <c r="J80" s="166"/>
      <c r="K80" s="166"/>
      <c r="L80" s="166"/>
      <c r="M80" s="166"/>
      <c r="N80" s="166"/>
      <c r="O80" s="54"/>
      <c r="P80" s="166"/>
      <c r="Q80" s="166"/>
      <c r="R80" s="166"/>
      <c r="S80" s="166"/>
      <c r="T80" s="166"/>
      <c r="U80" s="166"/>
      <c r="V80" s="54"/>
      <c r="W80" s="54"/>
      <c r="X80" s="54"/>
      <c r="Y80" s="54"/>
      <c r="Z80" s="166">
        <v>1</v>
      </c>
      <c r="AA80" s="166"/>
      <c r="AB80" s="166"/>
      <c r="AC80" s="166"/>
      <c r="AD80" s="54"/>
      <c r="AE80" s="166"/>
      <c r="AF80" s="166"/>
      <c r="AG80" s="166"/>
      <c r="AH80" s="166"/>
      <c r="AI80" s="166"/>
      <c r="AJ80" s="166"/>
      <c r="AK80" s="166"/>
      <c r="AL80" s="166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5">
        <v>1</v>
      </c>
    </row>
    <row r="81" spans="4:54" s="1" customFormat="1" ht="21.4" customHeight="1" x14ac:dyDescent="0.25">
      <c r="D81" s="168" t="s">
        <v>511</v>
      </c>
      <c r="E81" s="168"/>
      <c r="F81" s="54">
        <v>2</v>
      </c>
      <c r="G81" s="166"/>
      <c r="H81" s="166"/>
      <c r="I81" s="166">
        <v>2</v>
      </c>
      <c r="J81" s="166"/>
      <c r="K81" s="166"/>
      <c r="L81" s="166"/>
      <c r="M81" s="166">
        <v>2</v>
      </c>
      <c r="N81" s="166"/>
      <c r="O81" s="54">
        <v>2</v>
      </c>
      <c r="P81" s="166"/>
      <c r="Q81" s="166"/>
      <c r="R81" s="166">
        <v>1</v>
      </c>
      <c r="S81" s="166"/>
      <c r="T81" s="166"/>
      <c r="U81" s="166"/>
      <c r="V81" s="54"/>
      <c r="W81" s="54"/>
      <c r="X81" s="54"/>
      <c r="Y81" s="54"/>
      <c r="Z81" s="166"/>
      <c r="AA81" s="166"/>
      <c r="AB81" s="166">
        <v>1</v>
      </c>
      <c r="AC81" s="166"/>
      <c r="AD81" s="54"/>
      <c r="AE81" s="166"/>
      <c r="AF81" s="166"/>
      <c r="AG81" s="166"/>
      <c r="AH81" s="166"/>
      <c r="AI81" s="166"/>
      <c r="AJ81" s="166"/>
      <c r="AK81" s="166"/>
      <c r="AL81" s="166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5">
        <v>10</v>
      </c>
    </row>
    <row r="82" spans="4:54" s="1" customFormat="1" ht="21.4" customHeight="1" x14ac:dyDescent="0.25">
      <c r="D82" s="168" t="s">
        <v>510</v>
      </c>
      <c r="E82" s="168"/>
      <c r="F82" s="54"/>
      <c r="G82" s="166"/>
      <c r="H82" s="166"/>
      <c r="I82" s="166">
        <v>1</v>
      </c>
      <c r="J82" s="166"/>
      <c r="K82" s="166"/>
      <c r="L82" s="166"/>
      <c r="M82" s="166">
        <v>1</v>
      </c>
      <c r="N82" s="166"/>
      <c r="O82" s="54"/>
      <c r="P82" s="166"/>
      <c r="Q82" s="166"/>
      <c r="R82" s="166"/>
      <c r="S82" s="166"/>
      <c r="T82" s="166"/>
      <c r="U82" s="166"/>
      <c r="V82" s="54">
        <v>2</v>
      </c>
      <c r="W82" s="54"/>
      <c r="X82" s="54"/>
      <c r="Y82" s="54"/>
      <c r="Z82" s="166">
        <v>5</v>
      </c>
      <c r="AA82" s="166"/>
      <c r="AB82" s="166"/>
      <c r="AC82" s="166"/>
      <c r="AD82" s="54">
        <v>1</v>
      </c>
      <c r="AE82" s="166"/>
      <c r="AF82" s="166"/>
      <c r="AG82" s="166"/>
      <c r="AH82" s="166"/>
      <c r="AI82" s="166"/>
      <c r="AJ82" s="166"/>
      <c r="AK82" s="166"/>
      <c r="AL82" s="166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>
        <v>1</v>
      </c>
      <c r="AY82" s="54"/>
      <c r="AZ82" s="54"/>
      <c r="BA82" s="54"/>
      <c r="BB82" s="55">
        <v>11</v>
      </c>
    </row>
    <row r="83" spans="4:54" s="1" customFormat="1" ht="21.4" customHeight="1" x14ac:dyDescent="0.25">
      <c r="D83" s="168" t="s">
        <v>512</v>
      </c>
      <c r="E83" s="168"/>
      <c r="F83" s="54"/>
      <c r="G83" s="166">
        <v>4</v>
      </c>
      <c r="H83" s="166"/>
      <c r="I83" s="166"/>
      <c r="J83" s="166"/>
      <c r="K83" s="166"/>
      <c r="L83" s="166"/>
      <c r="M83" s="166">
        <v>1</v>
      </c>
      <c r="N83" s="166"/>
      <c r="O83" s="54"/>
      <c r="P83" s="166"/>
      <c r="Q83" s="166"/>
      <c r="R83" s="166"/>
      <c r="S83" s="166"/>
      <c r="T83" s="166"/>
      <c r="U83" s="166"/>
      <c r="V83" s="54"/>
      <c r="W83" s="54"/>
      <c r="X83" s="54"/>
      <c r="Y83" s="54"/>
      <c r="Z83" s="166">
        <v>4</v>
      </c>
      <c r="AA83" s="166"/>
      <c r="AB83" s="166">
        <v>1</v>
      </c>
      <c r="AC83" s="166"/>
      <c r="AD83" s="54"/>
      <c r="AE83" s="166"/>
      <c r="AF83" s="166"/>
      <c r="AG83" s="166"/>
      <c r="AH83" s="166"/>
      <c r="AI83" s="166"/>
      <c r="AJ83" s="166"/>
      <c r="AK83" s="166"/>
      <c r="AL83" s="166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5">
        <v>10</v>
      </c>
    </row>
    <row r="84" spans="4:54" s="1" customFormat="1" ht="21.4" customHeight="1" x14ac:dyDescent="0.25">
      <c r="D84" s="168" t="s">
        <v>505</v>
      </c>
      <c r="E84" s="168"/>
      <c r="F84" s="54">
        <v>36</v>
      </c>
      <c r="G84" s="166"/>
      <c r="H84" s="166"/>
      <c r="I84" s="166">
        <v>7</v>
      </c>
      <c r="J84" s="166"/>
      <c r="K84" s="166"/>
      <c r="L84" s="166"/>
      <c r="M84" s="166">
        <v>9</v>
      </c>
      <c r="N84" s="166"/>
      <c r="O84" s="54">
        <v>11</v>
      </c>
      <c r="P84" s="166"/>
      <c r="Q84" s="166"/>
      <c r="R84" s="166">
        <v>5</v>
      </c>
      <c r="S84" s="166"/>
      <c r="T84" s="166">
        <v>3</v>
      </c>
      <c r="U84" s="166"/>
      <c r="V84" s="54">
        <v>12</v>
      </c>
      <c r="W84" s="54"/>
      <c r="X84" s="54"/>
      <c r="Y84" s="54"/>
      <c r="Z84" s="166">
        <v>10</v>
      </c>
      <c r="AA84" s="166"/>
      <c r="AB84" s="166">
        <v>3</v>
      </c>
      <c r="AC84" s="166"/>
      <c r="AD84" s="54"/>
      <c r="AE84" s="166"/>
      <c r="AF84" s="166"/>
      <c r="AG84" s="166"/>
      <c r="AH84" s="166"/>
      <c r="AI84" s="166">
        <v>1</v>
      </c>
      <c r="AJ84" s="166"/>
      <c r="AK84" s="166"/>
      <c r="AL84" s="166"/>
      <c r="AM84" s="54"/>
      <c r="AN84" s="54"/>
      <c r="AO84" s="54"/>
      <c r="AP84" s="54"/>
      <c r="AQ84" s="54">
        <v>2</v>
      </c>
      <c r="AR84" s="54">
        <v>4</v>
      </c>
      <c r="AS84" s="54"/>
      <c r="AT84" s="54"/>
      <c r="AU84" s="54"/>
      <c r="AV84" s="54"/>
      <c r="AW84" s="54"/>
      <c r="AX84" s="54">
        <v>2</v>
      </c>
      <c r="AY84" s="54"/>
      <c r="AZ84" s="54"/>
      <c r="BA84" s="54"/>
      <c r="BB84" s="55">
        <v>105</v>
      </c>
    </row>
    <row r="85" spans="4:54" s="1" customFormat="1" ht="21.4" customHeight="1" x14ac:dyDescent="0.25">
      <c r="D85" s="168" t="s">
        <v>503</v>
      </c>
      <c r="E85" s="168"/>
      <c r="F85" s="54">
        <v>72</v>
      </c>
      <c r="G85" s="166">
        <v>1</v>
      </c>
      <c r="H85" s="166"/>
      <c r="I85" s="166">
        <v>10</v>
      </c>
      <c r="J85" s="166"/>
      <c r="K85" s="166"/>
      <c r="L85" s="166"/>
      <c r="M85" s="166">
        <v>31</v>
      </c>
      <c r="N85" s="166"/>
      <c r="O85" s="54">
        <v>7</v>
      </c>
      <c r="P85" s="166">
        <v>2</v>
      </c>
      <c r="Q85" s="166"/>
      <c r="R85" s="166">
        <v>17</v>
      </c>
      <c r="S85" s="166"/>
      <c r="T85" s="166">
        <v>2</v>
      </c>
      <c r="U85" s="166"/>
      <c r="V85" s="54">
        <v>13</v>
      </c>
      <c r="W85" s="54"/>
      <c r="X85" s="54"/>
      <c r="Y85" s="54">
        <v>32</v>
      </c>
      <c r="Z85" s="166">
        <v>10</v>
      </c>
      <c r="AA85" s="166"/>
      <c r="AB85" s="166">
        <v>4</v>
      </c>
      <c r="AC85" s="166"/>
      <c r="AD85" s="54">
        <v>2</v>
      </c>
      <c r="AE85" s="166"/>
      <c r="AF85" s="166"/>
      <c r="AG85" s="166"/>
      <c r="AH85" s="166"/>
      <c r="AI85" s="166">
        <v>5</v>
      </c>
      <c r="AJ85" s="166"/>
      <c r="AK85" s="166"/>
      <c r="AL85" s="166"/>
      <c r="AM85" s="54">
        <v>7</v>
      </c>
      <c r="AN85" s="54"/>
      <c r="AO85" s="54">
        <v>1</v>
      </c>
      <c r="AP85" s="54"/>
      <c r="AQ85" s="54">
        <v>1</v>
      </c>
      <c r="AR85" s="54"/>
      <c r="AS85" s="54"/>
      <c r="AT85" s="54"/>
      <c r="AU85" s="54"/>
      <c r="AV85" s="54"/>
      <c r="AW85" s="54"/>
      <c r="AX85" s="54">
        <v>15</v>
      </c>
      <c r="AY85" s="54"/>
      <c r="AZ85" s="54"/>
      <c r="BA85" s="54"/>
      <c r="BB85" s="55">
        <v>232</v>
      </c>
    </row>
    <row r="86" spans="4:54" s="1" customFormat="1" ht="21.4" customHeight="1" x14ac:dyDescent="0.25">
      <c r="D86" s="168" t="s">
        <v>509</v>
      </c>
      <c r="E86" s="168"/>
      <c r="F86" s="54">
        <v>13</v>
      </c>
      <c r="G86" s="166"/>
      <c r="H86" s="166"/>
      <c r="I86" s="166">
        <v>2</v>
      </c>
      <c r="J86" s="166"/>
      <c r="K86" s="166"/>
      <c r="L86" s="166"/>
      <c r="M86" s="166">
        <v>5</v>
      </c>
      <c r="N86" s="166"/>
      <c r="O86" s="54">
        <v>2</v>
      </c>
      <c r="P86" s="166">
        <v>1</v>
      </c>
      <c r="Q86" s="166"/>
      <c r="R86" s="166">
        <v>1</v>
      </c>
      <c r="S86" s="166"/>
      <c r="T86" s="166"/>
      <c r="U86" s="166"/>
      <c r="V86" s="54"/>
      <c r="W86" s="54"/>
      <c r="X86" s="54"/>
      <c r="Y86" s="54"/>
      <c r="Z86" s="166">
        <v>5</v>
      </c>
      <c r="AA86" s="166"/>
      <c r="AB86" s="166"/>
      <c r="AC86" s="166"/>
      <c r="AD86" s="54"/>
      <c r="AE86" s="166"/>
      <c r="AF86" s="166"/>
      <c r="AG86" s="166"/>
      <c r="AH86" s="166"/>
      <c r="AI86" s="166"/>
      <c r="AJ86" s="166"/>
      <c r="AK86" s="166"/>
      <c r="AL86" s="166"/>
      <c r="AM86" s="54">
        <v>2</v>
      </c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5">
        <v>31</v>
      </c>
    </row>
    <row r="87" spans="4:54" s="1" customFormat="1" ht="21.4" customHeight="1" x14ac:dyDescent="0.25">
      <c r="D87" s="172" t="s">
        <v>139</v>
      </c>
      <c r="E87" s="172"/>
      <c r="F87" s="55">
        <v>5137</v>
      </c>
      <c r="G87" s="167">
        <v>497</v>
      </c>
      <c r="H87" s="167"/>
      <c r="I87" s="167">
        <v>1337</v>
      </c>
      <c r="J87" s="167"/>
      <c r="K87" s="167">
        <v>67</v>
      </c>
      <c r="L87" s="167"/>
      <c r="M87" s="167">
        <v>868</v>
      </c>
      <c r="N87" s="167"/>
      <c r="O87" s="55">
        <v>985</v>
      </c>
      <c r="P87" s="167">
        <v>412</v>
      </c>
      <c r="Q87" s="167"/>
      <c r="R87" s="167">
        <v>281</v>
      </c>
      <c r="S87" s="167"/>
      <c r="T87" s="167">
        <v>175</v>
      </c>
      <c r="U87" s="167"/>
      <c r="V87" s="55">
        <v>676</v>
      </c>
      <c r="W87" s="55">
        <v>51</v>
      </c>
      <c r="X87" s="55">
        <v>213</v>
      </c>
      <c r="Y87" s="55">
        <v>494</v>
      </c>
      <c r="Z87" s="167">
        <v>444</v>
      </c>
      <c r="AA87" s="167"/>
      <c r="AB87" s="167">
        <v>491</v>
      </c>
      <c r="AC87" s="167"/>
      <c r="AD87" s="55">
        <v>177</v>
      </c>
      <c r="AE87" s="167">
        <v>97</v>
      </c>
      <c r="AF87" s="167"/>
      <c r="AG87" s="167">
        <v>44</v>
      </c>
      <c r="AH87" s="167"/>
      <c r="AI87" s="167">
        <v>227</v>
      </c>
      <c r="AJ87" s="167"/>
      <c r="AK87" s="167">
        <v>23</v>
      </c>
      <c r="AL87" s="167"/>
      <c r="AM87" s="55">
        <v>320</v>
      </c>
      <c r="AN87" s="55">
        <v>45</v>
      </c>
      <c r="AO87" s="55">
        <v>149</v>
      </c>
      <c r="AP87" s="55">
        <v>73</v>
      </c>
      <c r="AQ87" s="55">
        <v>100</v>
      </c>
      <c r="AR87" s="55">
        <v>78</v>
      </c>
      <c r="AS87" s="55">
        <v>80</v>
      </c>
      <c r="AT87" s="55">
        <v>57</v>
      </c>
      <c r="AU87" s="55">
        <v>132</v>
      </c>
      <c r="AV87" s="55">
        <v>56</v>
      </c>
      <c r="AW87" s="55">
        <v>117</v>
      </c>
      <c r="AX87" s="55">
        <v>448</v>
      </c>
      <c r="AY87" s="55">
        <v>112</v>
      </c>
      <c r="AZ87" s="55">
        <v>2</v>
      </c>
      <c r="BA87" s="55">
        <v>124</v>
      </c>
      <c r="BB87" s="55">
        <v>14589</v>
      </c>
    </row>
    <row r="88" spans="4:54" s="1" customFormat="1" ht="33.65" customHeight="1" x14ac:dyDescent="0.25"/>
  </sheetData>
  <mergeCells count="598">
    <mergeCell ref="AA21:AA22"/>
    <mergeCell ref="AB21:AB22"/>
    <mergeCell ref="AB63:AC63"/>
    <mergeCell ref="AB64:AC64"/>
    <mergeCell ref="AB65:AC65"/>
    <mergeCell ref="AB66:AC66"/>
    <mergeCell ref="AB67:AC67"/>
    <mergeCell ref="AB68:AC68"/>
    <mergeCell ref="AB69:AC69"/>
    <mergeCell ref="AC21:AC22"/>
    <mergeCell ref="Z69:AA69"/>
    <mergeCell ref="AB70:AC70"/>
    <mergeCell ref="AB71:AC71"/>
    <mergeCell ref="AB72:AC72"/>
    <mergeCell ref="AB73:AC73"/>
    <mergeCell ref="AB74:AC74"/>
    <mergeCell ref="AB75:AC75"/>
    <mergeCell ref="AB76:AC76"/>
    <mergeCell ref="AB77:AC77"/>
    <mergeCell ref="AB78:AC78"/>
    <mergeCell ref="AB79:AC79"/>
    <mergeCell ref="AB80:AC80"/>
    <mergeCell ref="AB81:AC81"/>
    <mergeCell ref="AB82:AC82"/>
    <mergeCell ref="AB83:AC83"/>
    <mergeCell ref="AB84:AC84"/>
    <mergeCell ref="AB85:AC85"/>
    <mergeCell ref="AB86:AC86"/>
    <mergeCell ref="AB87:AC87"/>
    <mergeCell ref="AD21:AD22"/>
    <mergeCell ref="AE21:AE22"/>
    <mergeCell ref="AE63:AF63"/>
    <mergeCell ref="AE64:AF64"/>
    <mergeCell ref="AE65:AF65"/>
    <mergeCell ref="AE66:AF66"/>
    <mergeCell ref="AE67:AF67"/>
    <mergeCell ref="AE68:AF68"/>
    <mergeCell ref="AE69:AF69"/>
    <mergeCell ref="AF21:AF22"/>
    <mergeCell ref="AE85:AF85"/>
    <mergeCell ref="AE86:AF86"/>
    <mergeCell ref="AE87:AF87"/>
    <mergeCell ref="AE70:AF70"/>
    <mergeCell ref="AE71:AF71"/>
    <mergeCell ref="AE72:AF72"/>
    <mergeCell ref="AE73:AF73"/>
    <mergeCell ref="AE74:AF74"/>
    <mergeCell ref="AE75:AF75"/>
    <mergeCell ref="AE76:AF76"/>
    <mergeCell ref="AE77:AF77"/>
    <mergeCell ref="AE78:AF78"/>
    <mergeCell ref="AE79:AF79"/>
    <mergeCell ref="AE80:AF80"/>
    <mergeCell ref="AE81:AF81"/>
    <mergeCell ref="AE82:AF82"/>
    <mergeCell ref="AE83:AF83"/>
    <mergeCell ref="AE84:AF84"/>
    <mergeCell ref="AG80:AH80"/>
    <mergeCell ref="AG81:AH81"/>
    <mergeCell ref="AG82:AH82"/>
    <mergeCell ref="AG83:AH83"/>
    <mergeCell ref="AG84:AH84"/>
    <mergeCell ref="AG85:AH85"/>
    <mergeCell ref="AG86:AH86"/>
    <mergeCell ref="AG87:AH87"/>
    <mergeCell ref="AH21:AH22"/>
    <mergeCell ref="AG71:AH71"/>
    <mergeCell ref="AG72:AH72"/>
    <mergeCell ref="AG73:AH73"/>
    <mergeCell ref="AG74:AH74"/>
    <mergeCell ref="AG75:AH75"/>
    <mergeCell ref="AG76:AH76"/>
    <mergeCell ref="AG77:AH77"/>
    <mergeCell ref="AG78:AH78"/>
    <mergeCell ref="AG79:AH79"/>
    <mergeCell ref="AG21:AG22"/>
    <mergeCell ref="AG63:AH63"/>
    <mergeCell ref="AG64:AH64"/>
    <mergeCell ref="AG65:AH65"/>
    <mergeCell ref="AG66:AH66"/>
    <mergeCell ref="AG67:AH67"/>
    <mergeCell ref="AG68:AH68"/>
    <mergeCell ref="AG69:AH69"/>
    <mergeCell ref="AG70:AH70"/>
    <mergeCell ref="AI86:AJ86"/>
    <mergeCell ref="AI87:AJ87"/>
    <mergeCell ref="AJ21:AJ22"/>
    <mergeCell ref="AI71:AJ71"/>
    <mergeCell ref="AI72:AJ72"/>
    <mergeCell ref="AI73:AJ73"/>
    <mergeCell ref="AI74:AJ74"/>
    <mergeCell ref="AI75:AJ75"/>
    <mergeCell ref="AI76:AJ76"/>
    <mergeCell ref="AI77:AJ77"/>
    <mergeCell ref="AI78:AJ78"/>
    <mergeCell ref="AI79:AJ79"/>
    <mergeCell ref="AI21:AI22"/>
    <mergeCell ref="AI63:AJ63"/>
    <mergeCell ref="AI64:AJ64"/>
    <mergeCell ref="AI65:AJ65"/>
    <mergeCell ref="AI66:AJ66"/>
    <mergeCell ref="AI67:AJ67"/>
    <mergeCell ref="AI68:AJ68"/>
    <mergeCell ref="AI69:AJ69"/>
    <mergeCell ref="AI70:AJ70"/>
    <mergeCell ref="AI80:AJ80"/>
    <mergeCell ref="AI81:AJ81"/>
    <mergeCell ref="AI82:AJ82"/>
    <mergeCell ref="AI83:AJ83"/>
    <mergeCell ref="AI84:AJ84"/>
    <mergeCell ref="AI85:AJ85"/>
    <mergeCell ref="AK80:AL80"/>
    <mergeCell ref="AK81:AL81"/>
    <mergeCell ref="AK82:AL82"/>
    <mergeCell ref="AK83:AL83"/>
    <mergeCell ref="AK84:AL84"/>
    <mergeCell ref="AK85:AL85"/>
    <mergeCell ref="AK86:AL86"/>
    <mergeCell ref="AK87:AL87"/>
    <mergeCell ref="AL21:AL22"/>
    <mergeCell ref="AK71:AL71"/>
    <mergeCell ref="AK72:AL72"/>
    <mergeCell ref="AK73:AL73"/>
    <mergeCell ref="AK74:AL74"/>
    <mergeCell ref="AK75:AL75"/>
    <mergeCell ref="AK76:AL76"/>
    <mergeCell ref="AK77:AL77"/>
    <mergeCell ref="AK78:AL78"/>
    <mergeCell ref="AK79:AL79"/>
    <mergeCell ref="AK21:AK22"/>
    <mergeCell ref="AK63:AL63"/>
    <mergeCell ref="AK64:AL64"/>
    <mergeCell ref="AK65:AL65"/>
    <mergeCell ref="AK66:AL66"/>
    <mergeCell ref="AK67:AL67"/>
    <mergeCell ref="AK68:AL68"/>
    <mergeCell ref="AK69:AL69"/>
    <mergeCell ref="AK70:AL70"/>
    <mergeCell ref="B2:G2"/>
    <mergeCell ref="C3:K3"/>
    <mergeCell ref="D12:D13"/>
    <mergeCell ref="D14:D15"/>
    <mergeCell ref="D16:D17"/>
    <mergeCell ref="D18:D19"/>
    <mergeCell ref="D20:D21"/>
    <mergeCell ref="D22:D23"/>
    <mergeCell ref="D24:D25"/>
    <mergeCell ref="G12:G13"/>
    <mergeCell ref="G14:G15"/>
    <mergeCell ref="G16:G17"/>
    <mergeCell ref="G18:G19"/>
    <mergeCell ref="G20:G21"/>
    <mergeCell ref="G22:G23"/>
    <mergeCell ref="G24:G25"/>
    <mergeCell ref="I12:I13"/>
    <mergeCell ref="I14:I15"/>
    <mergeCell ref="I16:I17"/>
    <mergeCell ref="I18:I19"/>
    <mergeCell ref="I20:I21"/>
    <mergeCell ref="I22:I23"/>
    <mergeCell ref="I24:I25"/>
    <mergeCell ref="K12:K13"/>
    <mergeCell ref="D26:D27"/>
    <mergeCell ref="D28:D29"/>
    <mergeCell ref="D30:D31"/>
    <mergeCell ref="D32:D33"/>
    <mergeCell ref="D34:D35"/>
    <mergeCell ref="D61:AJ61"/>
    <mergeCell ref="D63:E63"/>
    <mergeCell ref="D64:E64"/>
    <mergeCell ref="D65:E65"/>
    <mergeCell ref="E57:F57"/>
    <mergeCell ref="E58:F58"/>
    <mergeCell ref="E59:F59"/>
    <mergeCell ref="G26:G27"/>
    <mergeCell ref="G28:G29"/>
    <mergeCell ref="G30:G31"/>
    <mergeCell ref="G32:G33"/>
    <mergeCell ref="G34:G35"/>
    <mergeCell ref="G63:H63"/>
    <mergeCell ref="G64:H64"/>
    <mergeCell ref="G65:H65"/>
    <mergeCell ref="I26:I27"/>
    <mergeCell ref="I28:I29"/>
    <mergeCell ref="I30:I31"/>
    <mergeCell ref="I32:I33"/>
    <mergeCell ref="D66:E66"/>
    <mergeCell ref="D67:E67"/>
    <mergeCell ref="D68:E68"/>
    <mergeCell ref="D69:E69"/>
    <mergeCell ref="D7:R8"/>
    <mergeCell ref="D70:E70"/>
    <mergeCell ref="D71:E71"/>
    <mergeCell ref="D72:E72"/>
    <mergeCell ref="D73:E7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E11:F11"/>
    <mergeCell ref="E12:F13"/>
    <mergeCell ref="E14:F15"/>
    <mergeCell ref="E16:F17"/>
    <mergeCell ref="E18:F19"/>
    <mergeCell ref="E20:F21"/>
    <mergeCell ref="E22:F23"/>
    <mergeCell ref="E24:F25"/>
    <mergeCell ref="E26:F27"/>
    <mergeCell ref="E28:F29"/>
    <mergeCell ref="E30:F31"/>
    <mergeCell ref="E32:F33"/>
    <mergeCell ref="E34:F35"/>
    <mergeCell ref="E36:F36"/>
    <mergeCell ref="E37:F37"/>
    <mergeCell ref="E38:F38"/>
    <mergeCell ref="E39:F39"/>
    <mergeCell ref="E40:F40"/>
    <mergeCell ref="E41:F41"/>
    <mergeCell ref="G83:H83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84:H84"/>
    <mergeCell ref="G85:H85"/>
    <mergeCell ref="G86:H86"/>
    <mergeCell ref="G87:H87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G75:H75"/>
    <mergeCell ref="G76:H76"/>
    <mergeCell ref="G77:H77"/>
    <mergeCell ref="G78:H78"/>
    <mergeCell ref="G79:H79"/>
    <mergeCell ref="G80:H80"/>
    <mergeCell ref="G81:H81"/>
    <mergeCell ref="G82:H82"/>
    <mergeCell ref="I75:J75"/>
    <mergeCell ref="I76:J76"/>
    <mergeCell ref="I77:J77"/>
    <mergeCell ref="I78:J78"/>
    <mergeCell ref="I79:J79"/>
    <mergeCell ref="I34:I35"/>
    <mergeCell ref="I63:J63"/>
    <mergeCell ref="I64:J64"/>
    <mergeCell ref="I65:J65"/>
    <mergeCell ref="I66:J66"/>
    <mergeCell ref="I67:J67"/>
    <mergeCell ref="I68:J68"/>
    <mergeCell ref="I69:J69"/>
    <mergeCell ref="I70:J70"/>
    <mergeCell ref="I80:J80"/>
    <mergeCell ref="I81:J81"/>
    <mergeCell ref="I82:J82"/>
    <mergeCell ref="I83:J83"/>
    <mergeCell ref="I84:J84"/>
    <mergeCell ref="I85:J85"/>
    <mergeCell ref="I86:J86"/>
    <mergeCell ref="I87:J87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I71:J71"/>
    <mergeCell ref="I72:J72"/>
    <mergeCell ref="I73:J73"/>
    <mergeCell ref="I74:J74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L30:L31"/>
    <mergeCell ref="L32:L33"/>
    <mergeCell ref="L34:L35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M85:N85"/>
    <mergeCell ref="M86:N86"/>
    <mergeCell ref="M87:N87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O2:O4"/>
    <mergeCell ref="O20:O21"/>
    <mergeCell ref="O22:O23"/>
    <mergeCell ref="O24:O25"/>
    <mergeCell ref="O26:O27"/>
    <mergeCell ref="M81:N81"/>
    <mergeCell ref="M82:N82"/>
    <mergeCell ref="M83:N83"/>
    <mergeCell ref="M84:N84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O28:O29"/>
    <mergeCell ref="O30:O31"/>
    <mergeCell ref="O32:O33"/>
    <mergeCell ref="O34:O35"/>
    <mergeCell ref="P30:P31"/>
    <mergeCell ref="P32:P33"/>
    <mergeCell ref="P34:P35"/>
    <mergeCell ref="O12:O13"/>
    <mergeCell ref="O14:O15"/>
    <mergeCell ref="O16:O17"/>
    <mergeCell ref="O18:O19"/>
    <mergeCell ref="P77:Q77"/>
    <mergeCell ref="P78:Q78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79:Q79"/>
    <mergeCell ref="P80:Q80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81:Q81"/>
    <mergeCell ref="P82:Q82"/>
    <mergeCell ref="P83:Q83"/>
    <mergeCell ref="P84:Q84"/>
    <mergeCell ref="P85:Q85"/>
    <mergeCell ref="P86:Q86"/>
    <mergeCell ref="P87:Q87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P72:Q72"/>
    <mergeCell ref="P73:Q73"/>
    <mergeCell ref="P74:Q74"/>
    <mergeCell ref="P75:Q75"/>
    <mergeCell ref="P76:Q76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71:S71"/>
    <mergeCell ref="R72:S72"/>
    <mergeCell ref="R73:S73"/>
    <mergeCell ref="R74:S74"/>
    <mergeCell ref="R75:S75"/>
    <mergeCell ref="R76:S76"/>
    <mergeCell ref="R77:S77"/>
    <mergeCell ref="R30:R31"/>
    <mergeCell ref="R32:R33"/>
    <mergeCell ref="R34:R35"/>
    <mergeCell ref="R63:S63"/>
    <mergeCell ref="R64:S64"/>
    <mergeCell ref="R65:S65"/>
    <mergeCell ref="R66:S66"/>
    <mergeCell ref="R67:S67"/>
    <mergeCell ref="R68:S68"/>
    <mergeCell ref="R87:S87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69:S69"/>
    <mergeCell ref="R70:S70"/>
    <mergeCell ref="T63:U63"/>
    <mergeCell ref="T64:U64"/>
    <mergeCell ref="T65:U65"/>
    <mergeCell ref="T66:U66"/>
    <mergeCell ref="T67:U67"/>
    <mergeCell ref="T68:U68"/>
    <mergeCell ref="T69:U69"/>
    <mergeCell ref="T70:U70"/>
    <mergeCell ref="T71:U71"/>
    <mergeCell ref="T72:U72"/>
    <mergeCell ref="T73:U73"/>
    <mergeCell ref="T74:U74"/>
    <mergeCell ref="T75:U75"/>
    <mergeCell ref="T76:U76"/>
    <mergeCell ref="T77:U77"/>
    <mergeCell ref="T78:U78"/>
    <mergeCell ref="T79:U79"/>
    <mergeCell ref="T8:AK9"/>
    <mergeCell ref="U28:Y28"/>
    <mergeCell ref="U29:Y29"/>
    <mergeCell ref="U30:Y30"/>
    <mergeCell ref="U31:Y31"/>
    <mergeCell ref="U32:Y32"/>
    <mergeCell ref="U33:Y33"/>
    <mergeCell ref="U34:Y34"/>
    <mergeCell ref="U35:Y35"/>
    <mergeCell ref="Z21:Z22"/>
    <mergeCell ref="Z63:AA63"/>
    <mergeCell ref="Z64:AA64"/>
    <mergeCell ref="Z65:AA65"/>
    <mergeCell ref="Z66:AA66"/>
    <mergeCell ref="Z67:AA67"/>
    <mergeCell ref="Z68:AA68"/>
    <mergeCell ref="T80:U80"/>
    <mergeCell ref="T81:U81"/>
    <mergeCell ref="T82:U82"/>
    <mergeCell ref="T83:U83"/>
    <mergeCell ref="T84:U84"/>
    <mergeCell ref="T85:U85"/>
    <mergeCell ref="T86:U86"/>
    <mergeCell ref="T87:U87"/>
    <mergeCell ref="U11:Y11"/>
    <mergeCell ref="U12:Y12"/>
    <mergeCell ref="U13:Y13"/>
    <mergeCell ref="U14:Y14"/>
    <mergeCell ref="U15:Y15"/>
    <mergeCell ref="U16:Y16"/>
    <mergeCell ref="U17:Y17"/>
    <mergeCell ref="U18:Y18"/>
    <mergeCell ref="U19:Y19"/>
    <mergeCell ref="U20:Y20"/>
    <mergeCell ref="U21:Y22"/>
    <mergeCell ref="U23:Y23"/>
    <mergeCell ref="U24:Y24"/>
    <mergeCell ref="U25:Y25"/>
    <mergeCell ref="U26:Y26"/>
    <mergeCell ref="U27:Y27"/>
    <mergeCell ref="Z70:AA70"/>
    <mergeCell ref="Z71:AA71"/>
    <mergeCell ref="Z72:AA72"/>
    <mergeCell ref="Z73:AA73"/>
    <mergeCell ref="Z74:AA74"/>
    <mergeCell ref="Z75:AA75"/>
    <mergeCell ref="Z76:AA76"/>
    <mergeCell ref="Z77:AA77"/>
    <mergeCell ref="Z78:AA78"/>
    <mergeCell ref="Z79:AA79"/>
    <mergeCell ref="Z80:AA80"/>
    <mergeCell ref="Z81:AA81"/>
    <mergeCell ref="Z82:AA82"/>
    <mergeCell ref="Z83:AA83"/>
    <mergeCell ref="Z84:AA84"/>
    <mergeCell ref="Z85:AA85"/>
    <mergeCell ref="Z86:AA86"/>
    <mergeCell ref="Z87:AA87"/>
  </mergeCells>
  <pageMargins left="0.7" right="0.7" top="0.75" bottom="0.75" header="0.3" footer="0.3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T63"/>
  <sheetViews>
    <sheetView workbookViewId="0">
      <selection activeCell="B2" sqref="B2:H2"/>
    </sheetView>
  </sheetViews>
  <sheetFormatPr baseColWidth="10" defaultRowHeight="12.5" x14ac:dyDescent="0.25"/>
  <cols>
    <col min="1" max="1" width="1" customWidth="1"/>
    <col min="2" max="2" width="0.7265625" customWidth="1"/>
    <col min="3" max="3" width="66" customWidth="1"/>
    <col min="4" max="4" width="11.1796875" customWidth="1"/>
    <col min="5" max="6" width="10.7265625" customWidth="1"/>
    <col min="7" max="7" width="5.26953125" customWidth="1"/>
    <col min="8" max="9" width="12.81640625" customWidth="1"/>
    <col min="10" max="10" width="12.54296875" customWidth="1"/>
    <col min="11" max="11" width="13.1796875" customWidth="1"/>
    <col min="12" max="12" width="12" customWidth="1"/>
    <col min="13" max="14" width="10.7265625" customWidth="1"/>
    <col min="15" max="15" width="1.81640625" customWidth="1"/>
    <col min="16" max="16" width="15.453125" customWidth="1"/>
    <col min="17" max="23" width="12.81640625" customWidth="1"/>
    <col min="24" max="24" width="6.7265625" customWidth="1"/>
    <col min="25" max="25" width="0.7265625" customWidth="1"/>
    <col min="26" max="26" width="17.81640625" customWidth="1"/>
    <col min="27" max="27" width="0.453125" customWidth="1"/>
    <col min="28" max="28" width="1" customWidth="1"/>
    <col min="29" max="29" width="0.453125" customWidth="1"/>
    <col min="30" max="30" width="9.54296875" customWidth="1"/>
    <col min="31" max="45" width="12.81640625" customWidth="1"/>
    <col min="46" max="46" width="10.7265625" customWidth="1"/>
    <col min="47" max="47" width="5.54296875" customWidth="1"/>
  </cols>
  <sheetData>
    <row r="1" spans="2:29" s="1" customFormat="1" ht="6.4" customHeight="1" x14ac:dyDescent="0.25"/>
    <row r="2" spans="2:29" s="1" customFormat="1" ht="19.149999999999999" customHeight="1" x14ac:dyDescent="0.25">
      <c r="B2" s="127" t="s">
        <v>236</v>
      </c>
      <c r="C2" s="127"/>
      <c r="D2" s="127"/>
      <c r="E2" s="127"/>
      <c r="F2" s="127"/>
      <c r="G2" s="127"/>
      <c r="H2" s="127"/>
      <c r="Y2" s="126"/>
      <c r="Z2" s="126"/>
      <c r="AA2" s="126"/>
      <c r="AB2" s="126"/>
    </row>
    <row r="3" spans="2:29" s="1" customFormat="1" ht="3.75" customHeight="1" x14ac:dyDescent="0.25">
      <c r="Y3" s="126"/>
      <c r="Z3" s="126"/>
      <c r="AA3" s="126"/>
      <c r="AB3" s="126"/>
    </row>
    <row r="4" spans="2:29" s="1" customFormat="1" ht="27.75" customHeight="1" x14ac:dyDescent="0.25">
      <c r="B4" s="139" t="s">
        <v>526</v>
      </c>
      <c r="C4" s="139"/>
      <c r="D4" s="139"/>
      <c r="E4" s="139"/>
      <c r="F4" s="139"/>
      <c r="G4" s="139"/>
      <c r="H4" s="139"/>
      <c r="I4" s="139"/>
      <c r="J4" s="139"/>
      <c r="K4" s="139"/>
      <c r="Y4" s="126"/>
      <c r="Z4" s="126"/>
      <c r="AA4" s="126"/>
      <c r="AB4" s="126"/>
    </row>
    <row r="5" spans="2:29" s="1" customFormat="1" ht="36.25" customHeight="1" x14ac:dyDescent="0.25">
      <c r="Y5" s="126"/>
      <c r="Z5" s="126"/>
      <c r="AA5" s="126"/>
      <c r="AB5" s="126"/>
    </row>
    <row r="6" spans="2:29" s="1" customFormat="1" ht="2.65" customHeight="1" x14ac:dyDescent="0.25"/>
    <row r="7" spans="2:29" s="1" customFormat="1" ht="5.9" customHeight="1" x14ac:dyDescent="0.25">
      <c r="Z7" s="125">
        <v>45489.559618043997</v>
      </c>
      <c r="AA7" s="125"/>
      <c r="AB7" s="125"/>
      <c r="AC7" s="125"/>
    </row>
    <row r="8" spans="2:29" s="1" customFormat="1" ht="10.15" customHeight="1" x14ac:dyDescent="0.25">
      <c r="C8" s="149" t="s">
        <v>527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Z8" s="125"/>
      <c r="AA8" s="125"/>
      <c r="AB8" s="125"/>
      <c r="AC8" s="125"/>
    </row>
    <row r="9" spans="2:29" s="1" customFormat="1" ht="7.9" customHeight="1" x14ac:dyDescent="0.2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2:29" s="1" customFormat="1" ht="7" customHeight="1" x14ac:dyDescent="0.25"/>
    <row r="11" spans="2:29" s="1" customFormat="1" ht="30.4" customHeight="1" x14ac:dyDescent="0.25">
      <c r="C11" s="17" t="s">
        <v>520</v>
      </c>
      <c r="D11" s="60" t="s">
        <v>193</v>
      </c>
      <c r="E11" s="60" t="s">
        <v>195</v>
      </c>
      <c r="F11" s="60" t="s">
        <v>196</v>
      </c>
      <c r="G11" s="60" t="s">
        <v>192</v>
      </c>
      <c r="H11" s="60" t="s">
        <v>198</v>
      </c>
      <c r="I11" s="60" t="s">
        <v>191</v>
      </c>
      <c r="J11" s="60" t="s">
        <v>197</v>
      </c>
      <c r="K11" s="60" t="s">
        <v>194</v>
      </c>
      <c r="L11" s="60" t="s">
        <v>199</v>
      </c>
      <c r="M11" s="60"/>
      <c r="N11" s="17" t="s">
        <v>139</v>
      </c>
    </row>
    <row r="12" spans="2:29" s="1" customFormat="1" ht="21.4" hidden="1" customHeight="1" x14ac:dyDescent="0.25">
      <c r="C12" s="53" t="s">
        <v>496</v>
      </c>
      <c r="D12" s="19">
        <v>29</v>
      </c>
      <c r="E12" s="19"/>
      <c r="F12" s="19">
        <v>2</v>
      </c>
      <c r="G12" s="19">
        <v>357</v>
      </c>
      <c r="H12" s="19"/>
      <c r="I12" s="19">
        <v>3389</v>
      </c>
      <c r="J12" s="19"/>
      <c r="K12" s="19">
        <v>21</v>
      </c>
      <c r="L12" s="19">
        <v>2</v>
      </c>
      <c r="M12" s="19">
        <v>184</v>
      </c>
      <c r="N12" s="55">
        <v>3984</v>
      </c>
    </row>
    <row r="13" spans="2:29" s="1" customFormat="1" ht="21.4" hidden="1" customHeight="1" x14ac:dyDescent="0.25">
      <c r="C13" s="53" t="s">
        <v>497</v>
      </c>
      <c r="D13" s="19">
        <v>9</v>
      </c>
      <c r="E13" s="19">
        <v>3</v>
      </c>
      <c r="F13" s="19">
        <v>6</v>
      </c>
      <c r="G13" s="19">
        <v>56</v>
      </c>
      <c r="H13" s="19"/>
      <c r="I13" s="19">
        <v>3309</v>
      </c>
      <c r="J13" s="19"/>
      <c r="K13" s="19">
        <v>16</v>
      </c>
      <c r="L13" s="19"/>
      <c r="M13" s="19">
        <v>45</v>
      </c>
      <c r="N13" s="55">
        <v>3444</v>
      </c>
    </row>
    <row r="14" spans="2:29" s="1" customFormat="1" ht="21.4" hidden="1" customHeight="1" x14ac:dyDescent="0.25">
      <c r="C14" s="53" t="s">
        <v>498</v>
      </c>
      <c r="D14" s="19">
        <v>15</v>
      </c>
      <c r="E14" s="19">
        <v>8</v>
      </c>
      <c r="F14" s="19"/>
      <c r="G14" s="19">
        <v>208</v>
      </c>
      <c r="H14" s="19"/>
      <c r="I14" s="19">
        <v>1941</v>
      </c>
      <c r="J14" s="19"/>
      <c r="K14" s="19">
        <v>7</v>
      </c>
      <c r="L14" s="19"/>
      <c r="M14" s="19">
        <v>186</v>
      </c>
      <c r="N14" s="55">
        <v>2365</v>
      </c>
    </row>
    <row r="15" spans="2:29" s="1" customFormat="1" ht="21.4" hidden="1" customHeight="1" x14ac:dyDescent="0.25">
      <c r="C15" s="53" t="s">
        <v>499</v>
      </c>
      <c r="D15" s="19">
        <v>56</v>
      </c>
      <c r="E15" s="19">
        <v>7</v>
      </c>
      <c r="F15" s="19">
        <v>1</v>
      </c>
      <c r="G15" s="19">
        <v>348</v>
      </c>
      <c r="H15" s="19">
        <v>2</v>
      </c>
      <c r="I15" s="19">
        <v>1772</v>
      </c>
      <c r="J15" s="19">
        <v>1</v>
      </c>
      <c r="K15" s="19">
        <v>19</v>
      </c>
      <c r="L15" s="19"/>
      <c r="M15" s="19">
        <v>145</v>
      </c>
      <c r="N15" s="55">
        <v>2351</v>
      </c>
    </row>
    <row r="16" spans="2:29" s="1" customFormat="1" ht="21.4" hidden="1" customHeight="1" x14ac:dyDescent="0.25">
      <c r="C16" s="53" t="s">
        <v>500</v>
      </c>
      <c r="D16" s="19">
        <v>10</v>
      </c>
      <c r="E16" s="19"/>
      <c r="F16" s="19">
        <v>2</v>
      </c>
      <c r="G16" s="19">
        <v>82</v>
      </c>
      <c r="H16" s="19"/>
      <c r="I16" s="19">
        <v>792</v>
      </c>
      <c r="J16" s="19"/>
      <c r="K16" s="19">
        <v>2</v>
      </c>
      <c r="L16" s="19"/>
      <c r="M16" s="19">
        <v>35</v>
      </c>
      <c r="N16" s="55">
        <v>923</v>
      </c>
    </row>
    <row r="17" spans="3:14" s="1" customFormat="1" ht="21.4" hidden="1" customHeight="1" x14ac:dyDescent="0.25">
      <c r="C17" s="53" t="s">
        <v>501</v>
      </c>
      <c r="D17" s="19">
        <v>1</v>
      </c>
      <c r="E17" s="19"/>
      <c r="F17" s="19"/>
      <c r="G17" s="19">
        <v>95</v>
      </c>
      <c r="H17" s="19"/>
      <c r="I17" s="19">
        <v>389</v>
      </c>
      <c r="J17" s="19"/>
      <c r="K17" s="19">
        <v>1</v>
      </c>
      <c r="L17" s="19"/>
      <c r="M17" s="19">
        <v>1</v>
      </c>
      <c r="N17" s="55">
        <v>487</v>
      </c>
    </row>
    <row r="18" spans="3:14" s="1" customFormat="1" ht="21.4" hidden="1" customHeight="1" x14ac:dyDescent="0.25">
      <c r="C18" s="53" t="s">
        <v>502</v>
      </c>
      <c r="D18" s="19">
        <v>6</v>
      </c>
      <c r="E18" s="19"/>
      <c r="F18" s="19"/>
      <c r="G18" s="19">
        <v>5</v>
      </c>
      <c r="H18" s="19"/>
      <c r="I18" s="19">
        <v>261</v>
      </c>
      <c r="J18" s="19"/>
      <c r="K18" s="19">
        <v>2</v>
      </c>
      <c r="L18" s="19"/>
      <c r="M18" s="19">
        <v>40</v>
      </c>
      <c r="N18" s="55">
        <v>314</v>
      </c>
    </row>
    <row r="19" spans="3:14" s="1" customFormat="1" ht="21.4" hidden="1" customHeight="1" x14ac:dyDescent="0.25">
      <c r="C19" s="53" t="s">
        <v>503</v>
      </c>
      <c r="D19" s="19">
        <v>4</v>
      </c>
      <c r="E19" s="19"/>
      <c r="F19" s="19"/>
      <c r="G19" s="19">
        <v>30</v>
      </c>
      <c r="H19" s="19"/>
      <c r="I19" s="19">
        <v>184</v>
      </c>
      <c r="J19" s="19"/>
      <c r="K19" s="19"/>
      <c r="L19" s="19"/>
      <c r="M19" s="19">
        <v>14</v>
      </c>
      <c r="N19" s="55">
        <v>232</v>
      </c>
    </row>
    <row r="20" spans="3:14" s="1" customFormat="1" ht="21.4" hidden="1" customHeight="1" x14ac:dyDescent="0.25">
      <c r="C20" s="53" t="s">
        <v>504</v>
      </c>
      <c r="D20" s="19"/>
      <c r="E20" s="19"/>
      <c r="F20" s="19"/>
      <c r="G20" s="19">
        <v>10</v>
      </c>
      <c r="H20" s="19"/>
      <c r="I20" s="19">
        <v>135</v>
      </c>
      <c r="J20" s="19"/>
      <c r="K20" s="19"/>
      <c r="L20" s="19"/>
      <c r="M20" s="19">
        <v>2</v>
      </c>
      <c r="N20" s="55">
        <v>147</v>
      </c>
    </row>
    <row r="21" spans="3:14" s="1" customFormat="1" ht="21.4" hidden="1" customHeight="1" x14ac:dyDescent="0.25">
      <c r="C21" s="53" t="s">
        <v>505</v>
      </c>
      <c r="D21" s="19">
        <v>2</v>
      </c>
      <c r="E21" s="19"/>
      <c r="F21" s="19"/>
      <c r="G21" s="19">
        <v>10</v>
      </c>
      <c r="H21" s="19"/>
      <c r="I21" s="19">
        <v>89</v>
      </c>
      <c r="J21" s="19"/>
      <c r="K21" s="19"/>
      <c r="L21" s="19"/>
      <c r="M21" s="19">
        <v>4</v>
      </c>
      <c r="N21" s="55">
        <v>105</v>
      </c>
    </row>
    <row r="22" spans="3:14" s="1" customFormat="1" ht="21.4" hidden="1" customHeight="1" x14ac:dyDescent="0.25">
      <c r="C22" s="53" t="s">
        <v>506</v>
      </c>
      <c r="D22" s="19"/>
      <c r="E22" s="19"/>
      <c r="F22" s="19"/>
      <c r="G22" s="19"/>
      <c r="H22" s="19"/>
      <c r="I22" s="19">
        <v>67</v>
      </c>
      <c r="J22" s="19">
        <v>1</v>
      </c>
      <c r="K22" s="19"/>
      <c r="L22" s="19"/>
      <c r="M22" s="19"/>
      <c r="N22" s="55">
        <v>68</v>
      </c>
    </row>
    <row r="23" spans="3:14" s="1" customFormat="1" ht="21.4" hidden="1" customHeight="1" x14ac:dyDescent="0.25">
      <c r="C23" s="53" t="s">
        <v>507</v>
      </c>
      <c r="D23" s="19"/>
      <c r="E23" s="19"/>
      <c r="F23" s="19"/>
      <c r="G23" s="19">
        <v>3</v>
      </c>
      <c r="H23" s="19"/>
      <c r="I23" s="19">
        <v>45</v>
      </c>
      <c r="J23" s="19"/>
      <c r="K23" s="19"/>
      <c r="L23" s="19"/>
      <c r="M23" s="19">
        <v>1</v>
      </c>
      <c r="N23" s="55">
        <v>49</v>
      </c>
    </row>
    <row r="24" spans="3:14" s="1" customFormat="1" ht="21.4" hidden="1" customHeight="1" x14ac:dyDescent="0.25">
      <c r="C24" s="53" t="s">
        <v>508</v>
      </c>
      <c r="D24" s="19"/>
      <c r="E24" s="19"/>
      <c r="F24" s="19"/>
      <c r="G24" s="19"/>
      <c r="H24" s="19"/>
      <c r="I24" s="19">
        <v>45</v>
      </c>
      <c r="J24" s="19"/>
      <c r="K24" s="19"/>
      <c r="L24" s="19"/>
      <c r="M24" s="19"/>
      <c r="N24" s="55">
        <v>45</v>
      </c>
    </row>
    <row r="25" spans="3:14" s="1" customFormat="1" ht="21.4" hidden="1" customHeight="1" x14ac:dyDescent="0.25">
      <c r="C25" s="53" t="s">
        <v>509</v>
      </c>
      <c r="D25" s="19">
        <v>2</v>
      </c>
      <c r="E25" s="19"/>
      <c r="F25" s="19"/>
      <c r="G25" s="19">
        <v>4</v>
      </c>
      <c r="H25" s="19"/>
      <c r="I25" s="19">
        <v>25</v>
      </c>
      <c r="J25" s="19"/>
      <c r="K25" s="19"/>
      <c r="L25" s="19"/>
      <c r="M25" s="19"/>
      <c r="N25" s="55">
        <v>31</v>
      </c>
    </row>
    <row r="26" spans="3:14" s="1" customFormat="1" ht="21.4" hidden="1" customHeight="1" x14ac:dyDescent="0.25">
      <c r="C26" s="53" t="s">
        <v>510</v>
      </c>
      <c r="D26" s="19"/>
      <c r="E26" s="19"/>
      <c r="F26" s="19"/>
      <c r="G26" s="19">
        <v>1</v>
      </c>
      <c r="H26" s="19"/>
      <c r="I26" s="19">
        <v>9</v>
      </c>
      <c r="J26" s="19"/>
      <c r="K26" s="19"/>
      <c r="L26" s="19"/>
      <c r="M26" s="19">
        <v>1</v>
      </c>
      <c r="N26" s="55">
        <v>11</v>
      </c>
    </row>
    <row r="27" spans="3:14" s="1" customFormat="1" ht="21.4" hidden="1" customHeight="1" x14ac:dyDescent="0.25">
      <c r="C27" s="53" t="s">
        <v>511</v>
      </c>
      <c r="D27" s="19">
        <v>1</v>
      </c>
      <c r="E27" s="19"/>
      <c r="F27" s="19"/>
      <c r="G27" s="19">
        <v>2</v>
      </c>
      <c r="H27" s="19"/>
      <c r="I27" s="19">
        <v>7</v>
      </c>
      <c r="J27" s="19"/>
      <c r="K27" s="19"/>
      <c r="L27" s="19"/>
      <c r="M27" s="19"/>
      <c r="N27" s="55">
        <v>10</v>
      </c>
    </row>
    <row r="28" spans="3:14" s="1" customFormat="1" ht="21.4" hidden="1" customHeight="1" x14ac:dyDescent="0.25">
      <c r="C28" s="53" t="s">
        <v>512</v>
      </c>
      <c r="D28" s="19"/>
      <c r="E28" s="19"/>
      <c r="F28" s="19"/>
      <c r="G28" s="19">
        <v>4</v>
      </c>
      <c r="H28" s="19"/>
      <c r="I28" s="19">
        <v>6</v>
      </c>
      <c r="J28" s="19"/>
      <c r="K28" s="19"/>
      <c r="L28" s="19"/>
      <c r="M28" s="19"/>
      <c r="N28" s="55">
        <v>10</v>
      </c>
    </row>
    <row r="29" spans="3:14" s="1" customFormat="1" ht="21.4" hidden="1" customHeight="1" x14ac:dyDescent="0.25">
      <c r="C29" s="53" t="s">
        <v>513</v>
      </c>
      <c r="D29" s="19"/>
      <c r="E29" s="19"/>
      <c r="F29" s="19"/>
      <c r="G29" s="19">
        <v>1</v>
      </c>
      <c r="H29" s="19"/>
      <c r="I29" s="19">
        <v>3</v>
      </c>
      <c r="J29" s="19"/>
      <c r="K29" s="19"/>
      <c r="L29" s="19"/>
      <c r="M29" s="19">
        <v>1</v>
      </c>
      <c r="N29" s="55">
        <v>5</v>
      </c>
    </row>
    <row r="30" spans="3:14" s="1" customFormat="1" ht="21.4" hidden="1" customHeight="1" x14ac:dyDescent="0.25">
      <c r="C30" s="53" t="s">
        <v>514</v>
      </c>
      <c r="D30" s="19"/>
      <c r="E30" s="19"/>
      <c r="F30" s="19"/>
      <c r="G30" s="19"/>
      <c r="H30" s="19"/>
      <c r="I30" s="19">
        <v>3</v>
      </c>
      <c r="J30" s="19"/>
      <c r="K30" s="19"/>
      <c r="L30" s="19"/>
      <c r="M30" s="19">
        <v>2</v>
      </c>
      <c r="N30" s="55">
        <v>5</v>
      </c>
    </row>
    <row r="31" spans="3:14" s="1" customFormat="1" ht="21.4" hidden="1" customHeight="1" x14ac:dyDescent="0.25">
      <c r="C31" s="53" t="s">
        <v>515</v>
      </c>
      <c r="D31" s="19"/>
      <c r="E31" s="19"/>
      <c r="F31" s="19"/>
      <c r="G31" s="19"/>
      <c r="H31" s="19"/>
      <c r="I31" s="19">
        <v>1</v>
      </c>
      <c r="J31" s="19"/>
      <c r="K31" s="19"/>
      <c r="L31" s="19"/>
      <c r="M31" s="19"/>
      <c r="N31" s="55">
        <v>1</v>
      </c>
    </row>
    <row r="32" spans="3:14" s="1" customFormat="1" ht="21.4" hidden="1" customHeight="1" x14ac:dyDescent="0.25">
      <c r="C32" s="53" t="s">
        <v>516</v>
      </c>
      <c r="D32" s="19"/>
      <c r="E32" s="19"/>
      <c r="F32" s="19"/>
      <c r="G32" s="19"/>
      <c r="H32" s="19"/>
      <c r="I32" s="19">
        <v>1</v>
      </c>
      <c r="J32" s="19"/>
      <c r="K32" s="19"/>
      <c r="L32" s="19"/>
      <c r="M32" s="19"/>
      <c r="N32" s="55">
        <v>1</v>
      </c>
    </row>
    <row r="33" spans="3:46" s="1" customFormat="1" ht="21.4" hidden="1" customHeight="1" x14ac:dyDescent="0.25">
      <c r="C33" s="53" t="s">
        <v>517</v>
      </c>
      <c r="D33" s="19"/>
      <c r="E33" s="19"/>
      <c r="F33" s="19"/>
      <c r="G33" s="19"/>
      <c r="H33" s="19"/>
      <c r="I33" s="19">
        <v>1</v>
      </c>
      <c r="J33" s="19"/>
      <c r="K33" s="19"/>
      <c r="L33" s="19"/>
      <c r="M33" s="19"/>
      <c r="N33" s="55">
        <v>1</v>
      </c>
    </row>
    <row r="34" spans="3:46" s="1" customFormat="1" ht="21.4" customHeight="1" x14ac:dyDescent="0.25">
      <c r="C34" s="34" t="s">
        <v>139</v>
      </c>
      <c r="D34" s="55">
        <v>135</v>
      </c>
      <c r="E34" s="55">
        <v>18</v>
      </c>
      <c r="F34" s="55">
        <v>11</v>
      </c>
      <c r="G34" s="55">
        <v>1216</v>
      </c>
      <c r="H34" s="55">
        <v>2</v>
      </c>
      <c r="I34" s="55">
        <v>12474</v>
      </c>
      <c r="J34" s="55">
        <v>2</v>
      </c>
      <c r="K34" s="55">
        <v>68</v>
      </c>
      <c r="L34" s="55">
        <v>2</v>
      </c>
      <c r="M34" s="55">
        <v>661</v>
      </c>
      <c r="N34" s="55">
        <v>14589</v>
      </c>
    </row>
    <row r="35" spans="3:46" s="1" customFormat="1" ht="31.5" customHeight="1" x14ac:dyDescent="0.25">
      <c r="C35" s="89" t="s">
        <v>629</v>
      </c>
    </row>
    <row r="36" spans="3:46" s="1" customFormat="1" ht="31.5" customHeight="1" x14ac:dyDescent="0.25">
      <c r="C36" s="89"/>
    </row>
    <row r="37" spans="3:46" s="1" customFormat="1" ht="17.25" customHeight="1" x14ac:dyDescent="0.25">
      <c r="C37" s="149" t="s">
        <v>528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3:46" s="1" customFormat="1" ht="4.4000000000000004" customHeight="1" x14ac:dyDescent="0.25"/>
    <row r="39" spans="3:46" s="1" customFormat="1" ht="112.5" customHeight="1" x14ac:dyDescent="0.25">
      <c r="C39" s="61" t="s">
        <v>520</v>
      </c>
      <c r="D39" s="48" t="s">
        <v>226</v>
      </c>
      <c r="E39" s="48" t="s">
        <v>218</v>
      </c>
      <c r="F39" s="175" t="s">
        <v>210</v>
      </c>
      <c r="G39" s="175"/>
      <c r="H39" s="48" t="s">
        <v>227</v>
      </c>
      <c r="I39" s="48" t="s">
        <v>223</v>
      </c>
      <c r="J39" s="48" t="s">
        <v>212</v>
      </c>
      <c r="K39" s="48" t="s">
        <v>229</v>
      </c>
      <c r="L39" s="48" t="s">
        <v>201</v>
      </c>
      <c r="M39" s="48" t="s">
        <v>203</v>
      </c>
      <c r="N39" s="175" t="s">
        <v>213</v>
      </c>
      <c r="O39" s="175"/>
      <c r="P39" s="48" t="s">
        <v>216</v>
      </c>
      <c r="Q39" s="48" t="s">
        <v>221</v>
      </c>
      <c r="R39" s="48" t="s">
        <v>230</v>
      </c>
      <c r="S39" s="48" t="s">
        <v>219</v>
      </c>
      <c r="T39" s="48" t="s">
        <v>231</v>
      </c>
      <c r="U39" s="48" t="s">
        <v>232</v>
      </c>
      <c r="V39" s="48" t="s">
        <v>214</v>
      </c>
      <c r="W39" s="48" t="s">
        <v>215</v>
      </c>
      <c r="X39" s="175" t="s">
        <v>224</v>
      </c>
      <c r="Y39" s="175"/>
      <c r="Z39" s="48" t="s">
        <v>208</v>
      </c>
      <c r="AA39" s="175" t="s">
        <v>204</v>
      </c>
      <c r="AB39" s="175"/>
      <c r="AC39" s="175"/>
      <c r="AD39" s="175"/>
      <c r="AE39" s="48" t="s">
        <v>207</v>
      </c>
      <c r="AF39" s="48" t="s">
        <v>202</v>
      </c>
      <c r="AG39" s="48" t="s">
        <v>217</v>
      </c>
      <c r="AH39" s="48" t="s">
        <v>206</v>
      </c>
      <c r="AI39" s="48" t="s">
        <v>225</v>
      </c>
      <c r="AJ39" s="48" t="s">
        <v>205</v>
      </c>
      <c r="AK39" s="48" t="s">
        <v>222</v>
      </c>
      <c r="AL39" s="48" t="s">
        <v>228</v>
      </c>
      <c r="AM39" s="48" t="s">
        <v>220</v>
      </c>
      <c r="AN39" s="48" t="s">
        <v>233</v>
      </c>
      <c r="AO39" s="48" t="s">
        <v>209</v>
      </c>
      <c r="AP39" s="48" t="s">
        <v>234</v>
      </c>
      <c r="AQ39" s="48" t="s">
        <v>235</v>
      </c>
      <c r="AR39" s="48" t="s">
        <v>211</v>
      </c>
      <c r="AS39" s="48"/>
      <c r="AT39" s="59" t="s">
        <v>525</v>
      </c>
    </row>
    <row r="40" spans="3:46" s="1" customFormat="1" ht="21.4" customHeight="1" x14ac:dyDescent="0.25">
      <c r="C40" s="53" t="s">
        <v>500</v>
      </c>
      <c r="D40" s="19">
        <v>2</v>
      </c>
      <c r="E40" s="19"/>
      <c r="F40" s="141">
        <v>7</v>
      </c>
      <c r="G40" s="141"/>
      <c r="H40" s="19"/>
      <c r="I40" s="19"/>
      <c r="J40" s="19">
        <v>8</v>
      </c>
      <c r="K40" s="19"/>
      <c r="L40" s="19">
        <v>160</v>
      </c>
      <c r="M40" s="19">
        <v>218</v>
      </c>
      <c r="N40" s="141">
        <v>6</v>
      </c>
      <c r="O40" s="141"/>
      <c r="P40" s="19">
        <v>4</v>
      </c>
      <c r="Q40" s="19">
        <v>1</v>
      </c>
      <c r="R40" s="19">
        <v>1</v>
      </c>
      <c r="S40" s="19">
        <v>3</v>
      </c>
      <c r="T40" s="19"/>
      <c r="U40" s="19"/>
      <c r="V40" s="19">
        <v>1</v>
      </c>
      <c r="W40" s="19">
        <v>1</v>
      </c>
      <c r="X40" s="141"/>
      <c r="Y40" s="141"/>
      <c r="Z40" s="19">
        <v>20</v>
      </c>
      <c r="AA40" s="141">
        <v>176</v>
      </c>
      <c r="AB40" s="141"/>
      <c r="AC40" s="141"/>
      <c r="AD40" s="141"/>
      <c r="AE40" s="19">
        <v>32</v>
      </c>
      <c r="AF40" s="19">
        <v>155</v>
      </c>
      <c r="AG40" s="19">
        <v>1</v>
      </c>
      <c r="AH40" s="19">
        <v>36</v>
      </c>
      <c r="AI40" s="19"/>
      <c r="AJ40" s="19">
        <v>71</v>
      </c>
      <c r="AK40" s="19"/>
      <c r="AL40" s="19"/>
      <c r="AM40" s="19"/>
      <c r="AN40" s="19"/>
      <c r="AO40" s="19">
        <v>9</v>
      </c>
      <c r="AP40" s="19"/>
      <c r="AQ40" s="19"/>
      <c r="AR40" s="19">
        <v>11</v>
      </c>
      <c r="AS40" s="19"/>
      <c r="AT40" s="55">
        <v>923</v>
      </c>
    </row>
    <row r="41" spans="3:46" s="1" customFormat="1" ht="21.4" customHeight="1" x14ac:dyDescent="0.25">
      <c r="C41" s="53" t="s">
        <v>496</v>
      </c>
      <c r="D41" s="19"/>
      <c r="E41" s="19">
        <v>31</v>
      </c>
      <c r="F41" s="141">
        <v>7</v>
      </c>
      <c r="G41" s="141"/>
      <c r="H41" s="19"/>
      <c r="I41" s="19"/>
      <c r="J41" s="19">
        <v>12</v>
      </c>
      <c r="K41" s="19"/>
      <c r="L41" s="19">
        <v>2180</v>
      </c>
      <c r="M41" s="19">
        <v>253</v>
      </c>
      <c r="N41" s="141">
        <v>3</v>
      </c>
      <c r="O41" s="141"/>
      <c r="P41" s="19">
        <v>1</v>
      </c>
      <c r="Q41" s="19"/>
      <c r="R41" s="19"/>
      <c r="S41" s="19">
        <v>1</v>
      </c>
      <c r="T41" s="19">
        <v>1</v>
      </c>
      <c r="U41" s="19"/>
      <c r="V41" s="19">
        <v>12</v>
      </c>
      <c r="W41" s="19">
        <v>22</v>
      </c>
      <c r="X41" s="141"/>
      <c r="Y41" s="141"/>
      <c r="Z41" s="19">
        <v>41</v>
      </c>
      <c r="AA41" s="141">
        <v>229</v>
      </c>
      <c r="AB41" s="141"/>
      <c r="AC41" s="141"/>
      <c r="AD41" s="141"/>
      <c r="AE41" s="19">
        <v>25</v>
      </c>
      <c r="AF41" s="19">
        <v>462</v>
      </c>
      <c r="AG41" s="19">
        <v>3</v>
      </c>
      <c r="AH41" s="19">
        <v>138</v>
      </c>
      <c r="AI41" s="19">
        <v>1</v>
      </c>
      <c r="AJ41" s="19">
        <v>535</v>
      </c>
      <c r="AK41" s="19">
        <v>2</v>
      </c>
      <c r="AL41" s="19">
        <v>1</v>
      </c>
      <c r="AM41" s="19"/>
      <c r="AN41" s="19"/>
      <c r="AO41" s="19">
        <v>17</v>
      </c>
      <c r="AP41" s="19"/>
      <c r="AQ41" s="19"/>
      <c r="AR41" s="19">
        <v>4</v>
      </c>
      <c r="AS41" s="19">
        <v>3</v>
      </c>
      <c r="AT41" s="55">
        <v>3984</v>
      </c>
    </row>
    <row r="42" spans="3:46" s="1" customFormat="1" ht="21.4" customHeight="1" x14ac:dyDescent="0.25">
      <c r="C42" s="53" t="s">
        <v>513</v>
      </c>
      <c r="D42" s="19"/>
      <c r="E42" s="19"/>
      <c r="F42" s="141"/>
      <c r="G42" s="141"/>
      <c r="H42" s="19"/>
      <c r="I42" s="19"/>
      <c r="J42" s="19"/>
      <c r="K42" s="19"/>
      <c r="L42" s="19"/>
      <c r="M42" s="19"/>
      <c r="N42" s="141"/>
      <c r="O42" s="141"/>
      <c r="P42" s="19"/>
      <c r="Q42" s="19"/>
      <c r="R42" s="19"/>
      <c r="S42" s="19"/>
      <c r="T42" s="19"/>
      <c r="U42" s="19"/>
      <c r="V42" s="19"/>
      <c r="W42" s="19"/>
      <c r="X42" s="141"/>
      <c r="Y42" s="141"/>
      <c r="Z42" s="19"/>
      <c r="AA42" s="141">
        <v>2</v>
      </c>
      <c r="AB42" s="141"/>
      <c r="AC42" s="141"/>
      <c r="AD42" s="141"/>
      <c r="AE42" s="19"/>
      <c r="AF42" s="19"/>
      <c r="AG42" s="19"/>
      <c r="AH42" s="19">
        <v>2</v>
      </c>
      <c r="AI42" s="19"/>
      <c r="AJ42" s="19">
        <v>1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55">
        <v>5</v>
      </c>
    </row>
    <row r="43" spans="3:46" s="1" customFormat="1" ht="21.4" customHeight="1" x14ac:dyDescent="0.25">
      <c r="C43" s="53" t="s">
        <v>515</v>
      </c>
      <c r="D43" s="19"/>
      <c r="E43" s="19"/>
      <c r="F43" s="141"/>
      <c r="G43" s="141"/>
      <c r="H43" s="19"/>
      <c r="I43" s="19"/>
      <c r="J43" s="19"/>
      <c r="K43" s="19"/>
      <c r="L43" s="19">
        <v>1</v>
      </c>
      <c r="M43" s="19"/>
      <c r="N43" s="141"/>
      <c r="O43" s="141"/>
      <c r="P43" s="19"/>
      <c r="Q43" s="19"/>
      <c r="R43" s="19"/>
      <c r="S43" s="19"/>
      <c r="T43" s="19"/>
      <c r="U43" s="19"/>
      <c r="V43" s="19"/>
      <c r="W43" s="19"/>
      <c r="X43" s="141"/>
      <c r="Y43" s="141"/>
      <c r="Z43" s="19"/>
      <c r="AA43" s="141"/>
      <c r="AB43" s="141"/>
      <c r="AC43" s="141"/>
      <c r="AD43" s="141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55">
        <v>1</v>
      </c>
    </row>
    <row r="44" spans="3:46" s="1" customFormat="1" ht="21.4" customHeight="1" x14ac:dyDescent="0.25">
      <c r="C44" s="53" t="s">
        <v>497</v>
      </c>
      <c r="D44" s="19"/>
      <c r="E44" s="19"/>
      <c r="F44" s="141">
        <v>6</v>
      </c>
      <c r="G44" s="141"/>
      <c r="H44" s="19"/>
      <c r="I44" s="19"/>
      <c r="J44" s="19"/>
      <c r="K44" s="19"/>
      <c r="L44" s="19">
        <v>371</v>
      </c>
      <c r="M44" s="19">
        <v>237</v>
      </c>
      <c r="N44" s="141">
        <v>8</v>
      </c>
      <c r="O44" s="141"/>
      <c r="P44" s="19">
        <v>1</v>
      </c>
      <c r="Q44" s="19">
        <v>2</v>
      </c>
      <c r="R44" s="19"/>
      <c r="S44" s="19">
        <v>1</v>
      </c>
      <c r="T44" s="19"/>
      <c r="U44" s="19"/>
      <c r="V44" s="19">
        <v>8</v>
      </c>
      <c r="W44" s="19">
        <v>10</v>
      </c>
      <c r="X44" s="141"/>
      <c r="Y44" s="141"/>
      <c r="Z44" s="19">
        <v>47</v>
      </c>
      <c r="AA44" s="141">
        <v>633</v>
      </c>
      <c r="AB44" s="141"/>
      <c r="AC44" s="141"/>
      <c r="AD44" s="141"/>
      <c r="AE44" s="19">
        <v>62</v>
      </c>
      <c r="AF44" s="19">
        <v>1750</v>
      </c>
      <c r="AG44" s="19">
        <v>1</v>
      </c>
      <c r="AH44" s="19">
        <v>53</v>
      </c>
      <c r="AI44" s="19"/>
      <c r="AJ44" s="19">
        <v>213</v>
      </c>
      <c r="AK44" s="19"/>
      <c r="AL44" s="19">
        <v>1</v>
      </c>
      <c r="AM44" s="19">
        <v>3</v>
      </c>
      <c r="AN44" s="19"/>
      <c r="AO44" s="19">
        <v>27</v>
      </c>
      <c r="AP44" s="19"/>
      <c r="AQ44" s="19"/>
      <c r="AR44" s="19">
        <v>9</v>
      </c>
      <c r="AS44" s="19">
        <v>1</v>
      </c>
      <c r="AT44" s="55">
        <v>3444</v>
      </c>
    </row>
    <row r="45" spans="3:46" s="1" customFormat="1" ht="21.4" customHeight="1" x14ac:dyDescent="0.25">
      <c r="C45" s="53" t="s">
        <v>502</v>
      </c>
      <c r="D45" s="19"/>
      <c r="E45" s="19"/>
      <c r="F45" s="141">
        <v>7</v>
      </c>
      <c r="G45" s="141"/>
      <c r="H45" s="19"/>
      <c r="I45" s="19"/>
      <c r="J45" s="19"/>
      <c r="K45" s="19"/>
      <c r="L45" s="19">
        <v>106</v>
      </c>
      <c r="M45" s="19">
        <v>57</v>
      </c>
      <c r="N45" s="141">
        <v>1</v>
      </c>
      <c r="O45" s="141"/>
      <c r="P45" s="19">
        <v>2</v>
      </c>
      <c r="Q45" s="19">
        <v>1</v>
      </c>
      <c r="R45" s="19"/>
      <c r="S45" s="19"/>
      <c r="T45" s="19"/>
      <c r="U45" s="19"/>
      <c r="V45" s="19">
        <v>2</v>
      </c>
      <c r="W45" s="19"/>
      <c r="X45" s="141"/>
      <c r="Y45" s="141"/>
      <c r="Z45" s="19"/>
      <c r="AA45" s="141">
        <v>22</v>
      </c>
      <c r="AB45" s="141"/>
      <c r="AC45" s="141"/>
      <c r="AD45" s="141"/>
      <c r="AE45" s="19">
        <v>8</v>
      </c>
      <c r="AF45" s="19">
        <v>23</v>
      </c>
      <c r="AG45" s="19"/>
      <c r="AH45" s="19">
        <v>39</v>
      </c>
      <c r="AI45" s="19"/>
      <c r="AJ45" s="19">
        <v>42</v>
      </c>
      <c r="AK45" s="19"/>
      <c r="AL45" s="19"/>
      <c r="AM45" s="19"/>
      <c r="AN45" s="19"/>
      <c r="AO45" s="19">
        <v>3</v>
      </c>
      <c r="AP45" s="19"/>
      <c r="AQ45" s="19"/>
      <c r="AR45" s="19">
        <v>1</v>
      </c>
      <c r="AS45" s="19"/>
      <c r="AT45" s="55">
        <v>314</v>
      </c>
    </row>
    <row r="46" spans="3:46" s="1" customFormat="1" ht="21.4" customHeight="1" x14ac:dyDescent="0.25">
      <c r="C46" s="53" t="s">
        <v>507</v>
      </c>
      <c r="D46" s="19"/>
      <c r="E46" s="19"/>
      <c r="F46" s="141">
        <v>1</v>
      </c>
      <c r="G46" s="141"/>
      <c r="H46" s="19"/>
      <c r="I46" s="19"/>
      <c r="J46" s="19"/>
      <c r="K46" s="19"/>
      <c r="L46" s="19">
        <v>6</v>
      </c>
      <c r="M46" s="19">
        <v>13</v>
      </c>
      <c r="N46" s="141"/>
      <c r="O46" s="141"/>
      <c r="P46" s="19"/>
      <c r="Q46" s="19"/>
      <c r="R46" s="19"/>
      <c r="S46" s="19"/>
      <c r="T46" s="19"/>
      <c r="U46" s="19"/>
      <c r="V46" s="19">
        <v>1</v>
      </c>
      <c r="W46" s="19"/>
      <c r="X46" s="141"/>
      <c r="Y46" s="141"/>
      <c r="Z46" s="19">
        <v>1</v>
      </c>
      <c r="AA46" s="141">
        <v>14</v>
      </c>
      <c r="AB46" s="141"/>
      <c r="AC46" s="141"/>
      <c r="AD46" s="141"/>
      <c r="AE46" s="19">
        <v>4</v>
      </c>
      <c r="AF46" s="19">
        <v>3</v>
      </c>
      <c r="AG46" s="19"/>
      <c r="AH46" s="19">
        <v>3</v>
      </c>
      <c r="AI46" s="19"/>
      <c r="AJ46" s="19">
        <v>2</v>
      </c>
      <c r="AK46" s="19"/>
      <c r="AL46" s="19"/>
      <c r="AM46" s="19"/>
      <c r="AN46" s="19"/>
      <c r="AO46" s="19"/>
      <c r="AP46" s="19"/>
      <c r="AQ46" s="19"/>
      <c r="AR46" s="19">
        <v>1</v>
      </c>
      <c r="AS46" s="19"/>
      <c r="AT46" s="55">
        <v>49</v>
      </c>
    </row>
    <row r="47" spans="3:46" s="1" customFormat="1" ht="21.4" customHeight="1" x14ac:dyDescent="0.25">
      <c r="C47" s="53" t="s">
        <v>501</v>
      </c>
      <c r="D47" s="19">
        <v>2</v>
      </c>
      <c r="E47" s="19"/>
      <c r="F47" s="141">
        <v>6</v>
      </c>
      <c r="G47" s="141"/>
      <c r="H47" s="19"/>
      <c r="I47" s="19"/>
      <c r="J47" s="19"/>
      <c r="K47" s="19"/>
      <c r="L47" s="19">
        <v>70</v>
      </c>
      <c r="M47" s="19">
        <v>169</v>
      </c>
      <c r="N47" s="141">
        <v>1</v>
      </c>
      <c r="O47" s="141"/>
      <c r="P47" s="19">
        <v>3</v>
      </c>
      <c r="Q47" s="19">
        <v>2</v>
      </c>
      <c r="R47" s="19"/>
      <c r="S47" s="19"/>
      <c r="T47" s="19"/>
      <c r="U47" s="19"/>
      <c r="V47" s="19">
        <v>9</v>
      </c>
      <c r="W47" s="19">
        <v>1</v>
      </c>
      <c r="X47" s="141"/>
      <c r="Y47" s="141"/>
      <c r="Z47" s="19">
        <v>9</v>
      </c>
      <c r="AA47" s="141">
        <v>94</v>
      </c>
      <c r="AB47" s="141"/>
      <c r="AC47" s="141"/>
      <c r="AD47" s="141"/>
      <c r="AE47" s="19">
        <v>27</v>
      </c>
      <c r="AF47" s="19">
        <v>36</v>
      </c>
      <c r="AG47" s="19"/>
      <c r="AH47" s="19">
        <v>17</v>
      </c>
      <c r="AI47" s="19"/>
      <c r="AJ47" s="19">
        <v>37</v>
      </c>
      <c r="AK47" s="19"/>
      <c r="AL47" s="19"/>
      <c r="AM47" s="19"/>
      <c r="AN47" s="19"/>
      <c r="AO47" s="19">
        <v>2</v>
      </c>
      <c r="AP47" s="19"/>
      <c r="AQ47" s="19"/>
      <c r="AR47" s="19">
        <v>1</v>
      </c>
      <c r="AS47" s="19">
        <v>1</v>
      </c>
      <c r="AT47" s="55">
        <v>487</v>
      </c>
    </row>
    <row r="48" spans="3:46" s="1" customFormat="1" ht="21.4" customHeight="1" x14ac:dyDescent="0.25">
      <c r="C48" s="53" t="s">
        <v>504</v>
      </c>
      <c r="D48" s="19"/>
      <c r="E48" s="19"/>
      <c r="F48" s="141"/>
      <c r="G48" s="141"/>
      <c r="H48" s="19"/>
      <c r="I48" s="19"/>
      <c r="J48" s="19">
        <v>1</v>
      </c>
      <c r="K48" s="19"/>
      <c r="L48" s="19">
        <v>39</v>
      </c>
      <c r="M48" s="19">
        <v>47</v>
      </c>
      <c r="N48" s="141">
        <v>1</v>
      </c>
      <c r="O48" s="141"/>
      <c r="P48" s="19"/>
      <c r="Q48" s="19"/>
      <c r="R48" s="19"/>
      <c r="S48" s="19"/>
      <c r="T48" s="19"/>
      <c r="U48" s="19"/>
      <c r="V48" s="19"/>
      <c r="W48" s="19"/>
      <c r="X48" s="141"/>
      <c r="Y48" s="141"/>
      <c r="Z48" s="19">
        <v>10</v>
      </c>
      <c r="AA48" s="141">
        <v>12</v>
      </c>
      <c r="AB48" s="141"/>
      <c r="AC48" s="141"/>
      <c r="AD48" s="141"/>
      <c r="AE48" s="19">
        <v>3</v>
      </c>
      <c r="AF48" s="19">
        <v>9</v>
      </c>
      <c r="AG48" s="19"/>
      <c r="AH48" s="19">
        <v>3</v>
      </c>
      <c r="AI48" s="19"/>
      <c r="AJ48" s="19">
        <v>14</v>
      </c>
      <c r="AK48" s="19"/>
      <c r="AL48" s="19"/>
      <c r="AM48" s="19"/>
      <c r="AN48" s="19"/>
      <c r="AO48" s="19">
        <v>2</v>
      </c>
      <c r="AP48" s="19"/>
      <c r="AQ48" s="19"/>
      <c r="AR48" s="19">
        <v>6</v>
      </c>
      <c r="AS48" s="19"/>
      <c r="AT48" s="55">
        <v>147</v>
      </c>
    </row>
    <row r="49" spans="3:46" s="1" customFormat="1" ht="21.4" customHeight="1" x14ac:dyDescent="0.25">
      <c r="C49" s="53" t="s">
        <v>499</v>
      </c>
      <c r="D49" s="19"/>
      <c r="E49" s="19">
        <v>2</v>
      </c>
      <c r="F49" s="141">
        <v>12</v>
      </c>
      <c r="G49" s="141"/>
      <c r="H49" s="19"/>
      <c r="I49" s="19">
        <v>1</v>
      </c>
      <c r="J49" s="19">
        <v>13</v>
      </c>
      <c r="K49" s="19">
        <v>1</v>
      </c>
      <c r="L49" s="19">
        <v>501</v>
      </c>
      <c r="M49" s="19">
        <v>615</v>
      </c>
      <c r="N49" s="141">
        <v>8</v>
      </c>
      <c r="O49" s="141"/>
      <c r="P49" s="19">
        <v>10</v>
      </c>
      <c r="Q49" s="19">
        <v>1</v>
      </c>
      <c r="R49" s="19"/>
      <c r="S49" s="19">
        <v>1</v>
      </c>
      <c r="T49" s="19"/>
      <c r="U49" s="19"/>
      <c r="V49" s="19">
        <v>37</v>
      </c>
      <c r="W49" s="19">
        <v>3</v>
      </c>
      <c r="X49" s="141">
        <v>4</v>
      </c>
      <c r="Y49" s="141"/>
      <c r="Z49" s="19">
        <v>38</v>
      </c>
      <c r="AA49" s="141">
        <v>441</v>
      </c>
      <c r="AB49" s="141"/>
      <c r="AC49" s="141"/>
      <c r="AD49" s="141"/>
      <c r="AE49" s="19">
        <v>69</v>
      </c>
      <c r="AF49" s="19">
        <v>175</v>
      </c>
      <c r="AG49" s="19">
        <v>7</v>
      </c>
      <c r="AH49" s="19">
        <v>140</v>
      </c>
      <c r="AI49" s="19"/>
      <c r="AJ49" s="19">
        <v>241</v>
      </c>
      <c r="AK49" s="19">
        <v>1</v>
      </c>
      <c r="AL49" s="19"/>
      <c r="AM49" s="19">
        <v>7</v>
      </c>
      <c r="AN49" s="19"/>
      <c r="AO49" s="19">
        <v>8</v>
      </c>
      <c r="AP49" s="19">
        <v>1</v>
      </c>
      <c r="AQ49" s="19">
        <v>2</v>
      </c>
      <c r="AR49" s="19">
        <v>10</v>
      </c>
      <c r="AS49" s="19">
        <v>2</v>
      </c>
      <c r="AT49" s="55">
        <v>2351</v>
      </c>
    </row>
    <row r="50" spans="3:46" s="1" customFormat="1" ht="21.4" customHeight="1" x14ac:dyDescent="0.25">
      <c r="C50" s="53" t="s">
        <v>514</v>
      </c>
      <c r="D50" s="19"/>
      <c r="E50" s="19"/>
      <c r="F50" s="141"/>
      <c r="G50" s="141"/>
      <c r="H50" s="19"/>
      <c r="I50" s="19"/>
      <c r="J50" s="19"/>
      <c r="K50" s="19"/>
      <c r="L50" s="19">
        <v>1</v>
      </c>
      <c r="M50" s="19"/>
      <c r="N50" s="141"/>
      <c r="O50" s="141"/>
      <c r="P50" s="19"/>
      <c r="Q50" s="19"/>
      <c r="R50" s="19"/>
      <c r="S50" s="19"/>
      <c r="T50" s="19"/>
      <c r="U50" s="19"/>
      <c r="V50" s="19"/>
      <c r="W50" s="19"/>
      <c r="X50" s="141"/>
      <c r="Y50" s="141"/>
      <c r="Z50" s="19"/>
      <c r="AA50" s="141"/>
      <c r="AB50" s="141"/>
      <c r="AC50" s="141"/>
      <c r="AD50" s="141"/>
      <c r="AE50" s="19"/>
      <c r="AF50" s="19"/>
      <c r="AG50" s="19"/>
      <c r="AH50" s="19">
        <v>3</v>
      </c>
      <c r="AI50" s="19"/>
      <c r="AJ50" s="19">
        <v>1</v>
      </c>
      <c r="AK50" s="19"/>
      <c r="AL50" s="19"/>
      <c r="AM50" s="19"/>
      <c r="AN50" s="19"/>
      <c r="AO50" s="19"/>
      <c r="AP50" s="19"/>
      <c r="AQ50" s="19"/>
      <c r="AR50" s="19"/>
      <c r="AS50" s="19"/>
      <c r="AT50" s="55">
        <v>5</v>
      </c>
    </row>
    <row r="51" spans="3:46" s="1" customFormat="1" ht="21.4" customHeight="1" x14ac:dyDescent="0.25">
      <c r="C51" s="53" t="s">
        <v>516</v>
      </c>
      <c r="D51" s="19"/>
      <c r="E51" s="19"/>
      <c r="F51" s="141"/>
      <c r="G51" s="141"/>
      <c r="H51" s="19"/>
      <c r="I51" s="19"/>
      <c r="J51" s="19"/>
      <c r="K51" s="19"/>
      <c r="L51" s="19"/>
      <c r="M51" s="19">
        <v>1</v>
      </c>
      <c r="N51" s="141"/>
      <c r="O51" s="141"/>
      <c r="P51" s="19"/>
      <c r="Q51" s="19"/>
      <c r="R51" s="19"/>
      <c r="S51" s="19"/>
      <c r="T51" s="19"/>
      <c r="U51" s="19"/>
      <c r="V51" s="19"/>
      <c r="W51" s="19"/>
      <c r="X51" s="141"/>
      <c r="Y51" s="141"/>
      <c r="Z51" s="19"/>
      <c r="AA51" s="141"/>
      <c r="AB51" s="141"/>
      <c r="AC51" s="141"/>
      <c r="AD51" s="141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55">
        <v>1</v>
      </c>
    </row>
    <row r="52" spans="3:46" s="1" customFormat="1" ht="21.4" customHeight="1" x14ac:dyDescent="0.25">
      <c r="C52" s="53" t="s">
        <v>506</v>
      </c>
      <c r="D52" s="19"/>
      <c r="E52" s="19"/>
      <c r="F52" s="141"/>
      <c r="G52" s="141"/>
      <c r="H52" s="19"/>
      <c r="I52" s="19">
        <v>1</v>
      </c>
      <c r="J52" s="19"/>
      <c r="K52" s="19"/>
      <c r="L52" s="19">
        <v>44</v>
      </c>
      <c r="M52" s="19">
        <v>3</v>
      </c>
      <c r="N52" s="141"/>
      <c r="O52" s="141"/>
      <c r="P52" s="19"/>
      <c r="Q52" s="19"/>
      <c r="R52" s="19"/>
      <c r="S52" s="19"/>
      <c r="T52" s="19"/>
      <c r="U52" s="19"/>
      <c r="V52" s="19"/>
      <c r="W52" s="19"/>
      <c r="X52" s="141"/>
      <c r="Y52" s="141"/>
      <c r="Z52" s="19"/>
      <c r="AA52" s="141">
        <v>12</v>
      </c>
      <c r="AB52" s="141"/>
      <c r="AC52" s="141"/>
      <c r="AD52" s="141"/>
      <c r="AE52" s="19"/>
      <c r="AF52" s="19"/>
      <c r="AG52" s="19"/>
      <c r="AH52" s="19"/>
      <c r="AI52" s="19"/>
      <c r="AJ52" s="19">
        <v>8</v>
      </c>
      <c r="AK52" s="19"/>
      <c r="AL52" s="19"/>
      <c r="AM52" s="19"/>
      <c r="AN52" s="19"/>
      <c r="AO52" s="19"/>
      <c r="AP52" s="19"/>
      <c r="AQ52" s="19"/>
      <c r="AR52" s="19"/>
      <c r="AS52" s="19"/>
      <c r="AT52" s="55">
        <v>68</v>
      </c>
    </row>
    <row r="53" spans="3:46" s="1" customFormat="1" ht="21.4" customHeight="1" x14ac:dyDescent="0.25">
      <c r="C53" s="53" t="s">
        <v>498</v>
      </c>
      <c r="D53" s="19"/>
      <c r="E53" s="19">
        <v>1</v>
      </c>
      <c r="F53" s="141">
        <v>7</v>
      </c>
      <c r="G53" s="141"/>
      <c r="H53" s="19"/>
      <c r="I53" s="19">
        <v>1</v>
      </c>
      <c r="J53" s="19">
        <v>3</v>
      </c>
      <c r="K53" s="19"/>
      <c r="L53" s="19">
        <v>832</v>
      </c>
      <c r="M53" s="19">
        <v>459</v>
      </c>
      <c r="N53" s="141">
        <v>6</v>
      </c>
      <c r="O53" s="141"/>
      <c r="P53" s="19">
        <v>5</v>
      </c>
      <c r="Q53" s="19"/>
      <c r="R53" s="19"/>
      <c r="S53" s="19">
        <v>3</v>
      </c>
      <c r="T53" s="19"/>
      <c r="U53" s="19"/>
      <c r="V53" s="19">
        <v>1</v>
      </c>
      <c r="W53" s="19">
        <v>5</v>
      </c>
      <c r="X53" s="141"/>
      <c r="Y53" s="141"/>
      <c r="Z53" s="19">
        <v>27</v>
      </c>
      <c r="AA53" s="141">
        <v>275</v>
      </c>
      <c r="AB53" s="141"/>
      <c r="AC53" s="141"/>
      <c r="AD53" s="141"/>
      <c r="AE53" s="19">
        <v>85</v>
      </c>
      <c r="AF53" s="19">
        <v>148</v>
      </c>
      <c r="AG53" s="19">
        <v>8</v>
      </c>
      <c r="AH53" s="19">
        <v>147</v>
      </c>
      <c r="AI53" s="19">
        <v>2</v>
      </c>
      <c r="AJ53" s="19">
        <v>187</v>
      </c>
      <c r="AK53" s="19">
        <v>1</v>
      </c>
      <c r="AL53" s="19">
        <v>1</v>
      </c>
      <c r="AM53" s="19">
        <v>8</v>
      </c>
      <c r="AN53" s="19">
        <v>1</v>
      </c>
      <c r="AO53" s="19">
        <v>142</v>
      </c>
      <c r="AP53" s="19">
        <v>1</v>
      </c>
      <c r="AQ53" s="19"/>
      <c r="AR53" s="19">
        <v>6</v>
      </c>
      <c r="AS53" s="19">
        <v>3</v>
      </c>
      <c r="AT53" s="55">
        <v>2365</v>
      </c>
    </row>
    <row r="54" spans="3:46" s="1" customFormat="1" ht="21.4" customHeight="1" x14ac:dyDescent="0.25">
      <c r="C54" s="53" t="s">
        <v>508</v>
      </c>
      <c r="D54" s="19"/>
      <c r="E54" s="19"/>
      <c r="F54" s="141"/>
      <c r="G54" s="141"/>
      <c r="H54" s="19"/>
      <c r="I54" s="19"/>
      <c r="J54" s="19"/>
      <c r="K54" s="19"/>
      <c r="L54" s="19">
        <v>15</v>
      </c>
      <c r="M54" s="19">
        <v>20</v>
      </c>
      <c r="N54" s="141"/>
      <c r="O54" s="141"/>
      <c r="P54" s="19"/>
      <c r="Q54" s="19"/>
      <c r="R54" s="19"/>
      <c r="S54" s="19"/>
      <c r="T54" s="19"/>
      <c r="U54" s="19"/>
      <c r="V54" s="19"/>
      <c r="W54" s="19"/>
      <c r="X54" s="141"/>
      <c r="Y54" s="141"/>
      <c r="Z54" s="19"/>
      <c r="AA54" s="141"/>
      <c r="AB54" s="141"/>
      <c r="AC54" s="141"/>
      <c r="AD54" s="141"/>
      <c r="AE54" s="19"/>
      <c r="AF54" s="19"/>
      <c r="AG54" s="19"/>
      <c r="AH54" s="19">
        <v>1</v>
      </c>
      <c r="AI54" s="19"/>
      <c r="AJ54" s="19">
        <v>9</v>
      </c>
      <c r="AK54" s="19"/>
      <c r="AL54" s="19"/>
      <c r="AM54" s="19"/>
      <c r="AN54" s="19"/>
      <c r="AO54" s="19"/>
      <c r="AP54" s="19"/>
      <c r="AQ54" s="19"/>
      <c r="AR54" s="19"/>
      <c r="AS54" s="19"/>
      <c r="AT54" s="55">
        <v>45</v>
      </c>
    </row>
    <row r="55" spans="3:46" s="1" customFormat="1" ht="21.4" customHeight="1" x14ac:dyDescent="0.25">
      <c r="C55" s="53" t="s">
        <v>517</v>
      </c>
      <c r="D55" s="19"/>
      <c r="E55" s="19"/>
      <c r="F55" s="141"/>
      <c r="G55" s="141"/>
      <c r="H55" s="19"/>
      <c r="I55" s="19"/>
      <c r="J55" s="19"/>
      <c r="K55" s="19"/>
      <c r="L55" s="19">
        <v>1</v>
      </c>
      <c r="M55" s="19"/>
      <c r="N55" s="141"/>
      <c r="O55" s="141"/>
      <c r="P55" s="19"/>
      <c r="Q55" s="19"/>
      <c r="R55" s="19"/>
      <c r="S55" s="19"/>
      <c r="T55" s="19"/>
      <c r="U55" s="19"/>
      <c r="V55" s="19"/>
      <c r="W55" s="19"/>
      <c r="X55" s="141"/>
      <c r="Y55" s="141"/>
      <c r="Z55" s="19"/>
      <c r="AA55" s="141"/>
      <c r="AB55" s="141"/>
      <c r="AC55" s="141"/>
      <c r="AD55" s="141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55">
        <v>1</v>
      </c>
    </row>
    <row r="56" spans="3:46" s="1" customFormat="1" ht="21.4" customHeight="1" x14ac:dyDescent="0.25">
      <c r="C56" s="53" t="s">
        <v>511</v>
      </c>
      <c r="D56" s="19"/>
      <c r="E56" s="19"/>
      <c r="F56" s="141"/>
      <c r="G56" s="141"/>
      <c r="H56" s="19">
        <v>1</v>
      </c>
      <c r="I56" s="19"/>
      <c r="J56" s="19"/>
      <c r="K56" s="19"/>
      <c r="L56" s="19">
        <v>4</v>
      </c>
      <c r="M56" s="19">
        <v>1</v>
      </c>
      <c r="N56" s="141"/>
      <c r="O56" s="141"/>
      <c r="P56" s="19"/>
      <c r="Q56" s="19"/>
      <c r="R56" s="19"/>
      <c r="S56" s="19"/>
      <c r="T56" s="19"/>
      <c r="U56" s="19"/>
      <c r="V56" s="19"/>
      <c r="W56" s="19"/>
      <c r="X56" s="141"/>
      <c r="Y56" s="141"/>
      <c r="Z56" s="19">
        <v>1</v>
      </c>
      <c r="AA56" s="141"/>
      <c r="AB56" s="141"/>
      <c r="AC56" s="141"/>
      <c r="AD56" s="141"/>
      <c r="AE56" s="19"/>
      <c r="AF56" s="19">
        <v>1</v>
      </c>
      <c r="AG56" s="19"/>
      <c r="AH56" s="19">
        <v>1</v>
      </c>
      <c r="AI56" s="19"/>
      <c r="AJ56" s="19">
        <v>1</v>
      </c>
      <c r="AK56" s="19"/>
      <c r="AL56" s="19"/>
      <c r="AM56" s="19"/>
      <c r="AN56" s="19"/>
      <c r="AO56" s="19"/>
      <c r="AP56" s="19"/>
      <c r="AQ56" s="19"/>
      <c r="AR56" s="19"/>
      <c r="AS56" s="19"/>
      <c r="AT56" s="55">
        <v>10</v>
      </c>
    </row>
    <row r="57" spans="3:46" s="1" customFormat="1" ht="21.4" customHeight="1" x14ac:dyDescent="0.25">
      <c r="C57" s="53" t="s">
        <v>510</v>
      </c>
      <c r="D57" s="19"/>
      <c r="E57" s="19"/>
      <c r="F57" s="141"/>
      <c r="G57" s="141"/>
      <c r="H57" s="19"/>
      <c r="I57" s="19"/>
      <c r="J57" s="19"/>
      <c r="K57" s="19"/>
      <c r="L57" s="19">
        <v>6</v>
      </c>
      <c r="M57" s="19">
        <v>2</v>
      </c>
      <c r="N57" s="141"/>
      <c r="O57" s="141"/>
      <c r="P57" s="19"/>
      <c r="Q57" s="19"/>
      <c r="R57" s="19"/>
      <c r="S57" s="19"/>
      <c r="T57" s="19"/>
      <c r="U57" s="19"/>
      <c r="V57" s="19"/>
      <c r="W57" s="19"/>
      <c r="X57" s="141"/>
      <c r="Y57" s="141"/>
      <c r="Z57" s="19"/>
      <c r="AA57" s="141"/>
      <c r="AB57" s="141"/>
      <c r="AC57" s="141"/>
      <c r="AD57" s="141"/>
      <c r="AE57" s="19"/>
      <c r="AF57" s="19">
        <v>2</v>
      </c>
      <c r="AG57" s="19"/>
      <c r="AH57" s="19"/>
      <c r="AI57" s="19"/>
      <c r="AJ57" s="19">
        <v>1</v>
      </c>
      <c r="AK57" s="19"/>
      <c r="AL57" s="19"/>
      <c r="AM57" s="19"/>
      <c r="AN57" s="19"/>
      <c r="AO57" s="19"/>
      <c r="AP57" s="19"/>
      <c r="AQ57" s="19"/>
      <c r="AR57" s="19"/>
      <c r="AS57" s="19"/>
      <c r="AT57" s="55">
        <v>11</v>
      </c>
    </row>
    <row r="58" spans="3:46" s="1" customFormat="1" ht="21.4" customHeight="1" x14ac:dyDescent="0.25">
      <c r="C58" s="53" t="s">
        <v>512</v>
      </c>
      <c r="D58" s="19"/>
      <c r="E58" s="19"/>
      <c r="F58" s="141"/>
      <c r="G58" s="141"/>
      <c r="H58" s="19"/>
      <c r="I58" s="19"/>
      <c r="J58" s="19"/>
      <c r="K58" s="19"/>
      <c r="L58" s="19">
        <v>3</v>
      </c>
      <c r="M58" s="19"/>
      <c r="N58" s="141">
        <v>1</v>
      </c>
      <c r="O58" s="141"/>
      <c r="P58" s="19"/>
      <c r="Q58" s="19"/>
      <c r="R58" s="19"/>
      <c r="S58" s="19"/>
      <c r="T58" s="19"/>
      <c r="U58" s="19"/>
      <c r="V58" s="19"/>
      <c r="W58" s="19"/>
      <c r="X58" s="141"/>
      <c r="Y58" s="141"/>
      <c r="Z58" s="19"/>
      <c r="AA58" s="141"/>
      <c r="AB58" s="141"/>
      <c r="AC58" s="141"/>
      <c r="AD58" s="141"/>
      <c r="AE58" s="19"/>
      <c r="AF58" s="19">
        <v>1</v>
      </c>
      <c r="AG58" s="19"/>
      <c r="AH58" s="19">
        <v>2</v>
      </c>
      <c r="AI58" s="19"/>
      <c r="AJ58" s="19">
        <v>3</v>
      </c>
      <c r="AK58" s="19"/>
      <c r="AL58" s="19"/>
      <c r="AM58" s="19"/>
      <c r="AN58" s="19"/>
      <c r="AO58" s="19"/>
      <c r="AP58" s="19"/>
      <c r="AQ58" s="19"/>
      <c r="AR58" s="19"/>
      <c r="AS58" s="19"/>
      <c r="AT58" s="55">
        <v>10</v>
      </c>
    </row>
    <row r="59" spans="3:46" s="1" customFormat="1" ht="21.4" customHeight="1" x14ac:dyDescent="0.25">
      <c r="C59" s="53" t="s">
        <v>505</v>
      </c>
      <c r="D59" s="19"/>
      <c r="E59" s="19">
        <v>2</v>
      </c>
      <c r="F59" s="141">
        <v>4</v>
      </c>
      <c r="G59" s="141"/>
      <c r="H59" s="19"/>
      <c r="I59" s="19"/>
      <c r="J59" s="19"/>
      <c r="K59" s="19"/>
      <c r="L59" s="19">
        <v>52</v>
      </c>
      <c r="M59" s="19">
        <v>12</v>
      </c>
      <c r="N59" s="141"/>
      <c r="O59" s="141"/>
      <c r="P59" s="19">
        <v>1</v>
      </c>
      <c r="Q59" s="19"/>
      <c r="R59" s="19"/>
      <c r="S59" s="19"/>
      <c r="T59" s="19"/>
      <c r="U59" s="19">
        <v>1</v>
      </c>
      <c r="V59" s="19"/>
      <c r="W59" s="19"/>
      <c r="X59" s="141"/>
      <c r="Y59" s="141"/>
      <c r="Z59" s="19">
        <v>4</v>
      </c>
      <c r="AA59" s="141">
        <v>3</v>
      </c>
      <c r="AB59" s="141"/>
      <c r="AC59" s="141"/>
      <c r="AD59" s="141"/>
      <c r="AE59" s="19">
        <v>3</v>
      </c>
      <c r="AF59" s="19">
        <v>10</v>
      </c>
      <c r="AG59" s="19"/>
      <c r="AH59" s="19">
        <v>5</v>
      </c>
      <c r="AI59" s="19"/>
      <c r="AJ59" s="19">
        <v>5</v>
      </c>
      <c r="AK59" s="19">
        <v>2</v>
      </c>
      <c r="AL59" s="19"/>
      <c r="AM59" s="19"/>
      <c r="AN59" s="19"/>
      <c r="AO59" s="19"/>
      <c r="AP59" s="19"/>
      <c r="AQ59" s="19"/>
      <c r="AR59" s="19">
        <v>1</v>
      </c>
      <c r="AS59" s="19"/>
      <c r="AT59" s="55">
        <v>105</v>
      </c>
    </row>
    <row r="60" spans="3:46" s="1" customFormat="1" ht="21.4" customHeight="1" x14ac:dyDescent="0.25">
      <c r="C60" s="53" t="s">
        <v>503</v>
      </c>
      <c r="D60" s="19"/>
      <c r="E60" s="19">
        <v>1</v>
      </c>
      <c r="F60" s="141">
        <v>5</v>
      </c>
      <c r="G60" s="141"/>
      <c r="H60" s="19"/>
      <c r="I60" s="19"/>
      <c r="J60" s="19">
        <v>1</v>
      </c>
      <c r="K60" s="19"/>
      <c r="L60" s="19">
        <v>101</v>
      </c>
      <c r="M60" s="19">
        <v>27</v>
      </c>
      <c r="N60" s="141"/>
      <c r="O60" s="141"/>
      <c r="P60" s="19"/>
      <c r="Q60" s="19"/>
      <c r="R60" s="19"/>
      <c r="S60" s="19"/>
      <c r="T60" s="19"/>
      <c r="U60" s="19"/>
      <c r="V60" s="19"/>
      <c r="W60" s="19"/>
      <c r="X60" s="141"/>
      <c r="Y60" s="141"/>
      <c r="Z60" s="19">
        <v>8</v>
      </c>
      <c r="AA60" s="141">
        <v>14</v>
      </c>
      <c r="AB60" s="141"/>
      <c r="AC60" s="141"/>
      <c r="AD60" s="141"/>
      <c r="AE60" s="19">
        <v>3</v>
      </c>
      <c r="AF60" s="19">
        <v>36</v>
      </c>
      <c r="AG60" s="19"/>
      <c r="AH60" s="19">
        <v>14</v>
      </c>
      <c r="AI60" s="19"/>
      <c r="AJ60" s="19">
        <v>12</v>
      </c>
      <c r="AK60" s="19">
        <v>1</v>
      </c>
      <c r="AL60" s="19"/>
      <c r="AM60" s="19"/>
      <c r="AN60" s="19"/>
      <c r="AO60" s="19">
        <v>9</v>
      </c>
      <c r="AP60" s="19"/>
      <c r="AQ60" s="19"/>
      <c r="AR60" s="19"/>
      <c r="AS60" s="19"/>
      <c r="AT60" s="55">
        <v>232</v>
      </c>
    </row>
    <row r="61" spans="3:46" s="1" customFormat="1" ht="21.4" customHeight="1" x14ac:dyDescent="0.25">
      <c r="C61" s="53" t="s">
        <v>509</v>
      </c>
      <c r="D61" s="19"/>
      <c r="E61" s="19"/>
      <c r="F61" s="141">
        <v>1</v>
      </c>
      <c r="G61" s="141"/>
      <c r="H61" s="19"/>
      <c r="I61" s="19"/>
      <c r="J61" s="19"/>
      <c r="K61" s="19"/>
      <c r="L61" s="19">
        <v>14</v>
      </c>
      <c r="M61" s="19"/>
      <c r="N61" s="141">
        <v>1</v>
      </c>
      <c r="O61" s="141"/>
      <c r="P61" s="19"/>
      <c r="Q61" s="19"/>
      <c r="R61" s="19"/>
      <c r="S61" s="19"/>
      <c r="T61" s="19"/>
      <c r="U61" s="19"/>
      <c r="V61" s="19"/>
      <c r="W61" s="19"/>
      <c r="X61" s="141"/>
      <c r="Y61" s="141"/>
      <c r="Z61" s="19"/>
      <c r="AA61" s="141">
        <v>1</v>
      </c>
      <c r="AB61" s="141"/>
      <c r="AC61" s="141"/>
      <c r="AD61" s="141"/>
      <c r="AE61" s="19">
        <v>1</v>
      </c>
      <c r="AF61" s="19">
        <v>9</v>
      </c>
      <c r="AG61" s="19"/>
      <c r="AH61" s="19">
        <v>3</v>
      </c>
      <c r="AI61" s="19"/>
      <c r="AJ61" s="19"/>
      <c r="AK61" s="19">
        <v>1</v>
      </c>
      <c r="AL61" s="19"/>
      <c r="AM61" s="19"/>
      <c r="AN61" s="19"/>
      <c r="AO61" s="19"/>
      <c r="AP61" s="19"/>
      <c r="AQ61" s="19"/>
      <c r="AR61" s="19"/>
      <c r="AS61" s="19"/>
      <c r="AT61" s="55">
        <v>31</v>
      </c>
    </row>
    <row r="62" spans="3:46" s="1" customFormat="1" ht="21.4" customHeight="1" x14ac:dyDescent="0.25">
      <c r="C62" s="51" t="s">
        <v>139</v>
      </c>
      <c r="D62" s="55">
        <v>4</v>
      </c>
      <c r="E62" s="55">
        <v>37</v>
      </c>
      <c r="F62" s="167">
        <v>63</v>
      </c>
      <c r="G62" s="167"/>
      <c r="H62" s="55">
        <v>1</v>
      </c>
      <c r="I62" s="55">
        <v>3</v>
      </c>
      <c r="J62" s="55">
        <v>38</v>
      </c>
      <c r="K62" s="55">
        <v>1</v>
      </c>
      <c r="L62" s="55">
        <v>4507</v>
      </c>
      <c r="M62" s="55">
        <v>2134</v>
      </c>
      <c r="N62" s="167">
        <v>36</v>
      </c>
      <c r="O62" s="167"/>
      <c r="P62" s="55">
        <v>27</v>
      </c>
      <c r="Q62" s="55">
        <v>7</v>
      </c>
      <c r="R62" s="55">
        <v>1</v>
      </c>
      <c r="S62" s="55">
        <v>9</v>
      </c>
      <c r="T62" s="55">
        <v>1</v>
      </c>
      <c r="U62" s="55">
        <v>1</v>
      </c>
      <c r="V62" s="55">
        <v>71</v>
      </c>
      <c r="W62" s="55">
        <v>42</v>
      </c>
      <c r="X62" s="167">
        <v>4</v>
      </c>
      <c r="Y62" s="167"/>
      <c r="Z62" s="55">
        <v>206</v>
      </c>
      <c r="AA62" s="167">
        <v>1928</v>
      </c>
      <c r="AB62" s="167"/>
      <c r="AC62" s="167"/>
      <c r="AD62" s="167"/>
      <c r="AE62" s="55">
        <v>322</v>
      </c>
      <c r="AF62" s="55">
        <v>2820</v>
      </c>
      <c r="AG62" s="55">
        <v>20</v>
      </c>
      <c r="AH62" s="55">
        <v>607</v>
      </c>
      <c r="AI62" s="55">
        <v>3</v>
      </c>
      <c r="AJ62" s="55">
        <v>1383</v>
      </c>
      <c r="AK62" s="55">
        <v>8</v>
      </c>
      <c r="AL62" s="55">
        <v>3</v>
      </c>
      <c r="AM62" s="55">
        <v>18</v>
      </c>
      <c r="AN62" s="55">
        <v>1</v>
      </c>
      <c r="AO62" s="55">
        <v>219</v>
      </c>
      <c r="AP62" s="55">
        <v>2</v>
      </c>
      <c r="AQ62" s="55">
        <v>2</v>
      </c>
      <c r="AR62" s="55">
        <v>50</v>
      </c>
      <c r="AS62" s="55">
        <v>10</v>
      </c>
      <c r="AT62" s="55">
        <v>14589</v>
      </c>
    </row>
    <row r="63" spans="3:46" s="1" customFormat="1" ht="33.65" customHeight="1" x14ac:dyDescent="0.25">
      <c r="C63" s="89" t="s">
        <v>629</v>
      </c>
    </row>
  </sheetData>
  <mergeCells count="102"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B2:H2"/>
    <mergeCell ref="B4:K4"/>
    <mergeCell ref="C37:Z37"/>
    <mergeCell ref="C8:O9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N59:O59"/>
    <mergeCell ref="N60:O60"/>
    <mergeCell ref="N61:O61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X59:Y59"/>
    <mergeCell ref="X60:Y60"/>
    <mergeCell ref="X61:Y61"/>
    <mergeCell ref="F62:G62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X62:Y62"/>
    <mergeCell ref="Y2:AB5"/>
    <mergeCell ref="Z7:AC8"/>
    <mergeCell ref="N62:O62"/>
    <mergeCell ref="X39:Y39"/>
    <mergeCell ref="X40:Y40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X51:Y51"/>
    <mergeCell ref="X52:Y52"/>
    <mergeCell ref="X53:Y53"/>
    <mergeCell ref="X54:Y54"/>
    <mergeCell ref="X55:Y55"/>
    <mergeCell ref="X56:Y56"/>
    <mergeCell ref="X57:Y57"/>
    <mergeCell ref="X58:Y58"/>
  </mergeCells>
  <pageMargins left="0.7" right="0.7" top="0.75" bottom="0.75" header="0.3" footer="0.3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N34"/>
  <sheetViews>
    <sheetView workbookViewId="0">
      <selection activeCell="B2" sqref="B2:H2"/>
    </sheetView>
  </sheetViews>
  <sheetFormatPr baseColWidth="10" defaultRowHeight="12.5" x14ac:dyDescent="0.25"/>
  <cols>
    <col min="1" max="1" width="0.7265625" customWidth="1"/>
    <col min="2" max="3" width="0.26953125" customWidth="1"/>
    <col min="4" max="4" width="58.453125" customWidth="1"/>
    <col min="5" max="39" width="18.26953125" customWidth="1"/>
    <col min="40" max="40" width="12.54296875" customWidth="1"/>
    <col min="41" max="41" width="5.54296875" customWidth="1"/>
  </cols>
  <sheetData>
    <row r="1" spans="2:40" s="1" customFormat="1" ht="4.4000000000000004" customHeight="1" x14ac:dyDescent="0.25"/>
    <row r="2" spans="2:40" s="1" customFormat="1" ht="24.65" customHeight="1" x14ac:dyDescent="0.25">
      <c r="B2" s="127" t="s">
        <v>236</v>
      </c>
      <c r="C2" s="127"/>
      <c r="D2" s="127"/>
      <c r="E2" s="127"/>
      <c r="F2" s="127"/>
      <c r="G2" s="127"/>
      <c r="H2" s="127"/>
      <c r="R2" s="126"/>
    </row>
    <row r="3" spans="2:40" s="1" customFormat="1" ht="27.25" customHeight="1" x14ac:dyDescent="0.25">
      <c r="C3" s="139" t="s">
        <v>531</v>
      </c>
      <c r="D3" s="139"/>
      <c r="E3" s="139"/>
      <c r="F3" s="139"/>
      <c r="G3" s="139"/>
      <c r="H3" s="139"/>
      <c r="I3" s="139"/>
      <c r="J3" s="139"/>
      <c r="R3" s="126"/>
    </row>
    <row r="4" spans="2:40" s="1" customFormat="1" ht="35.65" customHeight="1" x14ac:dyDescent="0.25">
      <c r="R4" s="126"/>
    </row>
    <row r="5" spans="2:40" s="1" customFormat="1" ht="3.25" customHeight="1" x14ac:dyDescent="0.25"/>
    <row r="6" spans="2:40" s="1" customFormat="1" ht="16" customHeight="1" x14ac:dyDescent="0.25">
      <c r="R6" s="8">
        <v>45489.559618043997</v>
      </c>
    </row>
    <row r="7" spans="2:40" s="1" customFormat="1" ht="409.6" customHeight="1" x14ac:dyDescent="0.25"/>
    <row r="8" spans="2:40" s="1" customFormat="1" ht="27.75" customHeight="1" x14ac:dyDescent="0.25"/>
    <row r="9" spans="2:40" s="1" customFormat="1" ht="24" customHeight="1" x14ac:dyDescent="0.25">
      <c r="D9" s="1" t="s">
        <v>443</v>
      </c>
      <c r="E9" s="56" t="s">
        <v>3</v>
      </c>
      <c r="F9" s="56" t="s">
        <v>4</v>
      </c>
      <c r="G9" s="56" t="s">
        <v>5</v>
      </c>
      <c r="H9" s="56" t="s">
        <v>6</v>
      </c>
      <c r="I9" s="56" t="s">
        <v>7</v>
      </c>
      <c r="J9" s="56" t="s">
        <v>8</v>
      </c>
      <c r="K9" s="56" t="s">
        <v>9</v>
      </c>
      <c r="L9" s="56" t="s">
        <v>10</v>
      </c>
      <c r="M9" s="56" t="s">
        <v>11</v>
      </c>
      <c r="N9" s="56" t="s">
        <v>12</v>
      </c>
      <c r="O9" s="56" t="s">
        <v>13</v>
      </c>
      <c r="P9" s="56" t="s">
        <v>14</v>
      </c>
      <c r="Q9" s="56" t="s">
        <v>15</v>
      </c>
      <c r="R9" s="56" t="s">
        <v>16</v>
      </c>
      <c r="S9" s="56" t="s">
        <v>17</v>
      </c>
      <c r="T9" s="56" t="s">
        <v>18</v>
      </c>
      <c r="U9" s="56" t="s">
        <v>19</v>
      </c>
      <c r="V9" s="56" t="s">
        <v>20</v>
      </c>
      <c r="W9" s="56" t="s">
        <v>21</v>
      </c>
      <c r="X9" s="56" t="s">
        <v>22</v>
      </c>
      <c r="Y9" s="56" t="s">
        <v>23</v>
      </c>
      <c r="Z9" s="56" t="s">
        <v>24</v>
      </c>
      <c r="AA9" s="56" t="s">
        <v>25</v>
      </c>
      <c r="AB9" s="56" t="s">
        <v>26</v>
      </c>
      <c r="AC9" s="56" t="s">
        <v>27</v>
      </c>
      <c r="AD9" s="56" t="s">
        <v>28</v>
      </c>
      <c r="AE9" s="56" t="s">
        <v>29</v>
      </c>
      <c r="AF9" s="56" t="s">
        <v>30</v>
      </c>
      <c r="AG9" s="56" t="s">
        <v>31</v>
      </c>
      <c r="AH9" s="56" t="s">
        <v>32</v>
      </c>
      <c r="AI9" s="56" t="s">
        <v>33</v>
      </c>
      <c r="AJ9" s="56" t="s">
        <v>34</v>
      </c>
      <c r="AK9" s="56" t="s">
        <v>35</v>
      </c>
      <c r="AL9" s="56" t="s">
        <v>36</v>
      </c>
      <c r="AM9" s="56" t="s">
        <v>37</v>
      </c>
      <c r="AN9" s="57"/>
    </row>
    <row r="10" spans="2:40" s="1" customFormat="1" ht="108.25" customHeight="1" x14ac:dyDescent="0.25">
      <c r="D10" s="62" t="s">
        <v>529</v>
      </c>
      <c r="E10" s="58" t="s">
        <v>152</v>
      </c>
      <c r="F10" s="58" t="s">
        <v>153</v>
      </c>
      <c r="G10" s="58" t="s">
        <v>154</v>
      </c>
      <c r="H10" s="58" t="s">
        <v>155</v>
      </c>
      <c r="I10" s="58" t="s">
        <v>156</v>
      </c>
      <c r="J10" s="58" t="s">
        <v>157</v>
      </c>
      <c r="K10" s="58" t="s">
        <v>158</v>
      </c>
      <c r="L10" s="58" t="s">
        <v>159</v>
      </c>
      <c r="M10" s="58" t="s">
        <v>160</v>
      </c>
      <c r="N10" s="58" t="s">
        <v>161</v>
      </c>
      <c r="O10" s="58" t="s">
        <v>162</v>
      </c>
      <c r="P10" s="58" t="s">
        <v>163</v>
      </c>
      <c r="Q10" s="58" t="s">
        <v>164</v>
      </c>
      <c r="R10" s="58" t="s">
        <v>165</v>
      </c>
      <c r="S10" s="58" t="s">
        <v>166</v>
      </c>
      <c r="T10" s="58" t="s">
        <v>167</v>
      </c>
      <c r="U10" s="58" t="s">
        <v>168</v>
      </c>
      <c r="V10" s="58" t="s">
        <v>169</v>
      </c>
      <c r="W10" s="58" t="s">
        <v>170</v>
      </c>
      <c r="X10" s="58" t="s">
        <v>171</v>
      </c>
      <c r="Y10" s="58" t="s">
        <v>172</v>
      </c>
      <c r="Z10" s="58" t="s">
        <v>173</v>
      </c>
      <c r="AA10" s="58" t="s">
        <v>174</v>
      </c>
      <c r="AB10" s="58" t="s">
        <v>175</v>
      </c>
      <c r="AC10" s="58" t="s">
        <v>176</v>
      </c>
      <c r="AD10" s="58" t="s">
        <v>177</v>
      </c>
      <c r="AE10" s="58" t="s">
        <v>178</v>
      </c>
      <c r="AF10" s="58" t="s">
        <v>179</v>
      </c>
      <c r="AG10" s="58" t="s">
        <v>180</v>
      </c>
      <c r="AH10" s="58" t="s">
        <v>181</v>
      </c>
      <c r="AI10" s="58" t="s">
        <v>182</v>
      </c>
      <c r="AJ10" s="58" t="s">
        <v>183</v>
      </c>
      <c r="AK10" s="58" t="s">
        <v>184</v>
      </c>
      <c r="AL10" s="58" t="s">
        <v>185</v>
      </c>
      <c r="AM10" s="58" t="s">
        <v>186</v>
      </c>
      <c r="AN10" s="59" t="s">
        <v>530</v>
      </c>
    </row>
    <row r="11" spans="2:40" s="1" customFormat="1" ht="19.75" customHeight="1" x14ac:dyDescent="0.25">
      <c r="D11" s="53" t="s">
        <v>500</v>
      </c>
      <c r="E11" s="12">
        <v>1</v>
      </c>
      <c r="F11" s="12">
        <v>0.38461538461538503</v>
      </c>
      <c r="G11" s="12">
        <v>1.0434782608695701</v>
      </c>
      <c r="H11" s="12"/>
      <c r="I11" s="12">
        <v>0.56338028169014098</v>
      </c>
      <c r="J11" s="12">
        <v>0.28358208955223901</v>
      </c>
      <c r="K11" s="12">
        <v>0</v>
      </c>
      <c r="L11" s="12">
        <v>1.1176470588235301</v>
      </c>
      <c r="M11" s="12">
        <v>0.36363636363636398</v>
      </c>
      <c r="N11" s="12">
        <v>0.44230769230769201</v>
      </c>
      <c r="O11" s="12">
        <v>0</v>
      </c>
      <c r="P11" s="12">
        <v>0.14285714285714299</v>
      </c>
      <c r="Q11" s="12">
        <v>1</v>
      </c>
      <c r="R11" s="12">
        <v>0.23529411764705899</v>
      </c>
      <c r="S11" s="12">
        <v>0.79166666666666696</v>
      </c>
      <c r="T11" s="12">
        <v>4.1666666666666696</v>
      </c>
      <c r="U11" s="12">
        <v>0.25</v>
      </c>
      <c r="V11" s="12">
        <v>2</v>
      </c>
      <c r="W11" s="12">
        <v>2</v>
      </c>
      <c r="X11" s="12">
        <v>0</v>
      </c>
      <c r="Y11" s="12">
        <v>0</v>
      </c>
      <c r="Z11" s="12">
        <v>1</v>
      </c>
      <c r="AA11" s="12">
        <v>0.125</v>
      </c>
      <c r="AB11" s="12">
        <v>1.1666666666666701</v>
      </c>
      <c r="AC11" s="12">
        <v>0</v>
      </c>
      <c r="AD11" s="12">
        <v>0.66666666666666696</v>
      </c>
      <c r="AE11" s="12">
        <v>1.6666666666666701</v>
      </c>
      <c r="AF11" s="12">
        <v>0</v>
      </c>
      <c r="AG11" s="12">
        <v>0.2</v>
      </c>
      <c r="AH11" s="12">
        <v>0</v>
      </c>
      <c r="AI11" s="12">
        <v>0</v>
      </c>
      <c r="AJ11" s="12">
        <v>0.54166666666666696</v>
      </c>
      <c r="AK11" s="12">
        <v>4.3333333333333304</v>
      </c>
      <c r="AL11" s="12"/>
      <c r="AM11" s="12">
        <v>1.3333333333333299</v>
      </c>
      <c r="AN11" s="63">
        <v>0.79848320693391095</v>
      </c>
    </row>
    <row r="12" spans="2:40" s="1" customFormat="1" ht="19.75" customHeight="1" x14ac:dyDescent="0.25">
      <c r="D12" s="53" t="s">
        <v>496</v>
      </c>
      <c r="E12" s="12">
        <v>4.0363466915191104</v>
      </c>
      <c r="F12" s="12">
        <v>3.00840336134454</v>
      </c>
      <c r="G12" s="12">
        <v>3.3360488798370702</v>
      </c>
      <c r="H12" s="12">
        <v>0</v>
      </c>
      <c r="I12" s="12">
        <v>2.1879432624113502</v>
      </c>
      <c r="J12" s="12">
        <v>1.6159090909090901</v>
      </c>
      <c r="K12" s="12">
        <v>1.5945945945945901</v>
      </c>
      <c r="L12" s="12">
        <v>1.63636363636364</v>
      </c>
      <c r="M12" s="12">
        <v>2.7446808510638299</v>
      </c>
      <c r="N12" s="12">
        <v>5.1603773584905701</v>
      </c>
      <c r="O12" s="12"/>
      <c r="P12" s="12"/>
      <c r="Q12" s="12">
        <v>3.5531914893617</v>
      </c>
      <c r="R12" s="12">
        <v>1.3435897435897399</v>
      </c>
      <c r="S12" s="12">
        <v>2.39490445859873</v>
      </c>
      <c r="T12" s="12">
        <v>17.899999999999999</v>
      </c>
      <c r="U12" s="12"/>
      <c r="V12" s="12"/>
      <c r="W12" s="12">
        <v>12.4285714285714</v>
      </c>
      <c r="X12" s="12"/>
      <c r="Y12" s="12">
        <v>2.6842105263157898</v>
      </c>
      <c r="Z12" s="12">
        <v>0</v>
      </c>
      <c r="AA12" s="12">
        <v>0.97674418604651203</v>
      </c>
      <c r="AB12" s="12"/>
      <c r="AC12" s="12">
        <v>0.89473684210526305</v>
      </c>
      <c r="AD12" s="12">
        <v>5.04</v>
      </c>
      <c r="AE12" s="12"/>
      <c r="AF12" s="12">
        <v>4.2916666666666696</v>
      </c>
      <c r="AG12" s="12"/>
      <c r="AH12" s="12">
        <v>3.1379310344827598</v>
      </c>
      <c r="AI12" s="12"/>
      <c r="AJ12" s="12">
        <v>2.4825870646766202</v>
      </c>
      <c r="AK12" s="12"/>
      <c r="AL12" s="12"/>
      <c r="AM12" s="12">
        <v>0</v>
      </c>
      <c r="AN12" s="63">
        <v>3.0163152610441801</v>
      </c>
    </row>
    <row r="13" spans="2:40" s="1" customFormat="1" ht="19.75" customHeight="1" x14ac:dyDescent="0.25">
      <c r="D13" s="53" t="s">
        <v>513</v>
      </c>
      <c r="E13" s="12"/>
      <c r="F13" s="12"/>
      <c r="G13" s="12">
        <v>4</v>
      </c>
      <c r="H13" s="12"/>
      <c r="I13" s="12"/>
      <c r="J13" s="12">
        <v>0</v>
      </c>
      <c r="K13" s="12"/>
      <c r="L13" s="12"/>
      <c r="M13" s="12"/>
      <c r="N13" s="12"/>
      <c r="O13" s="12"/>
      <c r="P13" s="12"/>
      <c r="Q13" s="12"/>
      <c r="R13" s="12"/>
      <c r="S13" s="12">
        <v>2</v>
      </c>
      <c r="T13" s="12"/>
      <c r="U13" s="12"/>
      <c r="V13" s="12"/>
      <c r="W13" s="12">
        <v>4</v>
      </c>
      <c r="X13" s="12"/>
      <c r="Y13" s="12"/>
      <c r="Z13" s="12"/>
      <c r="AA13" s="12"/>
      <c r="AB13" s="12"/>
      <c r="AC13" s="12"/>
      <c r="AD13" s="12"/>
      <c r="AE13" s="12">
        <v>0</v>
      </c>
      <c r="AF13" s="12"/>
      <c r="AG13" s="12"/>
      <c r="AH13" s="12"/>
      <c r="AI13" s="12"/>
      <c r="AJ13" s="12"/>
      <c r="AK13" s="12"/>
      <c r="AL13" s="12"/>
      <c r="AM13" s="12"/>
      <c r="AN13" s="63">
        <v>2</v>
      </c>
    </row>
    <row r="14" spans="2:40" s="1" customFormat="1" ht="19.75" customHeight="1" x14ac:dyDescent="0.25">
      <c r="D14" s="53" t="s">
        <v>515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>
        <v>2</v>
      </c>
      <c r="AN14" s="63">
        <v>2</v>
      </c>
    </row>
    <row r="15" spans="2:40" s="1" customFormat="1" ht="19.75" customHeight="1" x14ac:dyDescent="0.25">
      <c r="D15" s="53" t="s">
        <v>497</v>
      </c>
      <c r="E15" s="12">
        <v>1.5826446280991699</v>
      </c>
      <c r="F15" s="12">
        <v>0</v>
      </c>
      <c r="G15" s="12">
        <v>0.5</v>
      </c>
      <c r="H15" s="12"/>
      <c r="I15" s="12">
        <v>0.61818181818181805</v>
      </c>
      <c r="J15" s="12">
        <v>0.74193548387096797</v>
      </c>
      <c r="K15" s="12">
        <v>0</v>
      </c>
      <c r="L15" s="12">
        <v>7.1428571428571397E-2</v>
      </c>
      <c r="M15" s="12">
        <v>2.6428571428571401</v>
      </c>
      <c r="N15" s="12">
        <v>1.4</v>
      </c>
      <c r="O15" s="12"/>
      <c r="P15" s="12"/>
      <c r="Q15" s="12">
        <v>1.3333333333333299</v>
      </c>
      <c r="R15" s="12">
        <v>0.83333333333333304</v>
      </c>
      <c r="S15" s="12">
        <v>0.33333333333333298</v>
      </c>
      <c r="T15" s="12">
        <v>5.6666666666666696</v>
      </c>
      <c r="U15" s="12"/>
      <c r="V15" s="12"/>
      <c r="W15" s="12">
        <v>2.1333333333333302</v>
      </c>
      <c r="X15" s="12"/>
      <c r="Y15" s="12">
        <v>0.107142857142857</v>
      </c>
      <c r="Z15" s="12">
        <v>0</v>
      </c>
      <c r="AA15" s="12">
        <v>0.33333333333333298</v>
      </c>
      <c r="AB15" s="12"/>
      <c r="AC15" s="12">
        <v>0.5</v>
      </c>
      <c r="AD15" s="12">
        <v>2.6551724137931001</v>
      </c>
      <c r="AE15" s="12"/>
      <c r="AF15" s="12"/>
      <c r="AG15" s="12"/>
      <c r="AH15" s="12">
        <v>1.3333333333333299</v>
      </c>
      <c r="AI15" s="12"/>
      <c r="AJ15" s="12">
        <v>0</v>
      </c>
      <c r="AK15" s="12"/>
      <c r="AL15" s="12"/>
      <c r="AM15" s="12"/>
      <c r="AN15" s="63">
        <v>1.5389082462253201</v>
      </c>
    </row>
    <row r="16" spans="2:40" s="1" customFormat="1" ht="19.75" customHeight="1" x14ac:dyDescent="0.25">
      <c r="D16" s="53" t="s">
        <v>502</v>
      </c>
      <c r="E16" s="12">
        <v>0.5</v>
      </c>
      <c r="F16" s="12"/>
      <c r="G16" s="12">
        <v>9</v>
      </c>
      <c r="H16" s="12"/>
      <c r="I16" s="12">
        <v>4</v>
      </c>
      <c r="J16" s="12">
        <v>1</v>
      </c>
      <c r="K16" s="12"/>
      <c r="L16" s="12">
        <v>1.84615384615385</v>
      </c>
      <c r="M16" s="12">
        <v>2.171875</v>
      </c>
      <c r="N16" s="12">
        <v>2.2872340425531901</v>
      </c>
      <c r="O16" s="12"/>
      <c r="P16" s="12"/>
      <c r="Q16" s="12">
        <v>3.3333333333333299</v>
      </c>
      <c r="R16" s="12"/>
      <c r="S16" s="12"/>
      <c r="T16" s="12">
        <v>0</v>
      </c>
      <c r="U16" s="12"/>
      <c r="V16" s="12"/>
      <c r="W16" s="12">
        <v>2.3684210526315801</v>
      </c>
      <c r="X16" s="12"/>
      <c r="Y16" s="12">
        <v>0.85714285714285698</v>
      </c>
      <c r="Z16" s="12"/>
      <c r="AA16" s="12">
        <v>2</v>
      </c>
      <c r="AB16" s="12"/>
      <c r="AC16" s="12"/>
      <c r="AD16" s="12">
        <v>2</v>
      </c>
      <c r="AE16" s="12"/>
      <c r="AF16" s="12"/>
      <c r="AG16" s="12"/>
      <c r="AH16" s="12">
        <v>3.4</v>
      </c>
      <c r="AI16" s="12"/>
      <c r="AJ16" s="12">
        <v>0</v>
      </c>
      <c r="AK16" s="12"/>
      <c r="AL16" s="12"/>
      <c r="AM16" s="12"/>
      <c r="AN16" s="63">
        <v>2.1337579617834401</v>
      </c>
    </row>
    <row r="17" spans="4:40" s="1" customFormat="1" ht="19.75" customHeight="1" x14ac:dyDescent="0.25">
      <c r="D17" s="53" t="s">
        <v>507</v>
      </c>
      <c r="E17" s="12"/>
      <c r="F17" s="12"/>
      <c r="G17" s="12"/>
      <c r="H17" s="12"/>
      <c r="I17" s="12">
        <v>5</v>
      </c>
      <c r="J17" s="12">
        <v>1.375</v>
      </c>
      <c r="K17" s="12"/>
      <c r="L17" s="12">
        <v>1</v>
      </c>
      <c r="M17" s="12">
        <v>2.5</v>
      </c>
      <c r="N17" s="12">
        <v>2.8</v>
      </c>
      <c r="O17" s="12"/>
      <c r="P17" s="12"/>
      <c r="Q17" s="12">
        <v>5</v>
      </c>
      <c r="R17" s="12"/>
      <c r="S17" s="12"/>
      <c r="T17" s="12"/>
      <c r="U17" s="12"/>
      <c r="V17" s="12"/>
      <c r="W17" s="12"/>
      <c r="X17" s="12"/>
      <c r="Y17" s="12">
        <v>9</v>
      </c>
      <c r="Z17" s="12"/>
      <c r="AA17" s="12">
        <v>5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3">
        <v>3.18367346938776</v>
      </c>
    </row>
    <row r="18" spans="4:40" s="1" customFormat="1" ht="19.75" customHeight="1" x14ac:dyDescent="0.25">
      <c r="D18" s="53" t="s">
        <v>501</v>
      </c>
      <c r="E18" s="12"/>
      <c r="F18" s="12"/>
      <c r="G18" s="12"/>
      <c r="H18" s="12"/>
      <c r="I18" s="12">
        <v>1.75824175824176</v>
      </c>
      <c r="J18" s="12">
        <v>0.70138888888888895</v>
      </c>
      <c r="K18" s="12">
        <v>0.22222222222222199</v>
      </c>
      <c r="L18" s="12">
        <v>4.5294117647058796</v>
      </c>
      <c r="M18" s="12">
        <v>4</v>
      </c>
      <c r="N18" s="12">
        <v>1.8695652173913</v>
      </c>
      <c r="O18" s="12"/>
      <c r="P18" s="12"/>
      <c r="Q18" s="12">
        <v>2.42741935483871</v>
      </c>
      <c r="R18" s="12"/>
      <c r="S18" s="12">
        <v>2</v>
      </c>
      <c r="T18" s="12"/>
      <c r="U18" s="12"/>
      <c r="V18" s="12"/>
      <c r="W18" s="12"/>
      <c r="X18" s="12"/>
      <c r="Y18" s="12">
        <v>0.47916666666666702</v>
      </c>
      <c r="Z18" s="12"/>
      <c r="AA18" s="12">
        <v>0.54545454545454497</v>
      </c>
      <c r="AB18" s="12"/>
      <c r="AC18" s="12">
        <v>0</v>
      </c>
      <c r="AD18" s="12">
        <v>2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63">
        <v>1.5051334702258701</v>
      </c>
    </row>
    <row r="19" spans="4:40" s="1" customFormat="1" ht="19.75" customHeight="1" x14ac:dyDescent="0.25">
      <c r="D19" s="53" t="s">
        <v>504</v>
      </c>
      <c r="E19" s="12"/>
      <c r="F19" s="12"/>
      <c r="G19" s="12"/>
      <c r="H19" s="12"/>
      <c r="I19" s="12">
        <v>0.88888888888888895</v>
      </c>
      <c r="J19" s="12">
        <v>1</v>
      </c>
      <c r="K19" s="12">
        <v>0</v>
      </c>
      <c r="L19" s="12"/>
      <c r="M19" s="12">
        <v>2.5</v>
      </c>
      <c r="N19" s="12">
        <v>1.67</v>
      </c>
      <c r="O19" s="12"/>
      <c r="P19" s="12"/>
      <c r="Q19" s="12">
        <v>1.55555555555556</v>
      </c>
      <c r="R19" s="12"/>
      <c r="S19" s="12"/>
      <c r="T19" s="12"/>
      <c r="U19" s="12"/>
      <c r="V19" s="12"/>
      <c r="W19" s="12"/>
      <c r="X19" s="12"/>
      <c r="Y19" s="12">
        <v>0.2</v>
      </c>
      <c r="Z19" s="12"/>
      <c r="AA19" s="12">
        <v>0</v>
      </c>
      <c r="AB19" s="12"/>
      <c r="AC19" s="12"/>
      <c r="AD19" s="12"/>
      <c r="AE19" s="12"/>
      <c r="AF19" s="12">
        <v>3</v>
      </c>
      <c r="AG19" s="12"/>
      <c r="AH19" s="12">
        <v>5</v>
      </c>
      <c r="AI19" s="12"/>
      <c r="AJ19" s="12"/>
      <c r="AK19" s="12"/>
      <c r="AL19" s="12"/>
      <c r="AM19" s="12"/>
      <c r="AN19" s="63">
        <v>1.53741496598639</v>
      </c>
    </row>
    <row r="20" spans="4:40" s="1" customFormat="1" ht="19.75" customHeight="1" x14ac:dyDescent="0.25">
      <c r="D20" s="53" t="s">
        <v>499</v>
      </c>
      <c r="E20" s="12">
        <v>5.12</v>
      </c>
      <c r="F20" s="12">
        <v>1.62171052631579</v>
      </c>
      <c r="G20" s="12">
        <v>2.6195826645264901</v>
      </c>
      <c r="H20" s="12"/>
      <c r="I20" s="12">
        <v>1.4685039370078701</v>
      </c>
      <c r="J20" s="12">
        <v>0.83333333333333304</v>
      </c>
      <c r="K20" s="12">
        <v>0.98198198198198205</v>
      </c>
      <c r="L20" s="12">
        <v>2.56666666666667</v>
      </c>
      <c r="M20" s="12">
        <v>3.5</v>
      </c>
      <c r="N20" s="12">
        <v>1.87719298245614</v>
      </c>
      <c r="O20" s="12"/>
      <c r="P20" s="12"/>
      <c r="Q20" s="12">
        <v>2.11904761904762</v>
      </c>
      <c r="R20" s="12">
        <v>1.03125</v>
      </c>
      <c r="S20" s="12">
        <v>1.4074074074074101</v>
      </c>
      <c r="T20" s="12"/>
      <c r="U20" s="12"/>
      <c r="V20" s="12"/>
      <c r="W20" s="12">
        <v>3</v>
      </c>
      <c r="X20" s="12"/>
      <c r="Y20" s="12">
        <v>1.4029850746268699</v>
      </c>
      <c r="Z20" s="12"/>
      <c r="AA20" s="12">
        <v>0.66666666666666696</v>
      </c>
      <c r="AB20" s="12"/>
      <c r="AC20" s="12">
        <v>0.25</v>
      </c>
      <c r="AD20" s="12">
        <v>3.8571428571428599</v>
      </c>
      <c r="AE20" s="12"/>
      <c r="AF20" s="12">
        <v>2</v>
      </c>
      <c r="AG20" s="12"/>
      <c r="AH20" s="12">
        <v>1.6666666666666701</v>
      </c>
      <c r="AI20" s="12"/>
      <c r="AJ20" s="12">
        <v>1.5628415300546401</v>
      </c>
      <c r="AK20" s="12"/>
      <c r="AL20" s="12">
        <v>59.5</v>
      </c>
      <c r="AM20" s="12"/>
      <c r="AN20" s="63">
        <v>1.82943428328371</v>
      </c>
    </row>
    <row r="21" spans="4:40" s="1" customFormat="1" ht="19.75" customHeight="1" x14ac:dyDescent="0.25">
      <c r="D21" s="53" t="s">
        <v>514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>
        <v>27.5</v>
      </c>
      <c r="AA21" s="12"/>
      <c r="AB21" s="12"/>
      <c r="AC21" s="12"/>
      <c r="AD21" s="12"/>
      <c r="AE21" s="12"/>
      <c r="AF21" s="12"/>
      <c r="AG21" s="12">
        <v>42</v>
      </c>
      <c r="AH21" s="12"/>
      <c r="AI21" s="12"/>
      <c r="AJ21" s="12">
        <v>2.5</v>
      </c>
      <c r="AK21" s="12"/>
      <c r="AL21" s="12"/>
      <c r="AM21" s="12"/>
      <c r="AN21" s="63">
        <v>20.399999999999999</v>
      </c>
    </row>
    <row r="22" spans="4:40" s="1" customFormat="1" ht="19.75" customHeight="1" x14ac:dyDescent="0.25">
      <c r="D22" s="53" t="s">
        <v>516</v>
      </c>
      <c r="E22" s="12"/>
      <c r="F22" s="12"/>
      <c r="G22" s="12"/>
      <c r="H22" s="12"/>
      <c r="I22" s="12"/>
      <c r="J22" s="12"/>
      <c r="K22" s="12">
        <v>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3">
        <v>0</v>
      </c>
    </row>
    <row r="23" spans="4:40" s="1" customFormat="1" ht="19.75" customHeight="1" x14ac:dyDescent="0.25">
      <c r="D23" s="53" t="s">
        <v>506</v>
      </c>
      <c r="E23" s="12"/>
      <c r="F23" s="12"/>
      <c r="G23" s="12"/>
      <c r="H23" s="12">
        <v>4.5454545454545497E-2</v>
      </c>
      <c r="I23" s="12"/>
      <c r="J23" s="12"/>
      <c r="K23" s="12"/>
      <c r="L23" s="12"/>
      <c r="M23" s="12">
        <v>6</v>
      </c>
      <c r="N23" s="12"/>
      <c r="O23" s="12"/>
      <c r="P23" s="12"/>
      <c r="Q23" s="12"/>
      <c r="R23" s="12">
        <v>2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3">
        <v>0.161764705882353</v>
      </c>
    </row>
    <row r="24" spans="4:40" s="1" customFormat="1" ht="19.75" customHeight="1" x14ac:dyDescent="0.25">
      <c r="D24" s="53" t="s">
        <v>498</v>
      </c>
      <c r="E24" s="12">
        <v>1.07981220657277</v>
      </c>
      <c r="F24" s="12">
        <v>5.8823529411764698E-2</v>
      </c>
      <c r="G24" s="12">
        <v>1.1481481481481499</v>
      </c>
      <c r="H24" s="12"/>
      <c r="I24" s="12">
        <v>1.1176470588235301</v>
      </c>
      <c r="J24" s="12">
        <v>0.534246575342466</v>
      </c>
      <c r="K24" s="12">
        <v>0.16666666666666699</v>
      </c>
      <c r="L24" s="12">
        <v>0.38461538461538503</v>
      </c>
      <c r="M24" s="12">
        <v>4.1111111111111098</v>
      </c>
      <c r="N24" s="12">
        <v>2.3928571428571401</v>
      </c>
      <c r="O24" s="12">
        <v>1.22448979591837</v>
      </c>
      <c r="P24" s="12">
        <v>1.8980582524271801</v>
      </c>
      <c r="Q24" s="12">
        <v>3.109375</v>
      </c>
      <c r="R24" s="12">
        <v>0.66666666666666696</v>
      </c>
      <c r="S24" s="12">
        <v>0.32692307692307698</v>
      </c>
      <c r="T24" s="12">
        <v>6.2922077922077904</v>
      </c>
      <c r="U24" s="12">
        <v>3.0322580645161299</v>
      </c>
      <c r="V24" s="12">
        <v>2</v>
      </c>
      <c r="W24" s="12">
        <v>3.89333333333333</v>
      </c>
      <c r="X24" s="12">
        <v>3.1764705882352899</v>
      </c>
      <c r="Y24" s="12">
        <v>0.375</v>
      </c>
      <c r="Z24" s="12">
        <v>2.4</v>
      </c>
      <c r="AA24" s="12">
        <v>0.28571428571428598</v>
      </c>
      <c r="AB24" s="12">
        <v>4.3731343283582103</v>
      </c>
      <c r="AC24" s="12">
        <v>1.2037037037036999</v>
      </c>
      <c r="AD24" s="12">
        <v>2.5</v>
      </c>
      <c r="AE24" s="12">
        <v>2.3026315789473699</v>
      </c>
      <c r="AF24" s="12">
        <v>0</v>
      </c>
      <c r="AG24" s="12">
        <v>1.88095238095238</v>
      </c>
      <c r="AH24" s="12">
        <v>0.75</v>
      </c>
      <c r="AI24" s="12">
        <v>1.42608695652174</v>
      </c>
      <c r="AJ24" s="12">
        <v>0.88888888888888895</v>
      </c>
      <c r="AK24" s="12">
        <v>5.4128440366972503</v>
      </c>
      <c r="AL24" s="12"/>
      <c r="AM24" s="12">
        <v>3.4867256637168098</v>
      </c>
      <c r="AN24" s="63">
        <v>2.35236886632826</v>
      </c>
    </row>
    <row r="25" spans="4:40" s="1" customFormat="1" ht="19.75" customHeight="1" x14ac:dyDescent="0.25">
      <c r="D25" s="53" t="s">
        <v>508</v>
      </c>
      <c r="E25" s="12"/>
      <c r="F25" s="12"/>
      <c r="G25" s="12"/>
      <c r="H25" s="12"/>
      <c r="I25" s="12"/>
      <c r="J25" s="12"/>
      <c r="K25" s="12">
        <v>0.16666666666666699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>
        <v>0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63">
        <v>0.155555555555556</v>
      </c>
    </row>
    <row r="26" spans="4:40" s="1" customFormat="1" ht="19.75" customHeight="1" x14ac:dyDescent="0.25">
      <c r="D26" s="53" t="s">
        <v>517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>
        <v>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63">
        <v>0</v>
      </c>
    </row>
    <row r="27" spans="4:40" s="1" customFormat="1" ht="19.75" customHeight="1" x14ac:dyDescent="0.25">
      <c r="D27" s="53" t="s">
        <v>511</v>
      </c>
      <c r="E27" s="12">
        <v>0</v>
      </c>
      <c r="F27" s="12"/>
      <c r="G27" s="12">
        <v>6</v>
      </c>
      <c r="H27" s="12"/>
      <c r="I27" s="12">
        <v>0.5</v>
      </c>
      <c r="J27" s="12">
        <v>1.5</v>
      </c>
      <c r="K27" s="12"/>
      <c r="L27" s="12">
        <v>0</v>
      </c>
      <c r="M27" s="12"/>
      <c r="N27" s="12"/>
      <c r="O27" s="12"/>
      <c r="P27" s="12"/>
      <c r="Q27" s="12"/>
      <c r="R27" s="12"/>
      <c r="S27" s="12">
        <v>0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63">
        <v>1.6</v>
      </c>
    </row>
    <row r="28" spans="4:40" s="1" customFormat="1" ht="19.75" customHeight="1" x14ac:dyDescent="0.25">
      <c r="D28" s="53" t="s">
        <v>510</v>
      </c>
      <c r="E28" s="12"/>
      <c r="F28" s="12"/>
      <c r="G28" s="12">
        <v>1</v>
      </c>
      <c r="H28" s="12"/>
      <c r="I28" s="12">
        <v>1</v>
      </c>
      <c r="J28" s="12"/>
      <c r="K28" s="12"/>
      <c r="L28" s="12"/>
      <c r="M28" s="12"/>
      <c r="N28" s="12">
        <v>2</v>
      </c>
      <c r="O28" s="12"/>
      <c r="P28" s="12"/>
      <c r="Q28" s="12"/>
      <c r="R28" s="12">
        <v>1.8</v>
      </c>
      <c r="S28" s="12"/>
      <c r="T28" s="12">
        <v>3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>
        <v>0</v>
      </c>
      <c r="AK28" s="12"/>
      <c r="AL28" s="12"/>
      <c r="AM28" s="12"/>
      <c r="AN28" s="63">
        <v>1.63636363636364</v>
      </c>
    </row>
    <row r="29" spans="4:40" s="1" customFormat="1" ht="19.75" customHeight="1" x14ac:dyDescent="0.25">
      <c r="D29" s="53" t="s">
        <v>512</v>
      </c>
      <c r="E29" s="12"/>
      <c r="F29" s="12">
        <v>2.75</v>
      </c>
      <c r="G29" s="12"/>
      <c r="H29" s="12"/>
      <c r="I29" s="12">
        <v>3</v>
      </c>
      <c r="J29" s="12"/>
      <c r="K29" s="12"/>
      <c r="L29" s="12"/>
      <c r="M29" s="12"/>
      <c r="N29" s="12"/>
      <c r="O29" s="12"/>
      <c r="P29" s="12"/>
      <c r="Q29" s="12"/>
      <c r="R29" s="12">
        <v>0.75</v>
      </c>
      <c r="S29" s="12">
        <v>6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63">
        <v>2.2999999999999998</v>
      </c>
    </row>
    <row r="30" spans="4:40" s="1" customFormat="1" ht="19.75" customHeight="1" x14ac:dyDescent="0.25">
      <c r="D30" s="53" t="s">
        <v>505</v>
      </c>
      <c r="E30" s="12">
        <v>3</v>
      </c>
      <c r="F30" s="12"/>
      <c r="G30" s="12">
        <v>2.71428571428571</v>
      </c>
      <c r="H30" s="12"/>
      <c r="I30" s="12">
        <v>0.88888888888888895</v>
      </c>
      <c r="J30" s="12">
        <v>1.63636363636364</v>
      </c>
      <c r="K30" s="12"/>
      <c r="L30" s="12">
        <v>0.2</v>
      </c>
      <c r="M30" s="12">
        <v>4</v>
      </c>
      <c r="N30" s="12">
        <v>5.6666666666666696</v>
      </c>
      <c r="O30" s="12"/>
      <c r="P30" s="12"/>
      <c r="Q30" s="12"/>
      <c r="R30" s="12">
        <v>2.5</v>
      </c>
      <c r="S30" s="12">
        <v>4.3333333333333304</v>
      </c>
      <c r="T30" s="12"/>
      <c r="U30" s="12"/>
      <c r="V30" s="12"/>
      <c r="W30" s="12">
        <v>2</v>
      </c>
      <c r="X30" s="12"/>
      <c r="Y30" s="12"/>
      <c r="Z30" s="12"/>
      <c r="AA30" s="12"/>
      <c r="AB30" s="12"/>
      <c r="AC30" s="12">
        <v>0</v>
      </c>
      <c r="AD30" s="12">
        <v>7.25</v>
      </c>
      <c r="AE30" s="12"/>
      <c r="AF30" s="12"/>
      <c r="AG30" s="12"/>
      <c r="AH30" s="12"/>
      <c r="AI30" s="12"/>
      <c r="AJ30" s="12">
        <v>0</v>
      </c>
      <c r="AK30" s="12"/>
      <c r="AL30" s="12"/>
      <c r="AM30" s="12"/>
      <c r="AN30" s="63">
        <v>2.8857142857142901</v>
      </c>
    </row>
    <row r="31" spans="4:40" s="1" customFormat="1" ht="19.75" customHeight="1" x14ac:dyDescent="0.25">
      <c r="D31" s="53" t="s">
        <v>503</v>
      </c>
      <c r="E31" s="12">
        <v>3.9027777777777799</v>
      </c>
      <c r="F31" s="12">
        <v>8</v>
      </c>
      <c r="G31" s="12">
        <v>2.6</v>
      </c>
      <c r="H31" s="12"/>
      <c r="I31" s="12">
        <v>0.77419354838709697</v>
      </c>
      <c r="J31" s="12">
        <v>1.28571428571429</v>
      </c>
      <c r="K31" s="12">
        <v>0</v>
      </c>
      <c r="L31" s="12">
        <v>4.1764705882352899</v>
      </c>
      <c r="M31" s="12">
        <v>1</v>
      </c>
      <c r="N31" s="12">
        <v>2.3076923076923102</v>
      </c>
      <c r="O31" s="12"/>
      <c r="P31" s="12"/>
      <c r="Q31" s="12">
        <v>0.90625</v>
      </c>
      <c r="R31" s="12">
        <v>0.5</v>
      </c>
      <c r="S31" s="12">
        <v>1.25</v>
      </c>
      <c r="T31" s="12">
        <v>8</v>
      </c>
      <c r="U31" s="12"/>
      <c r="V31" s="12"/>
      <c r="W31" s="12">
        <v>7.4</v>
      </c>
      <c r="X31" s="12"/>
      <c r="Y31" s="12">
        <v>0.57142857142857095</v>
      </c>
      <c r="Z31" s="12"/>
      <c r="AA31" s="12">
        <v>0</v>
      </c>
      <c r="AB31" s="12"/>
      <c r="AC31" s="12">
        <v>0</v>
      </c>
      <c r="AD31" s="12"/>
      <c r="AE31" s="12"/>
      <c r="AF31" s="12"/>
      <c r="AG31" s="12"/>
      <c r="AH31" s="12"/>
      <c r="AI31" s="12"/>
      <c r="AJ31" s="12">
        <v>1.6666666666666701</v>
      </c>
      <c r="AK31" s="12"/>
      <c r="AL31" s="12"/>
      <c r="AM31" s="12"/>
      <c r="AN31" s="63">
        <v>2.4655172413793101</v>
      </c>
    </row>
    <row r="32" spans="4:40" s="1" customFormat="1" ht="19.75" customHeight="1" x14ac:dyDescent="0.25">
      <c r="D32" s="53" t="s">
        <v>509</v>
      </c>
      <c r="E32" s="12">
        <v>2.9230769230769198</v>
      </c>
      <c r="F32" s="12"/>
      <c r="G32" s="12">
        <v>0</v>
      </c>
      <c r="H32" s="12"/>
      <c r="I32" s="12">
        <v>1.6</v>
      </c>
      <c r="J32" s="12">
        <v>0</v>
      </c>
      <c r="K32" s="12">
        <v>0</v>
      </c>
      <c r="L32" s="12">
        <v>4</v>
      </c>
      <c r="M32" s="12"/>
      <c r="N32" s="12"/>
      <c r="O32" s="12"/>
      <c r="P32" s="12"/>
      <c r="Q32" s="12"/>
      <c r="R32" s="12">
        <v>0.2</v>
      </c>
      <c r="S32" s="12"/>
      <c r="T32" s="12"/>
      <c r="U32" s="12"/>
      <c r="V32" s="12"/>
      <c r="W32" s="12"/>
      <c r="X32" s="12"/>
      <c r="Y32" s="12">
        <v>0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63">
        <v>1.6451612903225801</v>
      </c>
    </row>
    <row r="33" spans="4:40" s="1" customFormat="1" ht="19.75" customHeight="1" x14ac:dyDescent="0.25">
      <c r="D33" s="51" t="s">
        <v>530</v>
      </c>
      <c r="E33" s="63">
        <v>2.07669846213743</v>
      </c>
      <c r="F33" s="63">
        <v>1.77464788732394</v>
      </c>
      <c r="G33" s="63">
        <v>2.66092814371257</v>
      </c>
      <c r="H33" s="63">
        <v>4.47761194029851E-2</v>
      </c>
      <c r="I33" s="63">
        <v>1.5691244239631299</v>
      </c>
      <c r="J33" s="63">
        <v>1.1238578680203</v>
      </c>
      <c r="K33" s="63">
        <v>1.0121359223301001</v>
      </c>
      <c r="L33" s="63">
        <v>1.9181494661921701</v>
      </c>
      <c r="M33" s="63">
        <v>2.5828571428571401</v>
      </c>
      <c r="N33" s="63">
        <v>2.9230769230769198</v>
      </c>
      <c r="O33" s="63">
        <v>1.1764705882352899</v>
      </c>
      <c r="P33" s="63">
        <v>1.84037558685446</v>
      </c>
      <c r="Q33" s="63">
        <v>2.6376518218623501</v>
      </c>
      <c r="R33" s="63">
        <v>1.13063063063063</v>
      </c>
      <c r="S33" s="63">
        <v>1.5987780040733199</v>
      </c>
      <c r="T33" s="63">
        <v>6.8305084745762699</v>
      </c>
      <c r="U33" s="63">
        <v>2.9175257731958801</v>
      </c>
      <c r="V33" s="63">
        <v>2</v>
      </c>
      <c r="W33" s="63">
        <v>3.7488986784141001</v>
      </c>
      <c r="X33" s="63">
        <v>2.3478260869565202</v>
      </c>
      <c r="Y33" s="63">
        <v>1.58125</v>
      </c>
      <c r="Z33" s="63">
        <v>3.37777777777778</v>
      </c>
      <c r="AA33" s="63">
        <v>0.78523489932885904</v>
      </c>
      <c r="AB33" s="63">
        <v>4.10958904109589</v>
      </c>
      <c r="AC33" s="63">
        <v>0.87</v>
      </c>
      <c r="AD33" s="63">
        <v>3.5641025641025599</v>
      </c>
      <c r="AE33" s="63">
        <v>2.25</v>
      </c>
      <c r="AF33" s="63">
        <v>2.8596491228070202</v>
      </c>
      <c r="AG33" s="63">
        <v>2.1212121212121202</v>
      </c>
      <c r="AH33" s="63">
        <v>2.41071428571429</v>
      </c>
      <c r="AI33" s="63">
        <v>1.4017094017094001</v>
      </c>
      <c r="AJ33" s="63">
        <v>1.8839285714285701</v>
      </c>
      <c r="AK33" s="63">
        <v>5.3839285714285703</v>
      </c>
      <c r="AL33" s="63">
        <v>59.5</v>
      </c>
      <c r="AM33" s="63">
        <v>3.2258064516128999</v>
      </c>
      <c r="AN33" s="63">
        <v>2.11242116808336</v>
      </c>
    </row>
    <row r="34" spans="4:40" s="1" customFormat="1" ht="60.75" customHeight="1" x14ac:dyDescent="0.25"/>
  </sheetData>
  <mergeCells count="3">
    <mergeCell ref="B2:H2"/>
    <mergeCell ref="C3:J3"/>
    <mergeCell ref="R2:R4"/>
  </mergeCells>
  <pageMargins left="0.7" right="0.7" top="0.75" bottom="0.75" header="0.3" footer="0.3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53"/>
  <sheetViews>
    <sheetView workbookViewId="0">
      <selection activeCell="B2" sqref="B2:J2"/>
    </sheetView>
  </sheetViews>
  <sheetFormatPr baseColWidth="10" defaultRowHeight="12.5" x14ac:dyDescent="0.25"/>
  <cols>
    <col min="1" max="1" width="0.54296875" customWidth="1"/>
    <col min="2" max="2" width="0.453125" customWidth="1"/>
    <col min="3" max="3" width="1.54296875" customWidth="1"/>
    <col min="4" max="4" width="6.26953125" customWidth="1"/>
    <col min="5" max="5" width="90.81640625" customWidth="1"/>
    <col min="6" max="6" width="15.453125" customWidth="1"/>
    <col min="7" max="7" width="10.7265625" customWidth="1"/>
    <col min="8" max="8" width="6" customWidth="1"/>
    <col min="9" max="9" width="4.54296875" customWidth="1"/>
    <col min="10" max="10" width="10.54296875" customWidth="1"/>
    <col min="11" max="12" width="16" customWidth="1"/>
    <col min="13" max="13" width="6.81640625" customWidth="1"/>
    <col min="14" max="14" width="0.26953125" customWidth="1"/>
    <col min="15" max="15" width="72.81640625" customWidth="1"/>
    <col min="16" max="16" width="0.26953125" customWidth="1"/>
    <col min="17" max="17" width="21" customWidth="1"/>
    <col min="18" max="18" width="5.54296875" customWidth="1"/>
  </cols>
  <sheetData>
    <row r="1" spans="2:17" s="1" customFormat="1" ht="5.9" customHeight="1" x14ac:dyDescent="0.25"/>
    <row r="2" spans="2:17" s="1" customFormat="1" ht="24.65" customHeight="1" x14ac:dyDescent="0.25">
      <c r="B2" s="127" t="s">
        <v>236</v>
      </c>
      <c r="C2" s="127"/>
      <c r="D2" s="127"/>
      <c r="E2" s="127"/>
      <c r="F2" s="127"/>
      <c r="G2" s="127"/>
      <c r="H2" s="127"/>
      <c r="I2" s="127"/>
      <c r="J2" s="127"/>
      <c r="P2" s="126"/>
      <c r="Q2" s="126"/>
    </row>
    <row r="3" spans="2:17" s="1" customFormat="1" ht="36.25" customHeight="1" x14ac:dyDescent="0.25">
      <c r="C3" s="139" t="s">
        <v>543</v>
      </c>
      <c r="D3" s="139"/>
      <c r="E3" s="139"/>
      <c r="F3" s="139"/>
      <c r="G3" s="139"/>
      <c r="H3" s="139"/>
      <c r="I3" s="139"/>
      <c r="J3" s="139"/>
      <c r="K3" s="139"/>
      <c r="P3" s="126"/>
      <c r="Q3" s="126"/>
    </row>
    <row r="4" spans="2:17" s="1" customFormat="1" ht="25.5" customHeight="1" x14ac:dyDescent="0.25">
      <c r="P4" s="126"/>
      <c r="Q4" s="126"/>
    </row>
    <row r="5" spans="2:17" s="1" customFormat="1" ht="16" customHeight="1" x14ac:dyDescent="0.25">
      <c r="Q5" s="87">
        <v>45489.559618043997</v>
      </c>
    </row>
    <row r="6" spans="2:17" s="1" customFormat="1" ht="97.5" customHeight="1" x14ac:dyDescent="0.25"/>
    <row r="7" spans="2:17" s="1" customFormat="1" ht="24" customHeight="1" x14ac:dyDescent="0.25">
      <c r="F7" s="45" t="s">
        <v>532</v>
      </c>
      <c r="G7" s="45" t="s">
        <v>533</v>
      </c>
      <c r="H7" s="181" t="s">
        <v>534</v>
      </c>
      <c r="I7" s="181"/>
    </row>
    <row r="8" spans="2:17" s="1" customFormat="1" ht="19.75" customHeight="1" x14ac:dyDescent="0.25">
      <c r="F8" s="64" t="s">
        <v>535</v>
      </c>
      <c r="G8" s="65">
        <v>474</v>
      </c>
      <c r="H8" s="177">
        <v>0.19849246231155801</v>
      </c>
      <c r="I8" s="177"/>
    </row>
    <row r="9" spans="2:17" s="1" customFormat="1" ht="19.75" customHeight="1" x14ac:dyDescent="0.25">
      <c r="F9" s="66" t="s">
        <v>536</v>
      </c>
      <c r="G9" s="28">
        <v>430</v>
      </c>
      <c r="H9" s="178">
        <v>0.180067001675042</v>
      </c>
      <c r="I9" s="178"/>
    </row>
    <row r="10" spans="2:17" s="1" customFormat="1" ht="19.75" customHeight="1" x14ac:dyDescent="0.25">
      <c r="F10" s="64" t="s">
        <v>537</v>
      </c>
      <c r="G10" s="65">
        <v>1124</v>
      </c>
      <c r="H10" s="177">
        <v>0.47068676716917901</v>
      </c>
      <c r="I10" s="177"/>
    </row>
    <row r="11" spans="2:17" s="1" customFormat="1" ht="19.75" customHeight="1" x14ac:dyDescent="0.25">
      <c r="F11" s="66" t="s">
        <v>538</v>
      </c>
      <c r="G11" s="28">
        <v>360</v>
      </c>
      <c r="H11" s="178">
        <v>0.15075376884422101</v>
      </c>
      <c r="I11" s="178"/>
    </row>
    <row r="12" spans="2:17" s="1" customFormat="1" ht="19.75" customHeight="1" x14ac:dyDescent="0.25">
      <c r="F12" s="67"/>
      <c r="G12" s="68">
        <v>2388</v>
      </c>
      <c r="H12" s="179">
        <v>1</v>
      </c>
      <c r="I12" s="179"/>
    </row>
    <row r="13" spans="2:17" s="1" customFormat="1" ht="409.6" customHeight="1" x14ac:dyDescent="0.25"/>
    <row r="14" spans="2:17" s="1" customFormat="1" ht="409.6" customHeight="1" x14ac:dyDescent="0.25"/>
    <row r="15" spans="2:17" s="1" customFormat="1" ht="339.75" customHeight="1" x14ac:dyDescent="0.25"/>
    <row r="16" spans="2:17" s="1" customFormat="1" ht="18.649999999999999" customHeight="1" x14ac:dyDescent="0.25">
      <c r="D16" s="155" t="s">
        <v>544</v>
      </c>
      <c r="E16" s="155"/>
      <c r="F16" s="155"/>
      <c r="G16" s="155"/>
      <c r="H16" s="155"/>
      <c r="I16" s="155"/>
      <c r="J16" s="155"/>
      <c r="K16" s="155"/>
      <c r="L16" s="155"/>
      <c r="M16" s="155"/>
    </row>
    <row r="17" spans="4:13" s="1" customFormat="1" ht="2.65" customHeight="1" x14ac:dyDescent="0.25"/>
    <row r="18" spans="4:13" s="1" customFormat="1" ht="75.25" customHeight="1" x14ac:dyDescent="0.25">
      <c r="D18" s="69" t="s">
        <v>539</v>
      </c>
      <c r="E18" s="180" t="s">
        <v>143</v>
      </c>
      <c r="F18" s="180"/>
      <c r="G18" s="170" t="s">
        <v>540</v>
      </c>
      <c r="H18" s="170"/>
      <c r="I18" s="170" t="s">
        <v>541</v>
      </c>
      <c r="J18" s="170"/>
      <c r="K18" s="58" t="s">
        <v>542</v>
      </c>
      <c r="L18" s="58"/>
      <c r="M18" s="70" t="s">
        <v>139</v>
      </c>
    </row>
    <row r="19" spans="4:13" s="1" customFormat="1" ht="20.9" customHeight="1" x14ac:dyDescent="0.25">
      <c r="D19" s="71" t="s">
        <v>3</v>
      </c>
      <c r="E19" s="145" t="s">
        <v>152</v>
      </c>
      <c r="F19" s="145"/>
      <c r="G19" s="171">
        <v>4</v>
      </c>
      <c r="H19" s="171"/>
      <c r="I19" s="171">
        <v>549</v>
      </c>
      <c r="J19" s="171"/>
      <c r="K19" s="50">
        <v>61</v>
      </c>
      <c r="L19" s="50"/>
      <c r="M19" s="72">
        <v>614</v>
      </c>
    </row>
    <row r="20" spans="4:13" s="1" customFormat="1" ht="20.9" customHeight="1" x14ac:dyDescent="0.25">
      <c r="D20" s="71" t="s">
        <v>4</v>
      </c>
      <c r="E20" s="145" t="s">
        <v>153</v>
      </c>
      <c r="F20" s="145"/>
      <c r="G20" s="141">
        <v>1</v>
      </c>
      <c r="H20" s="141"/>
      <c r="I20" s="141">
        <v>34</v>
      </c>
      <c r="J20" s="141"/>
      <c r="K20" s="19">
        <v>6</v>
      </c>
      <c r="L20" s="19"/>
      <c r="M20" s="72">
        <v>41</v>
      </c>
    </row>
    <row r="21" spans="4:13" s="1" customFormat="1" ht="20.9" customHeight="1" x14ac:dyDescent="0.25">
      <c r="D21" s="71" t="s">
        <v>5</v>
      </c>
      <c r="E21" s="145" t="s">
        <v>154</v>
      </c>
      <c r="F21" s="145"/>
      <c r="G21" s="171">
        <v>1</v>
      </c>
      <c r="H21" s="171"/>
      <c r="I21" s="171">
        <v>247</v>
      </c>
      <c r="J21" s="171"/>
      <c r="K21" s="50">
        <v>47</v>
      </c>
      <c r="L21" s="50"/>
      <c r="M21" s="72">
        <v>295</v>
      </c>
    </row>
    <row r="22" spans="4:13" s="1" customFormat="1" ht="20.9" customHeight="1" x14ac:dyDescent="0.25">
      <c r="D22" s="71" t="s">
        <v>7</v>
      </c>
      <c r="E22" s="145" t="s">
        <v>156</v>
      </c>
      <c r="F22" s="145"/>
      <c r="G22" s="141"/>
      <c r="H22" s="141"/>
      <c r="I22" s="141">
        <v>189</v>
      </c>
      <c r="J22" s="141"/>
      <c r="K22" s="19">
        <v>1</v>
      </c>
      <c r="L22" s="19"/>
      <c r="M22" s="72">
        <v>190</v>
      </c>
    </row>
    <row r="23" spans="4:13" s="1" customFormat="1" ht="20.9" customHeight="1" x14ac:dyDescent="0.25">
      <c r="D23" s="71" t="s">
        <v>8</v>
      </c>
      <c r="E23" s="145" t="s">
        <v>157</v>
      </c>
      <c r="F23" s="145"/>
      <c r="G23" s="171">
        <v>1</v>
      </c>
      <c r="H23" s="171"/>
      <c r="I23" s="171">
        <v>83</v>
      </c>
      <c r="J23" s="171"/>
      <c r="K23" s="50">
        <v>21</v>
      </c>
      <c r="L23" s="50"/>
      <c r="M23" s="72">
        <v>105</v>
      </c>
    </row>
    <row r="24" spans="4:13" s="1" customFormat="1" ht="20.9" customHeight="1" x14ac:dyDescent="0.25">
      <c r="D24" s="71" t="s">
        <v>9</v>
      </c>
      <c r="E24" s="145" t="s">
        <v>158</v>
      </c>
      <c r="F24" s="145"/>
      <c r="G24" s="141">
        <v>1</v>
      </c>
      <c r="H24" s="141"/>
      <c r="I24" s="141">
        <v>9</v>
      </c>
      <c r="J24" s="141"/>
      <c r="K24" s="19"/>
      <c r="L24" s="19"/>
      <c r="M24" s="72">
        <v>10</v>
      </c>
    </row>
    <row r="25" spans="4:13" s="1" customFormat="1" ht="20.9" customHeight="1" x14ac:dyDescent="0.25">
      <c r="D25" s="71" t="s">
        <v>10</v>
      </c>
      <c r="E25" s="145" t="s">
        <v>159</v>
      </c>
      <c r="F25" s="145"/>
      <c r="G25" s="171"/>
      <c r="H25" s="171"/>
      <c r="I25" s="171">
        <v>210</v>
      </c>
      <c r="J25" s="171"/>
      <c r="K25" s="50">
        <v>4</v>
      </c>
      <c r="L25" s="50"/>
      <c r="M25" s="72">
        <v>214</v>
      </c>
    </row>
    <row r="26" spans="4:13" s="1" customFormat="1" ht="20.9" customHeight="1" x14ac:dyDescent="0.25">
      <c r="D26" s="71" t="s">
        <v>11</v>
      </c>
      <c r="E26" s="145" t="s">
        <v>160</v>
      </c>
      <c r="F26" s="145"/>
      <c r="G26" s="141"/>
      <c r="H26" s="141"/>
      <c r="I26" s="141">
        <v>32</v>
      </c>
      <c r="J26" s="141"/>
      <c r="K26" s="19"/>
      <c r="L26" s="19"/>
      <c r="M26" s="72">
        <v>32</v>
      </c>
    </row>
    <row r="27" spans="4:13" s="1" customFormat="1" ht="20.9" customHeight="1" x14ac:dyDescent="0.25">
      <c r="D27" s="71" t="s">
        <v>12</v>
      </c>
      <c r="E27" s="145" t="s">
        <v>161</v>
      </c>
      <c r="F27" s="145"/>
      <c r="G27" s="171"/>
      <c r="H27" s="171"/>
      <c r="I27" s="171">
        <v>92</v>
      </c>
      <c r="J27" s="171"/>
      <c r="K27" s="50">
        <v>1</v>
      </c>
      <c r="L27" s="50"/>
      <c r="M27" s="72">
        <v>93</v>
      </c>
    </row>
    <row r="28" spans="4:13" s="1" customFormat="1" ht="20.9" customHeight="1" x14ac:dyDescent="0.25">
      <c r="D28" s="71" t="s">
        <v>13</v>
      </c>
      <c r="E28" s="145" t="s">
        <v>162</v>
      </c>
      <c r="F28" s="145"/>
      <c r="G28" s="141"/>
      <c r="H28" s="141"/>
      <c r="I28" s="141">
        <v>6</v>
      </c>
      <c r="J28" s="141"/>
      <c r="K28" s="19"/>
      <c r="L28" s="19"/>
      <c r="M28" s="72">
        <v>6</v>
      </c>
    </row>
    <row r="29" spans="4:13" s="1" customFormat="1" ht="20.9" customHeight="1" x14ac:dyDescent="0.25">
      <c r="D29" s="71" t="s">
        <v>14</v>
      </c>
      <c r="E29" s="145" t="s">
        <v>163</v>
      </c>
      <c r="F29" s="145"/>
      <c r="G29" s="171"/>
      <c r="H29" s="171"/>
      <c r="I29" s="171">
        <v>32</v>
      </c>
      <c r="J29" s="171"/>
      <c r="K29" s="50"/>
      <c r="L29" s="50"/>
      <c r="M29" s="72">
        <v>32</v>
      </c>
    </row>
    <row r="30" spans="4:13" s="1" customFormat="1" ht="20.9" customHeight="1" x14ac:dyDescent="0.25">
      <c r="D30" s="71" t="s">
        <v>15</v>
      </c>
      <c r="E30" s="145" t="s">
        <v>164</v>
      </c>
      <c r="F30" s="145"/>
      <c r="G30" s="141">
        <v>1</v>
      </c>
      <c r="H30" s="141"/>
      <c r="I30" s="141">
        <v>109</v>
      </c>
      <c r="J30" s="141"/>
      <c r="K30" s="19">
        <v>10</v>
      </c>
      <c r="L30" s="19"/>
      <c r="M30" s="72">
        <v>120</v>
      </c>
    </row>
    <row r="31" spans="4:13" s="1" customFormat="1" ht="20.9" customHeight="1" x14ac:dyDescent="0.25">
      <c r="D31" s="71" t="s">
        <v>16</v>
      </c>
      <c r="E31" s="145" t="s">
        <v>165</v>
      </c>
      <c r="F31" s="145"/>
      <c r="G31" s="171"/>
      <c r="H31" s="171"/>
      <c r="I31" s="171">
        <v>80</v>
      </c>
      <c r="J31" s="171"/>
      <c r="K31" s="50">
        <v>6</v>
      </c>
      <c r="L31" s="50"/>
      <c r="M31" s="72">
        <v>86</v>
      </c>
    </row>
    <row r="32" spans="4:13" s="1" customFormat="1" ht="20.9" customHeight="1" x14ac:dyDescent="0.25">
      <c r="D32" s="71" t="s">
        <v>17</v>
      </c>
      <c r="E32" s="145" t="s">
        <v>166</v>
      </c>
      <c r="F32" s="145"/>
      <c r="G32" s="141"/>
      <c r="H32" s="141"/>
      <c r="I32" s="141">
        <v>34</v>
      </c>
      <c r="J32" s="141"/>
      <c r="K32" s="19">
        <v>24</v>
      </c>
      <c r="L32" s="19"/>
      <c r="M32" s="72">
        <v>58</v>
      </c>
    </row>
    <row r="33" spans="4:13" s="1" customFormat="1" ht="20.9" customHeight="1" x14ac:dyDescent="0.25">
      <c r="D33" s="71" t="s">
        <v>18</v>
      </c>
      <c r="E33" s="145" t="s">
        <v>167</v>
      </c>
      <c r="F33" s="145"/>
      <c r="G33" s="171">
        <v>1</v>
      </c>
      <c r="H33" s="171"/>
      <c r="I33" s="171">
        <v>26</v>
      </c>
      <c r="J33" s="171"/>
      <c r="K33" s="50"/>
      <c r="L33" s="50">
        <v>1</v>
      </c>
      <c r="M33" s="72">
        <v>28</v>
      </c>
    </row>
    <row r="34" spans="4:13" s="1" customFormat="1" ht="20.9" customHeight="1" x14ac:dyDescent="0.25">
      <c r="D34" s="71" t="s">
        <v>19</v>
      </c>
      <c r="E34" s="145" t="s">
        <v>168</v>
      </c>
      <c r="F34" s="145"/>
      <c r="G34" s="141"/>
      <c r="H34" s="141"/>
      <c r="I34" s="141">
        <v>33</v>
      </c>
      <c r="J34" s="141"/>
      <c r="K34" s="19"/>
      <c r="L34" s="19"/>
      <c r="M34" s="72">
        <v>33</v>
      </c>
    </row>
    <row r="35" spans="4:13" s="1" customFormat="1" ht="20.9" customHeight="1" x14ac:dyDescent="0.25">
      <c r="D35" s="71" t="s">
        <v>20</v>
      </c>
      <c r="E35" s="145" t="s">
        <v>169</v>
      </c>
      <c r="F35" s="145"/>
      <c r="G35" s="171"/>
      <c r="H35" s="171"/>
      <c r="I35" s="171">
        <v>8</v>
      </c>
      <c r="J35" s="171"/>
      <c r="K35" s="50"/>
      <c r="L35" s="50"/>
      <c r="M35" s="72">
        <v>8</v>
      </c>
    </row>
    <row r="36" spans="4:13" s="1" customFormat="1" ht="20.9" customHeight="1" x14ac:dyDescent="0.25">
      <c r="D36" s="71" t="s">
        <v>21</v>
      </c>
      <c r="E36" s="145" t="s">
        <v>170</v>
      </c>
      <c r="F36" s="145"/>
      <c r="G36" s="141">
        <v>3</v>
      </c>
      <c r="H36" s="141"/>
      <c r="I36" s="141">
        <v>25</v>
      </c>
      <c r="J36" s="141"/>
      <c r="K36" s="19"/>
      <c r="L36" s="19"/>
      <c r="M36" s="72">
        <v>28</v>
      </c>
    </row>
    <row r="37" spans="4:13" s="1" customFormat="1" ht="20.9" customHeight="1" x14ac:dyDescent="0.25">
      <c r="D37" s="71" t="s">
        <v>22</v>
      </c>
      <c r="E37" s="145" t="s">
        <v>171</v>
      </c>
      <c r="F37" s="145"/>
      <c r="G37" s="171"/>
      <c r="H37" s="171"/>
      <c r="I37" s="171">
        <v>9</v>
      </c>
      <c r="J37" s="171"/>
      <c r="K37" s="50"/>
      <c r="L37" s="50"/>
      <c r="M37" s="72">
        <v>9</v>
      </c>
    </row>
    <row r="38" spans="4:13" s="1" customFormat="1" ht="20.9" customHeight="1" x14ac:dyDescent="0.25">
      <c r="D38" s="71" t="s">
        <v>23</v>
      </c>
      <c r="E38" s="145" t="s">
        <v>172</v>
      </c>
      <c r="F38" s="145"/>
      <c r="G38" s="141">
        <v>8</v>
      </c>
      <c r="H38" s="141"/>
      <c r="I38" s="141">
        <v>24</v>
      </c>
      <c r="J38" s="141"/>
      <c r="K38" s="19"/>
      <c r="L38" s="19">
        <v>1</v>
      </c>
      <c r="M38" s="72">
        <v>33</v>
      </c>
    </row>
    <row r="39" spans="4:13" s="1" customFormat="1" ht="20.9" customHeight="1" x14ac:dyDescent="0.25">
      <c r="D39" s="71" t="s">
        <v>24</v>
      </c>
      <c r="E39" s="145" t="s">
        <v>173</v>
      </c>
      <c r="F39" s="145"/>
      <c r="G39" s="171"/>
      <c r="H39" s="171"/>
      <c r="I39" s="171">
        <v>8</v>
      </c>
      <c r="J39" s="171"/>
      <c r="K39" s="50"/>
      <c r="L39" s="50">
        <v>8</v>
      </c>
      <c r="M39" s="72">
        <v>16</v>
      </c>
    </row>
    <row r="40" spans="4:13" s="1" customFormat="1" ht="20.9" customHeight="1" x14ac:dyDescent="0.25">
      <c r="D40" s="71" t="s">
        <v>25</v>
      </c>
      <c r="E40" s="145" t="s">
        <v>174</v>
      </c>
      <c r="F40" s="145"/>
      <c r="G40" s="141"/>
      <c r="H40" s="141"/>
      <c r="I40" s="141">
        <v>6</v>
      </c>
      <c r="J40" s="141"/>
      <c r="K40" s="19"/>
      <c r="L40" s="19"/>
      <c r="M40" s="72">
        <v>6</v>
      </c>
    </row>
    <row r="41" spans="4:13" s="1" customFormat="1" ht="20.9" customHeight="1" x14ac:dyDescent="0.25">
      <c r="D41" s="71" t="s">
        <v>26</v>
      </c>
      <c r="E41" s="145" t="s">
        <v>175</v>
      </c>
      <c r="F41" s="145"/>
      <c r="G41" s="171">
        <v>6</v>
      </c>
      <c r="H41" s="171"/>
      <c r="I41" s="171">
        <v>15</v>
      </c>
      <c r="J41" s="171"/>
      <c r="K41" s="50"/>
      <c r="L41" s="50">
        <v>1</v>
      </c>
      <c r="M41" s="72">
        <v>22</v>
      </c>
    </row>
    <row r="42" spans="4:13" s="1" customFormat="1" ht="20.9" customHeight="1" x14ac:dyDescent="0.25">
      <c r="D42" s="71" t="s">
        <v>27</v>
      </c>
      <c r="E42" s="145" t="s">
        <v>176</v>
      </c>
      <c r="F42" s="145"/>
      <c r="G42" s="141">
        <v>1</v>
      </c>
      <c r="H42" s="141"/>
      <c r="I42" s="141">
        <v>78</v>
      </c>
      <c r="J42" s="141"/>
      <c r="K42" s="19"/>
      <c r="L42" s="19"/>
      <c r="M42" s="72">
        <v>79</v>
      </c>
    </row>
    <row r="43" spans="4:13" s="1" customFormat="1" ht="20.9" customHeight="1" x14ac:dyDescent="0.25">
      <c r="D43" s="71" t="s">
        <v>28</v>
      </c>
      <c r="E43" s="145" t="s">
        <v>177</v>
      </c>
      <c r="F43" s="145"/>
      <c r="G43" s="171"/>
      <c r="H43" s="171"/>
      <c r="I43" s="171">
        <v>34</v>
      </c>
      <c r="J43" s="171"/>
      <c r="K43" s="50"/>
      <c r="L43" s="50"/>
      <c r="M43" s="72">
        <v>34</v>
      </c>
    </row>
    <row r="44" spans="4:13" s="1" customFormat="1" ht="20.9" customHeight="1" x14ac:dyDescent="0.25">
      <c r="D44" s="71" t="s">
        <v>29</v>
      </c>
      <c r="E44" s="145" t="s">
        <v>178</v>
      </c>
      <c r="F44" s="145"/>
      <c r="G44" s="141"/>
      <c r="H44" s="141"/>
      <c r="I44" s="141">
        <v>11</v>
      </c>
      <c r="J44" s="141"/>
      <c r="K44" s="19"/>
      <c r="L44" s="19"/>
      <c r="M44" s="72">
        <v>11</v>
      </c>
    </row>
    <row r="45" spans="4:13" s="1" customFormat="1" ht="20.9" customHeight="1" x14ac:dyDescent="0.25">
      <c r="D45" s="71" t="s">
        <v>30</v>
      </c>
      <c r="E45" s="145" t="s">
        <v>179</v>
      </c>
      <c r="F45" s="145"/>
      <c r="G45" s="171"/>
      <c r="H45" s="171"/>
      <c r="I45" s="171">
        <v>2</v>
      </c>
      <c r="J45" s="171"/>
      <c r="K45" s="50"/>
      <c r="L45" s="50"/>
      <c r="M45" s="72">
        <v>2</v>
      </c>
    </row>
    <row r="46" spans="4:13" s="1" customFormat="1" ht="20.9" customHeight="1" x14ac:dyDescent="0.25">
      <c r="D46" s="71" t="s">
        <v>31</v>
      </c>
      <c r="E46" s="145" t="s">
        <v>180</v>
      </c>
      <c r="F46" s="145"/>
      <c r="G46" s="141"/>
      <c r="H46" s="141"/>
      <c r="I46" s="141">
        <v>9</v>
      </c>
      <c r="J46" s="141"/>
      <c r="K46" s="19"/>
      <c r="L46" s="19"/>
      <c r="M46" s="72">
        <v>9</v>
      </c>
    </row>
    <row r="47" spans="4:13" s="1" customFormat="1" ht="20.9" customHeight="1" x14ac:dyDescent="0.25">
      <c r="D47" s="71" t="s">
        <v>32</v>
      </c>
      <c r="E47" s="145" t="s">
        <v>181</v>
      </c>
      <c r="F47" s="145"/>
      <c r="G47" s="171"/>
      <c r="H47" s="171"/>
      <c r="I47" s="171">
        <v>12</v>
      </c>
      <c r="J47" s="171"/>
      <c r="K47" s="50"/>
      <c r="L47" s="50"/>
      <c r="M47" s="72">
        <v>12</v>
      </c>
    </row>
    <row r="48" spans="4:13" s="1" customFormat="1" ht="20.9" customHeight="1" x14ac:dyDescent="0.25">
      <c r="D48" s="71" t="s">
        <v>33</v>
      </c>
      <c r="E48" s="145" t="s">
        <v>182</v>
      </c>
      <c r="F48" s="145"/>
      <c r="G48" s="141"/>
      <c r="H48" s="141"/>
      <c r="I48" s="141">
        <v>19</v>
      </c>
      <c r="J48" s="141"/>
      <c r="K48" s="19"/>
      <c r="L48" s="19"/>
      <c r="M48" s="72">
        <v>19</v>
      </c>
    </row>
    <row r="49" spans="4:13" s="1" customFormat="1" ht="20.9" customHeight="1" x14ac:dyDescent="0.25">
      <c r="D49" s="71" t="s">
        <v>34</v>
      </c>
      <c r="E49" s="145" t="s">
        <v>183</v>
      </c>
      <c r="F49" s="145"/>
      <c r="G49" s="171">
        <v>4</v>
      </c>
      <c r="H49" s="171"/>
      <c r="I49" s="171">
        <v>73</v>
      </c>
      <c r="J49" s="171"/>
      <c r="K49" s="50"/>
      <c r="L49" s="50"/>
      <c r="M49" s="72">
        <v>77</v>
      </c>
    </row>
    <row r="50" spans="4:13" s="1" customFormat="1" ht="20.9" customHeight="1" x14ac:dyDescent="0.25">
      <c r="D50" s="71" t="s">
        <v>35</v>
      </c>
      <c r="E50" s="145" t="s">
        <v>184</v>
      </c>
      <c r="F50" s="145"/>
      <c r="G50" s="141"/>
      <c r="H50" s="141"/>
      <c r="I50" s="141">
        <v>36</v>
      </c>
      <c r="J50" s="141"/>
      <c r="K50" s="19"/>
      <c r="L50" s="19"/>
      <c r="M50" s="72">
        <v>36</v>
      </c>
    </row>
    <row r="51" spans="4:13" s="1" customFormat="1" ht="20.9" customHeight="1" x14ac:dyDescent="0.25">
      <c r="D51" s="71" t="s">
        <v>37</v>
      </c>
      <c r="E51" s="145" t="s">
        <v>186</v>
      </c>
      <c r="F51" s="145"/>
      <c r="G51" s="171"/>
      <c r="H51" s="171"/>
      <c r="I51" s="171">
        <v>29</v>
      </c>
      <c r="J51" s="171"/>
      <c r="K51" s="50">
        <v>1</v>
      </c>
      <c r="L51" s="50"/>
      <c r="M51" s="72">
        <v>30</v>
      </c>
    </row>
    <row r="52" spans="4:13" s="1" customFormat="1" ht="20.9" customHeight="1" x14ac:dyDescent="0.3">
      <c r="D52" s="73"/>
      <c r="E52" s="182" t="s">
        <v>139</v>
      </c>
      <c r="F52" s="182"/>
      <c r="G52" s="176">
        <v>32</v>
      </c>
      <c r="H52" s="176"/>
      <c r="I52" s="176">
        <v>2163</v>
      </c>
      <c r="J52" s="176"/>
      <c r="K52" s="39">
        <v>182</v>
      </c>
      <c r="L52" s="39">
        <v>11</v>
      </c>
      <c r="M52" s="74">
        <v>2388</v>
      </c>
    </row>
    <row r="53" spans="4:13" s="1" customFormat="1" ht="44.9" customHeight="1" x14ac:dyDescent="0.25"/>
  </sheetData>
  <mergeCells count="115">
    <mergeCell ref="I21:J21"/>
    <mergeCell ref="I22:J22"/>
    <mergeCell ref="I23:J23"/>
    <mergeCell ref="I24:J24"/>
    <mergeCell ref="I25:J25"/>
    <mergeCell ref="E23:F23"/>
    <mergeCell ref="E24:F24"/>
    <mergeCell ref="E25:F25"/>
    <mergeCell ref="G18:H18"/>
    <mergeCell ref="G19:H19"/>
    <mergeCell ref="G20:H20"/>
    <mergeCell ref="G21:H21"/>
    <mergeCell ref="G22:H22"/>
    <mergeCell ref="G23:H23"/>
    <mergeCell ref="G24:H24"/>
    <mergeCell ref="G25:H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H7:I7"/>
    <mergeCell ref="H8:I8"/>
    <mergeCell ref="H9:I9"/>
    <mergeCell ref="I18:J18"/>
    <mergeCell ref="I19:J19"/>
    <mergeCell ref="I20:J20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26:H26"/>
    <mergeCell ref="G27:H27"/>
    <mergeCell ref="G28:H28"/>
    <mergeCell ref="G29:H29"/>
    <mergeCell ref="G30:H30"/>
    <mergeCell ref="G31:H31"/>
    <mergeCell ref="I30:J30"/>
    <mergeCell ref="I31:J31"/>
    <mergeCell ref="I50:J50"/>
    <mergeCell ref="I51:J51"/>
    <mergeCell ref="I52:J52"/>
    <mergeCell ref="I49:J49"/>
    <mergeCell ref="H10:I10"/>
    <mergeCell ref="H11:I11"/>
    <mergeCell ref="H12:I12"/>
    <mergeCell ref="G47:H47"/>
    <mergeCell ref="G48:H48"/>
    <mergeCell ref="G49:H49"/>
    <mergeCell ref="G50:H50"/>
    <mergeCell ref="G51:H51"/>
    <mergeCell ref="G52:H52"/>
    <mergeCell ref="G32:H32"/>
    <mergeCell ref="G33:H33"/>
    <mergeCell ref="G34:H34"/>
    <mergeCell ref="D16:M16"/>
    <mergeCell ref="E18:F18"/>
    <mergeCell ref="E19:F19"/>
    <mergeCell ref="E20:F20"/>
    <mergeCell ref="E21:F21"/>
    <mergeCell ref="E22:F22"/>
    <mergeCell ref="P2:Q4"/>
    <mergeCell ref="I41:J41"/>
    <mergeCell ref="I42:J42"/>
    <mergeCell ref="I43:J43"/>
    <mergeCell ref="I44:J44"/>
    <mergeCell ref="I45:J45"/>
    <mergeCell ref="I46:J46"/>
    <mergeCell ref="I47:J47"/>
    <mergeCell ref="I48:J48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B2:J2"/>
    <mergeCell ref="C3:K3"/>
    <mergeCell ref="I26:J26"/>
    <mergeCell ref="I27:J27"/>
    <mergeCell ref="I28:J28"/>
    <mergeCell ref="I29:J29"/>
  </mergeCells>
  <pageMargins left="0.7" right="0.7" top="0.75" bottom="0.75" header="0.3" footer="0.3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17"/>
  <sheetViews>
    <sheetView zoomScale="91" zoomScaleNormal="91" workbookViewId="0">
      <selection activeCell="B2" sqref="B2:M2"/>
    </sheetView>
  </sheetViews>
  <sheetFormatPr baseColWidth="10" defaultRowHeight="12.5" x14ac:dyDescent="0.25"/>
  <cols>
    <col min="1" max="1" width="1" customWidth="1"/>
    <col min="2" max="2" width="10.81640625" customWidth="1"/>
    <col min="3" max="3" width="61.7265625" customWidth="1"/>
    <col min="4" max="15" width="11.54296875" customWidth="1"/>
    <col min="16" max="16" width="10.7265625" customWidth="1"/>
    <col min="17" max="17" width="64.453125" customWidth="1"/>
    <col min="18" max="18" width="20.453125" customWidth="1"/>
    <col min="19" max="19" width="0.54296875" customWidth="1"/>
    <col min="20" max="20" width="5.54296875" customWidth="1"/>
  </cols>
  <sheetData>
    <row r="1" spans="2:19" s="1" customFormat="1" ht="5.9" customHeight="1" x14ac:dyDescent="0.25"/>
    <row r="2" spans="2:19" s="1" customFormat="1" ht="24.65" customHeight="1" x14ac:dyDescent="0.25">
      <c r="B2" s="127" t="s">
        <v>236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9" s="1" customFormat="1" ht="18.25" customHeight="1" x14ac:dyDescent="0.25">
      <c r="B3" s="127" t="s">
        <v>625</v>
      </c>
      <c r="C3" s="127"/>
      <c r="D3" s="127"/>
      <c r="E3" s="127"/>
      <c r="F3" s="127"/>
      <c r="G3" s="127"/>
    </row>
    <row r="4" spans="2:19" s="1" customFormat="1" ht="6.4" customHeight="1" x14ac:dyDescent="0.25">
      <c r="B4" s="127"/>
      <c r="C4" s="127"/>
      <c r="D4" s="127"/>
      <c r="E4" s="127"/>
      <c r="F4" s="127"/>
      <c r="G4" s="127"/>
      <c r="R4" s="126"/>
      <c r="S4" s="126"/>
    </row>
    <row r="5" spans="2:19" s="1" customFormat="1" ht="19.149999999999999" customHeight="1" x14ac:dyDescent="0.25">
      <c r="R5" s="126"/>
      <c r="S5" s="126"/>
    </row>
    <row r="6" spans="2:19" s="1" customFormat="1" ht="19.149999999999999" customHeight="1" x14ac:dyDescent="0.25">
      <c r="D6" s="77" t="s">
        <v>127</v>
      </c>
      <c r="E6" s="77" t="s">
        <v>128</v>
      </c>
      <c r="F6" s="77" t="s">
        <v>129</v>
      </c>
      <c r="G6" s="77" t="s">
        <v>130</v>
      </c>
      <c r="H6" s="77" t="s">
        <v>131</v>
      </c>
      <c r="I6" s="77" t="s">
        <v>132</v>
      </c>
      <c r="J6" s="77" t="s">
        <v>133</v>
      </c>
      <c r="K6" s="77" t="s">
        <v>134</v>
      </c>
      <c r="L6" s="77" t="s">
        <v>135</v>
      </c>
      <c r="M6" s="77" t="s">
        <v>136</v>
      </c>
      <c r="N6" s="77" t="s">
        <v>137</v>
      </c>
      <c r="O6" s="77" t="s">
        <v>138</v>
      </c>
      <c r="P6" s="77" t="s">
        <v>139</v>
      </c>
      <c r="R6" s="126"/>
      <c r="S6" s="126"/>
    </row>
    <row r="7" spans="2:19" s="1" customFormat="1" ht="33" customHeight="1" x14ac:dyDescent="0.25">
      <c r="B7" s="48" t="s">
        <v>4</v>
      </c>
      <c r="C7" s="75" t="s">
        <v>153</v>
      </c>
      <c r="D7" s="81">
        <v>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>
        <v>1</v>
      </c>
      <c r="R7" s="126"/>
      <c r="S7" s="126"/>
    </row>
    <row r="8" spans="2:19" s="1" customFormat="1" ht="22.9" customHeight="1" x14ac:dyDescent="0.25">
      <c r="B8" s="48" t="s">
        <v>6</v>
      </c>
      <c r="C8" s="75" t="s">
        <v>155</v>
      </c>
      <c r="D8" s="83"/>
      <c r="E8" s="83"/>
      <c r="F8" s="83"/>
      <c r="G8" s="83"/>
      <c r="H8" s="83">
        <v>2</v>
      </c>
      <c r="I8" s="83">
        <v>2</v>
      </c>
      <c r="J8" s="83"/>
      <c r="K8" s="83"/>
      <c r="L8" s="83"/>
      <c r="M8" s="83"/>
      <c r="N8" s="83"/>
      <c r="O8" s="83"/>
      <c r="P8" s="117">
        <v>4</v>
      </c>
      <c r="R8" s="8">
        <v>45489.559618043997</v>
      </c>
    </row>
    <row r="9" spans="2:19" s="1" customFormat="1" ht="33" customHeight="1" x14ac:dyDescent="0.25">
      <c r="B9" s="48" t="s">
        <v>7</v>
      </c>
      <c r="C9" s="75" t="s">
        <v>156</v>
      </c>
      <c r="D9" s="81"/>
      <c r="E9" s="81">
        <v>2</v>
      </c>
      <c r="F9" s="81">
        <v>3</v>
      </c>
      <c r="G9" s="81"/>
      <c r="H9" s="81"/>
      <c r="I9" s="81">
        <v>2</v>
      </c>
      <c r="J9" s="81">
        <v>1</v>
      </c>
      <c r="K9" s="81"/>
      <c r="L9" s="81"/>
      <c r="M9" s="81">
        <v>1</v>
      </c>
      <c r="N9" s="81">
        <v>1</v>
      </c>
      <c r="O9" s="81"/>
      <c r="P9" s="117">
        <v>10</v>
      </c>
    </row>
    <row r="10" spans="2:19" s="1" customFormat="1" ht="33" customHeight="1" x14ac:dyDescent="0.25">
      <c r="B10" s="48" t="s">
        <v>8</v>
      </c>
      <c r="C10" s="75" t="s">
        <v>157</v>
      </c>
      <c r="D10" s="83"/>
      <c r="E10" s="83"/>
      <c r="F10" s="83"/>
      <c r="G10" s="83"/>
      <c r="H10" s="83"/>
      <c r="I10" s="83"/>
      <c r="J10" s="83"/>
      <c r="K10" s="83">
        <v>3</v>
      </c>
      <c r="L10" s="83">
        <v>1</v>
      </c>
      <c r="M10" s="83">
        <v>1</v>
      </c>
      <c r="N10" s="83"/>
      <c r="O10" s="83"/>
      <c r="P10" s="117">
        <v>5</v>
      </c>
    </row>
    <row r="11" spans="2:19" s="1" customFormat="1" ht="33" customHeight="1" x14ac:dyDescent="0.25">
      <c r="B11" s="48" t="s">
        <v>9</v>
      </c>
      <c r="C11" s="75" t="s">
        <v>158</v>
      </c>
      <c r="D11" s="81"/>
      <c r="E11" s="81">
        <v>1</v>
      </c>
      <c r="F11" s="81"/>
      <c r="G11" s="81">
        <v>1</v>
      </c>
      <c r="H11" s="81"/>
      <c r="I11" s="81"/>
      <c r="J11" s="81"/>
      <c r="K11" s="81"/>
      <c r="L11" s="81"/>
      <c r="M11" s="81"/>
      <c r="N11" s="81"/>
      <c r="O11" s="81"/>
      <c r="P11" s="82">
        <v>2</v>
      </c>
    </row>
    <row r="12" spans="2:19" s="1" customFormat="1" ht="33" customHeight="1" x14ac:dyDescent="0.25">
      <c r="B12" s="48" t="s">
        <v>10</v>
      </c>
      <c r="C12" s="75" t="s">
        <v>159</v>
      </c>
      <c r="D12" s="83"/>
      <c r="E12" s="83"/>
      <c r="F12" s="83"/>
      <c r="G12" s="83"/>
      <c r="H12" s="83">
        <v>3</v>
      </c>
      <c r="I12" s="83">
        <v>2</v>
      </c>
      <c r="J12" s="83">
        <v>1</v>
      </c>
      <c r="K12" s="83">
        <v>2</v>
      </c>
      <c r="L12" s="83"/>
      <c r="M12" s="83"/>
      <c r="N12" s="83">
        <v>1</v>
      </c>
      <c r="O12" s="83">
        <v>1</v>
      </c>
      <c r="P12" s="117">
        <v>10</v>
      </c>
    </row>
    <row r="13" spans="2:19" s="1" customFormat="1" ht="33" customHeight="1" x14ac:dyDescent="0.25">
      <c r="B13" s="48" t="s">
        <v>12</v>
      </c>
      <c r="C13" s="75" t="s">
        <v>161</v>
      </c>
      <c r="D13" s="81">
        <v>4</v>
      </c>
      <c r="E13" s="81"/>
      <c r="F13" s="81"/>
      <c r="G13" s="81"/>
      <c r="H13" s="81">
        <v>1</v>
      </c>
      <c r="I13" s="81"/>
      <c r="J13" s="81">
        <v>1</v>
      </c>
      <c r="K13" s="81"/>
      <c r="L13" s="81">
        <v>2</v>
      </c>
      <c r="M13" s="81">
        <v>2</v>
      </c>
      <c r="N13" s="81">
        <v>1</v>
      </c>
      <c r="O13" s="81"/>
      <c r="P13" s="117">
        <v>11</v>
      </c>
    </row>
    <row r="14" spans="2:19" s="1" customFormat="1" ht="33" customHeight="1" x14ac:dyDescent="0.25">
      <c r="B14" s="48" t="s">
        <v>15</v>
      </c>
      <c r="C14" s="75" t="s">
        <v>164</v>
      </c>
      <c r="D14" s="83"/>
      <c r="E14" s="83"/>
      <c r="F14" s="83">
        <v>1</v>
      </c>
      <c r="G14" s="83"/>
      <c r="H14" s="83">
        <v>3</v>
      </c>
      <c r="I14" s="83">
        <v>1</v>
      </c>
      <c r="J14" s="83"/>
      <c r="K14" s="83"/>
      <c r="L14" s="83"/>
      <c r="M14" s="83">
        <v>2</v>
      </c>
      <c r="N14" s="83">
        <v>2</v>
      </c>
      <c r="O14" s="83">
        <v>1</v>
      </c>
      <c r="P14" s="117">
        <v>10</v>
      </c>
    </row>
    <row r="15" spans="2:19" s="1" customFormat="1" ht="33" customHeight="1" x14ac:dyDescent="0.25">
      <c r="B15" s="48" t="s">
        <v>16</v>
      </c>
      <c r="C15" s="75" t="s">
        <v>165</v>
      </c>
      <c r="D15" s="81"/>
      <c r="E15" s="81"/>
      <c r="F15" s="81"/>
      <c r="G15" s="81"/>
      <c r="H15" s="81"/>
      <c r="I15" s="81"/>
      <c r="J15" s="81">
        <v>1</v>
      </c>
      <c r="K15" s="81"/>
      <c r="L15" s="81">
        <v>1</v>
      </c>
      <c r="M15" s="81"/>
      <c r="N15" s="81"/>
      <c r="O15" s="81">
        <v>1</v>
      </c>
      <c r="P15" s="117">
        <v>3</v>
      </c>
    </row>
    <row r="16" spans="2:19" s="1" customFormat="1" ht="19.75" customHeight="1" x14ac:dyDescent="0.25">
      <c r="B16" s="84"/>
      <c r="C16" s="85" t="s">
        <v>139</v>
      </c>
      <c r="D16" s="82">
        <v>5</v>
      </c>
      <c r="E16" s="82">
        <v>3</v>
      </c>
      <c r="F16" s="82">
        <v>4</v>
      </c>
      <c r="G16" s="82">
        <v>1</v>
      </c>
      <c r="H16" s="82">
        <v>9</v>
      </c>
      <c r="I16" s="82">
        <v>7</v>
      </c>
      <c r="J16" s="82">
        <v>4</v>
      </c>
      <c r="K16" s="82">
        <v>5</v>
      </c>
      <c r="L16" s="82">
        <v>4</v>
      </c>
      <c r="M16" s="82">
        <v>6</v>
      </c>
      <c r="N16" s="82">
        <v>5</v>
      </c>
      <c r="O16" s="82">
        <v>3</v>
      </c>
      <c r="P16" s="82">
        <v>56</v>
      </c>
    </row>
    <row r="17" s="1" customFormat="1" ht="44.9" customHeight="1" x14ac:dyDescent="0.25"/>
  </sheetData>
  <mergeCells count="3">
    <mergeCell ref="B2:M2"/>
    <mergeCell ref="B3:G4"/>
    <mergeCell ref="R4:S7"/>
  </mergeCells>
  <pageMargins left="0.7" right="0.7" top="0.75" bottom="0.75" header="0.3" footer="0.3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BR136"/>
  <sheetViews>
    <sheetView workbookViewId="0">
      <selection activeCell="B2" sqref="B2:Y2"/>
    </sheetView>
  </sheetViews>
  <sheetFormatPr baseColWidth="10" defaultRowHeight="12.5" x14ac:dyDescent="0.25"/>
  <cols>
    <col min="1" max="1" width="1" customWidth="1"/>
    <col min="2" max="3" width="0.26953125" customWidth="1"/>
    <col min="4" max="4" width="4.1796875" customWidth="1"/>
    <col min="5" max="5" width="3.26953125" customWidth="1"/>
    <col min="6" max="6" width="27.1796875" customWidth="1"/>
    <col min="7" max="7" width="4.26953125" customWidth="1"/>
    <col min="8" max="8" width="14" customWidth="1"/>
    <col min="9" max="9" width="13.453125" customWidth="1"/>
    <col min="10" max="10" width="4.81640625" customWidth="1"/>
    <col min="11" max="11" width="7.1796875" customWidth="1"/>
    <col min="12" max="12" width="8.26953125" customWidth="1"/>
    <col min="13" max="13" width="8.7265625" customWidth="1"/>
    <col min="14" max="14" width="4.453125" customWidth="1"/>
    <col min="15" max="15" width="4.1796875" customWidth="1"/>
    <col min="16" max="18" width="6.54296875" customWidth="1"/>
    <col min="19" max="19" width="4.453125" bestFit="1" customWidth="1"/>
    <col min="20" max="20" width="9.81640625" customWidth="1"/>
    <col min="21" max="21" width="4.453125" bestFit="1" customWidth="1"/>
    <col min="22" max="22" width="6.1796875" customWidth="1"/>
    <col min="23" max="23" width="7.54296875" customWidth="1"/>
    <col min="24" max="24" width="7.26953125" customWidth="1"/>
    <col min="25" max="25" width="5.54296875" customWidth="1"/>
    <col min="26" max="26" width="9.453125" customWidth="1"/>
    <col min="27" max="27" width="5.81640625" customWidth="1"/>
    <col min="28" max="28" width="8.1796875" customWidth="1"/>
    <col min="29" max="29" width="7.54296875" customWidth="1"/>
    <col min="30" max="30" width="10.7265625" customWidth="1"/>
    <col min="31" max="31" width="4.453125" customWidth="1"/>
    <col min="32" max="32" width="5.453125" customWidth="1"/>
    <col min="33" max="33" width="8.453125" customWidth="1"/>
    <col min="34" max="34" width="14.453125" customWidth="1"/>
    <col min="35" max="35" width="7.7265625" customWidth="1"/>
    <col min="36" max="36" width="6.1796875" customWidth="1"/>
    <col min="37" max="37" width="5" customWidth="1"/>
    <col min="38" max="38" width="8.1796875" customWidth="1"/>
    <col min="39" max="39" width="3" customWidth="1"/>
    <col min="40" max="40" width="2.81640625" customWidth="1"/>
    <col min="41" max="41" width="6" customWidth="1"/>
    <col min="42" max="42" width="4" customWidth="1"/>
    <col min="43" max="43" width="8.453125" customWidth="1"/>
    <col min="44" max="44" width="9.81640625" customWidth="1"/>
    <col min="45" max="45" width="6.81640625" customWidth="1"/>
    <col min="46" max="46" width="3.1796875" customWidth="1"/>
    <col min="47" max="47" width="9.1796875" customWidth="1"/>
    <col min="48" max="48" width="8.7265625" customWidth="1"/>
    <col min="49" max="49" width="10" customWidth="1"/>
    <col min="50" max="50" width="9.1796875" customWidth="1"/>
    <col min="51" max="51" width="10.81640625" customWidth="1"/>
    <col min="52" max="52" width="4.26953125" customWidth="1"/>
    <col min="53" max="53" width="4.1796875" customWidth="1"/>
    <col min="54" max="54" width="9.54296875" customWidth="1"/>
    <col min="55" max="55" width="12.453125" customWidth="1"/>
    <col min="56" max="56" width="8" customWidth="1"/>
    <col min="57" max="57" width="7.26953125" customWidth="1"/>
    <col min="58" max="58" width="10.81640625" customWidth="1"/>
    <col min="59" max="59" width="9" customWidth="1"/>
    <col min="60" max="60" width="6.7265625" customWidth="1"/>
    <col min="61" max="61" width="3.26953125" customWidth="1"/>
    <col min="62" max="62" width="1.26953125" customWidth="1"/>
    <col min="63" max="63" width="2.1796875" customWidth="1"/>
    <col min="64" max="64" width="25.81640625" customWidth="1"/>
    <col min="65" max="69" width="17.26953125" customWidth="1"/>
    <col min="70" max="70" width="7.453125" customWidth="1"/>
    <col min="71" max="71" width="5.54296875" customWidth="1"/>
  </cols>
  <sheetData>
    <row r="1" spans="2:62" s="1" customFormat="1" ht="5.9" customHeight="1" x14ac:dyDescent="0.25"/>
    <row r="2" spans="2:62" s="1" customFormat="1" ht="24.65" customHeight="1" x14ac:dyDescent="0.25">
      <c r="B2" s="127" t="s">
        <v>236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2:62" s="1" customFormat="1" ht="18.25" customHeight="1" x14ac:dyDescent="0.25">
      <c r="C3" s="127" t="s">
        <v>616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2:62" s="1" customFormat="1" ht="6.4" customHeight="1" x14ac:dyDescent="0.25"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AK4" s="126"/>
      <c r="AL4" s="126"/>
      <c r="AM4" s="126"/>
    </row>
    <row r="5" spans="2:62" s="1" customFormat="1" ht="79.900000000000006" customHeight="1" x14ac:dyDescent="0.25">
      <c r="AK5" s="126"/>
      <c r="AL5" s="126"/>
      <c r="AM5" s="126"/>
    </row>
    <row r="6" spans="2:62" s="1" customFormat="1" ht="16" customHeight="1" x14ac:dyDescent="0.25">
      <c r="AK6" s="125">
        <v>45489.559618043997</v>
      </c>
      <c r="AL6" s="125"/>
      <c r="AM6" s="125"/>
    </row>
    <row r="7" spans="2:62" s="1" customFormat="1" ht="34.75" customHeight="1" x14ac:dyDescent="0.25"/>
    <row r="8" spans="2:62" s="1" customFormat="1" ht="2.65" customHeight="1" x14ac:dyDescent="0.25">
      <c r="AC8" s="149" t="s">
        <v>617</v>
      </c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</row>
    <row r="9" spans="2:62" s="1" customFormat="1" ht="15.4" customHeight="1" x14ac:dyDescent="0.25">
      <c r="D9" s="149" t="s">
        <v>618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</row>
    <row r="10" spans="2:62" s="1" customFormat="1" ht="2.65" customHeight="1" x14ac:dyDescent="0.25"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2:62" s="1" customFormat="1" ht="3.25" customHeight="1" x14ac:dyDescent="0.25"/>
    <row r="12" spans="2:62" s="1" customFormat="1" ht="29.25" customHeight="1" x14ac:dyDescent="0.25">
      <c r="D12" s="196" t="s">
        <v>142</v>
      </c>
      <c r="E12" s="196"/>
      <c r="F12" s="191" t="s">
        <v>143</v>
      </c>
      <c r="G12" s="191"/>
      <c r="H12" s="191"/>
      <c r="I12" s="191"/>
      <c r="J12" s="191"/>
      <c r="K12" s="191"/>
      <c r="L12" s="191"/>
      <c r="M12" s="77">
        <v>1</v>
      </c>
      <c r="N12" s="188">
        <v>2</v>
      </c>
      <c r="O12" s="188"/>
      <c r="P12" s="77">
        <v>3</v>
      </c>
      <c r="Q12" s="77">
        <v>4</v>
      </c>
      <c r="R12" s="77">
        <v>5</v>
      </c>
      <c r="S12" s="77">
        <v>6</v>
      </c>
      <c r="T12" s="77">
        <v>7</v>
      </c>
      <c r="U12" s="77">
        <v>8</v>
      </c>
      <c r="V12" s="77">
        <v>9</v>
      </c>
      <c r="W12" s="77">
        <v>10</v>
      </c>
      <c r="X12" s="77">
        <v>11</v>
      </c>
      <c r="Y12" s="77">
        <v>12</v>
      </c>
      <c r="Z12" s="26" t="s">
        <v>139</v>
      </c>
      <c r="AC12" s="196" t="s">
        <v>142</v>
      </c>
      <c r="AD12" s="191" t="s">
        <v>545</v>
      </c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9" t="s">
        <v>546</v>
      </c>
      <c r="AP12" s="199"/>
      <c r="AQ12" s="199" t="s">
        <v>547</v>
      </c>
      <c r="AR12" s="199" t="s">
        <v>548</v>
      </c>
      <c r="AS12" s="199" t="s">
        <v>549</v>
      </c>
      <c r="AT12" s="199"/>
      <c r="AU12" s="199" t="s">
        <v>550</v>
      </c>
      <c r="AV12" s="199" t="s">
        <v>551</v>
      </c>
      <c r="AW12" s="199" t="s">
        <v>552</v>
      </c>
      <c r="AX12" s="199" t="s">
        <v>553</v>
      </c>
      <c r="AY12" s="199" t="s">
        <v>554</v>
      </c>
      <c r="AZ12" s="199" t="s">
        <v>555</v>
      </c>
      <c r="BA12" s="199"/>
      <c r="BB12" s="199" t="s">
        <v>556</v>
      </c>
      <c r="BC12" s="199" t="s">
        <v>557</v>
      </c>
      <c r="BD12" s="199" t="s">
        <v>558</v>
      </c>
      <c r="BE12" s="199" t="s">
        <v>559</v>
      </c>
      <c r="BF12" s="199" t="s">
        <v>560</v>
      </c>
      <c r="BG12" s="199" t="s">
        <v>561</v>
      </c>
      <c r="BH12" s="150" t="s">
        <v>139</v>
      </c>
      <c r="BI12" s="150"/>
    </row>
    <row r="13" spans="2:62" s="1" customFormat="1" ht="22.9" customHeight="1" x14ac:dyDescent="0.25">
      <c r="D13" s="193" t="s">
        <v>3</v>
      </c>
      <c r="E13" s="193"/>
      <c r="F13" s="192" t="s">
        <v>152</v>
      </c>
      <c r="G13" s="192"/>
      <c r="H13" s="192"/>
      <c r="I13" s="192"/>
      <c r="J13" s="192"/>
      <c r="K13" s="192"/>
      <c r="L13" s="192"/>
      <c r="M13" s="32">
        <v>593</v>
      </c>
      <c r="N13" s="151">
        <v>523</v>
      </c>
      <c r="O13" s="151"/>
      <c r="P13" s="32">
        <v>724</v>
      </c>
      <c r="Q13" s="32">
        <v>755</v>
      </c>
      <c r="R13" s="32">
        <v>950</v>
      </c>
      <c r="S13" s="32">
        <v>1106</v>
      </c>
      <c r="T13" s="32">
        <v>628</v>
      </c>
      <c r="U13" s="32">
        <v>1074</v>
      </c>
      <c r="V13" s="32">
        <v>977</v>
      </c>
      <c r="W13" s="32">
        <v>1199</v>
      </c>
      <c r="X13" s="32">
        <v>932</v>
      </c>
      <c r="Y13" s="32">
        <v>688</v>
      </c>
      <c r="Z13" s="29">
        <v>10149</v>
      </c>
      <c r="AC13" s="196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50"/>
      <c r="BI13" s="150"/>
    </row>
    <row r="14" spans="2:62" s="1" customFormat="1" ht="22.9" customHeight="1" x14ac:dyDescent="0.25">
      <c r="D14" s="193" t="s">
        <v>4</v>
      </c>
      <c r="E14" s="193"/>
      <c r="F14" s="192" t="s">
        <v>153</v>
      </c>
      <c r="G14" s="192"/>
      <c r="H14" s="192"/>
      <c r="I14" s="192"/>
      <c r="J14" s="192"/>
      <c r="K14" s="192"/>
      <c r="L14" s="192"/>
      <c r="M14" s="28">
        <v>12</v>
      </c>
      <c r="N14" s="143">
        <v>42</v>
      </c>
      <c r="O14" s="143"/>
      <c r="P14" s="28">
        <v>55</v>
      </c>
      <c r="Q14" s="28">
        <v>44</v>
      </c>
      <c r="R14" s="28">
        <v>98</v>
      </c>
      <c r="S14" s="28">
        <v>162</v>
      </c>
      <c r="T14" s="28">
        <v>90</v>
      </c>
      <c r="U14" s="28">
        <v>90</v>
      </c>
      <c r="V14" s="28">
        <v>130</v>
      </c>
      <c r="W14" s="28">
        <v>105</v>
      </c>
      <c r="X14" s="28">
        <v>62</v>
      </c>
      <c r="Y14" s="28">
        <v>69</v>
      </c>
      <c r="Z14" s="29">
        <v>959</v>
      </c>
      <c r="AC14" s="196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50"/>
      <c r="BI14" s="150"/>
    </row>
    <row r="15" spans="2:62" s="1" customFormat="1" ht="22.9" customHeight="1" x14ac:dyDescent="0.25">
      <c r="D15" s="193" t="s">
        <v>5</v>
      </c>
      <c r="E15" s="193"/>
      <c r="F15" s="192" t="s">
        <v>154</v>
      </c>
      <c r="G15" s="192"/>
      <c r="H15" s="192"/>
      <c r="I15" s="192"/>
      <c r="J15" s="192"/>
      <c r="K15" s="192"/>
      <c r="L15" s="192"/>
      <c r="M15" s="32">
        <v>81</v>
      </c>
      <c r="N15" s="151">
        <v>163</v>
      </c>
      <c r="O15" s="151"/>
      <c r="P15" s="32">
        <v>300</v>
      </c>
      <c r="Q15" s="32">
        <v>248</v>
      </c>
      <c r="R15" s="32">
        <v>379</v>
      </c>
      <c r="S15" s="32">
        <v>403</v>
      </c>
      <c r="T15" s="32">
        <v>188</v>
      </c>
      <c r="U15" s="32">
        <v>398</v>
      </c>
      <c r="V15" s="32">
        <v>321</v>
      </c>
      <c r="W15" s="32">
        <v>362</v>
      </c>
      <c r="X15" s="32">
        <v>264</v>
      </c>
      <c r="Y15" s="32">
        <v>78</v>
      </c>
      <c r="Z15" s="29">
        <v>3185</v>
      </c>
      <c r="AC15" s="45" t="s">
        <v>3</v>
      </c>
      <c r="AD15" s="192" t="s">
        <v>152</v>
      </c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51">
        <v>381</v>
      </c>
      <c r="AP15" s="151"/>
      <c r="AQ15" s="32">
        <v>4678</v>
      </c>
      <c r="AR15" s="32">
        <v>18</v>
      </c>
      <c r="AS15" s="151"/>
      <c r="AT15" s="151"/>
      <c r="AU15" s="32">
        <v>1</v>
      </c>
      <c r="AV15" s="32"/>
      <c r="AW15" s="32">
        <v>139</v>
      </c>
      <c r="AX15" s="32">
        <v>23</v>
      </c>
      <c r="AY15" s="32">
        <v>1</v>
      </c>
      <c r="AZ15" s="151">
        <v>4800</v>
      </c>
      <c r="BA15" s="151"/>
      <c r="BB15" s="32">
        <v>18</v>
      </c>
      <c r="BC15" s="32">
        <v>89</v>
      </c>
      <c r="BD15" s="32"/>
      <c r="BE15" s="32">
        <v>1</v>
      </c>
      <c r="BF15" s="32"/>
      <c r="BG15" s="32"/>
      <c r="BH15" s="144">
        <v>10149</v>
      </c>
      <c r="BI15" s="144"/>
    </row>
    <row r="16" spans="2:62" s="1" customFormat="1" ht="22.9" customHeight="1" x14ac:dyDescent="0.25">
      <c r="D16" s="193" t="s">
        <v>6</v>
      </c>
      <c r="E16" s="193"/>
      <c r="F16" s="192" t="s">
        <v>155</v>
      </c>
      <c r="G16" s="192"/>
      <c r="H16" s="192"/>
      <c r="I16" s="192"/>
      <c r="J16" s="192"/>
      <c r="K16" s="192"/>
      <c r="L16" s="192"/>
      <c r="M16" s="28">
        <v>2</v>
      </c>
      <c r="N16" s="143">
        <v>16</v>
      </c>
      <c r="O16" s="143"/>
      <c r="P16" s="28">
        <v>26</v>
      </c>
      <c r="Q16" s="28">
        <v>5</v>
      </c>
      <c r="R16" s="28">
        <v>10</v>
      </c>
      <c r="S16" s="28">
        <v>9</v>
      </c>
      <c r="T16" s="28">
        <v>20</v>
      </c>
      <c r="U16" s="28">
        <v>18</v>
      </c>
      <c r="V16" s="28">
        <v>9</v>
      </c>
      <c r="W16" s="28">
        <v>8</v>
      </c>
      <c r="X16" s="28">
        <v>5</v>
      </c>
      <c r="Y16" s="28"/>
      <c r="Z16" s="29">
        <v>128</v>
      </c>
      <c r="AC16" s="45" t="s">
        <v>4</v>
      </c>
      <c r="AD16" s="192" t="s">
        <v>153</v>
      </c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43">
        <v>14</v>
      </c>
      <c r="AP16" s="143"/>
      <c r="AQ16" s="28">
        <v>394</v>
      </c>
      <c r="AR16" s="28"/>
      <c r="AS16" s="143"/>
      <c r="AT16" s="143"/>
      <c r="AU16" s="28">
        <v>1</v>
      </c>
      <c r="AV16" s="28"/>
      <c r="AW16" s="28">
        <v>97</v>
      </c>
      <c r="AX16" s="28">
        <v>2</v>
      </c>
      <c r="AY16" s="28">
        <v>2</v>
      </c>
      <c r="AZ16" s="143">
        <v>446</v>
      </c>
      <c r="BA16" s="143"/>
      <c r="BB16" s="28"/>
      <c r="BC16" s="28">
        <v>2</v>
      </c>
      <c r="BD16" s="28">
        <v>1</v>
      </c>
      <c r="BE16" s="28"/>
      <c r="BF16" s="28"/>
      <c r="BG16" s="28"/>
      <c r="BH16" s="144">
        <v>959</v>
      </c>
      <c r="BI16" s="144"/>
    </row>
    <row r="17" spans="4:61" s="1" customFormat="1" ht="22.9" customHeight="1" x14ac:dyDescent="0.25">
      <c r="D17" s="193" t="s">
        <v>7</v>
      </c>
      <c r="E17" s="193"/>
      <c r="F17" s="192" t="s">
        <v>156</v>
      </c>
      <c r="G17" s="192"/>
      <c r="H17" s="192"/>
      <c r="I17" s="192"/>
      <c r="J17" s="192"/>
      <c r="K17" s="192"/>
      <c r="L17" s="192"/>
      <c r="M17" s="32">
        <v>61</v>
      </c>
      <c r="N17" s="151">
        <v>95</v>
      </c>
      <c r="O17" s="151"/>
      <c r="P17" s="32">
        <v>203</v>
      </c>
      <c r="Q17" s="32">
        <v>123</v>
      </c>
      <c r="R17" s="32">
        <v>227</v>
      </c>
      <c r="S17" s="32">
        <v>220</v>
      </c>
      <c r="T17" s="32">
        <v>259</v>
      </c>
      <c r="U17" s="32">
        <v>221</v>
      </c>
      <c r="V17" s="32">
        <v>158</v>
      </c>
      <c r="W17" s="32">
        <v>366</v>
      </c>
      <c r="X17" s="32">
        <v>135</v>
      </c>
      <c r="Y17" s="32">
        <v>90</v>
      </c>
      <c r="Z17" s="29">
        <v>2158</v>
      </c>
      <c r="AC17" s="45" t="s">
        <v>5</v>
      </c>
      <c r="AD17" s="192" t="s">
        <v>154</v>
      </c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51">
        <v>441</v>
      </c>
      <c r="AP17" s="151"/>
      <c r="AQ17" s="32">
        <v>1376</v>
      </c>
      <c r="AR17" s="32">
        <v>1</v>
      </c>
      <c r="AS17" s="151"/>
      <c r="AT17" s="151"/>
      <c r="AU17" s="32"/>
      <c r="AV17" s="32"/>
      <c r="AW17" s="32">
        <v>2</v>
      </c>
      <c r="AX17" s="32"/>
      <c r="AY17" s="32"/>
      <c r="AZ17" s="151">
        <v>1351</v>
      </c>
      <c r="BA17" s="151"/>
      <c r="BB17" s="32"/>
      <c r="BC17" s="32">
        <v>4</v>
      </c>
      <c r="BD17" s="32">
        <v>5</v>
      </c>
      <c r="BE17" s="32">
        <v>3</v>
      </c>
      <c r="BF17" s="32"/>
      <c r="BG17" s="32">
        <v>2</v>
      </c>
      <c r="BH17" s="144">
        <v>3185</v>
      </c>
      <c r="BI17" s="144"/>
    </row>
    <row r="18" spans="4:61" s="1" customFormat="1" ht="22.9" customHeight="1" x14ac:dyDescent="0.25">
      <c r="D18" s="193" t="s">
        <v>8</v>
      </c>
      <c r="E18" s="193"/>
      <c r="F18" s="192" t="s">
        <v>157</v>
      </c>
      <c r="G18" s="192"/>
      <c r="H18" s="192"/>
      <c r="I18" s="192"/>
      <c r="J18" s="192"/>
      <c r="K18" s="192"/>
      <c r="L18" s="192"/>
      <c r="M18" s="28">
        <v>69</v>
      </c>
      <c r="N18" s="143">
        <v>116</v>
      </c>
      <c r="O18" s="143"/>
      <c r="P18" s="28">
        <v>218</v>
      </c>
      <c r="Q18" s="28">
        <v>169</v>
      </c>
      <c r="R18" s="28">
        <v>183</v>
      </c>
      <c r="S18" s="28">
        <v>386</v>
      </c>
      <c r="T18" s="28">
        <v>183</v>
      </c>
      <c r="U18" s="28">
        <v>195</v>
      </c>
      <c r="V18" s="28">
        <v>169</v>
      </c>
      <c r="W18" s="28">
        <v>231</v>
      </c>
      <c r="X18" s="28">
        <v>131</v>
      </c>
      <c r="Y18" s="28">
        <v>134</v>
      </c>
      <c r="Z18" s="29">
        <v>2184</v>
      </c>
      <c r="AC18" s="45" t="s">
        <v>6</v>
      </c>
      <c r="AD18" s="192" t="s">
        <v>155</v>
      </c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43"/>
      <c r="AP18" s="143"/>
      <c r="AQ18" s="28">
        <v>68</v>
      </c>
      <c r="AR18" s="28"/>
      <c r="AS18" s="143"/>
      <c r="AT18" s="143"/>
      <c r="AU18" s="28"/>
      <c r="AV18" s="28"/>
      <c r="AW18" s="28"/>
      <c r="AX18" s="28"/>
      <c r="AY18" s="28"/>
      <c r="AZ18" s="143">
        <v>60</v>
      </c>
      <c r="BA18" s="143"/>
      <c r="BB18" s="28"/>
      <c r="BC18" s="28"/>
      <c r="BD18" s="28"/>
      <c r="BE18" s="28"/>
      <c r="BF18" s="28"/>
      <c r="BG18" s="28"/>
      <c r="BH18" s="144">
        <v>128</v>
      </c>
      <c r="BI18" s="144"/>
    </row>
    <row r="19" spans="4:61" s="1" customFormat="1" ht="22.9" customHeight="1" x14ac:dyDescent="0.25">
      <c r="D19" s="193" t="s">
        <v>9</v>
      </c>
      <c r="E19" s="193"/>
      <c r="F19" s="192" t="s">
        <v>158</v>
      </c>
      <c r="G19" s="192"/>
      <c r="H19" s="192"/>
      <c r="I19" s="192"/>
      <c r="J19" s="192"/>
      <c r="K19" s="192"/>
      <c r="L19" s="192"/>
      <c r="M19" s="32">
        <v>20</v>
      </c>
      <c r="N19" s="151">
        <v>63</v>
      </c>
      <c r="O19" s="151"/>
      <c r="P19" s="32">
        <v>100</v>
      </c>
      <c r="Q19" s="32">
        <v>54</v>
      </c>
      <c r="R19" s="32">
        <v>164</v>
      </c>
      <c r="S19" s="32">
        <v>89</v>
      </c>
      <c r="T19" s="32">
        <v>74</v>
      </c>
      <c r="U19" s="32">
        <v>82</v>
      </c>
      <c r="V19" s="32">
        <v>78</v>
      </c>
      <c r="W19" s="32">
        <v>81</v>
      </c>
      <c r="X19" s="32">
        <v>47</v>
      </c>
      <c r="Y19" s="32">
        <v>44</v>
      </c>
      <c r="Z19" s="29">
        <v>896</v>
      </c>
      <c r="AC19" s="45" t="s">
        <v>7</v>
      </c>
      <c r="AD19" s="192" t="s">
        <v>156</v>
      </c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51">
        <v>49</v>
      </c>
      <c r="AP19" s="151"/>
      <c r="AQ19" s="32">
        <v>292</v>
      </c>
      <c r="AR19" s="32">
        <v>7</v>
      </c>
      <c r="AS19" s="151">
        <v>1</v>
      </c>
      <c r="AT19" s="151"/>
      <c r="AU19" s="32">
        <v>1</v>
      </c>
      <c r="AV19" s="32"/>
      <c r="AW19" s="32">
        <v>763</v>
      </c>
      <c r="AX19" s="32"/>
      <c r="AY19" s="32"/>
      <c r="AZ19" s="151">
        <v>1003</v>
      </c>
      <c r="BA19" s="151"/>
      <c r="BB19" s="32">
        <v>4</v>
      </c>
      <c r="BC19" s="32">
        <v>4</v>
      </c>
      <c r="BD19" s="32">
        <v>17</v>
      </c>
      <c r="BE19" s="32">
        <v>16</v>
      </c>
      <c r="BF19" s="32">
        <v>1</v>
      </c>
      <c r="BG19" s="32"/>
      <c r="BH19" s="144">
        <v>2158</v>
      </c>
      <c r="BI19" s="144"/>
    </row>
    <row r="20" spans="4:61" s="1" customFormat="1" ht="22.9" customHeight="1" x14ac:dyDescent="0.25">
      <c r="D20" s="193" t="s">
        <v>10</v>
      </c>
      <c r="E20" s="193"/>
      <c r="F20" s="192" t="s">
        <v>159</v>
      </c>
      <c r="G20" s="192"/>
      <c r="H20" s="192"/>
      <c r="I20" s="192"/>
      <c r="J20" s="192"/>
      <c r="K20" s="192"/>
      <c r="L20" s="192"/>
      <c r="M20" s="28">
        <v>28</v>
      </c>
      <c r="N20" s="143">
        <v>43</v>
      </c>
      <c r="O20" s="143"/>
      <c r="P20" s="28">
        <v>65</v>
      </c>
      <c r="Q20" s="28">
        <v>74</v>
      </c>
      <c r="R20" s="28">
        <v>167</v>
      </c>
      <c r="S20" s="28">
        <v>151</v>
      </c>
      <c r="T20" s="28">
        <v>88</v>
      </c>
      <c r="U20" s="28">
        <v>98</v>
      </c>
      <c r="V20" s="28">
        <v>118</v>
      </c>
      <c r="W20" s="28">
        <v>101</v>
      </c>
      <c r="X20" s="28">
        <v>86</v>
      </c>
      <c r="Y20" s="28">
        <v>45</v>
      </c>
      <c r="Z20" s="29">
        <v>1064</v>
      </c>
      <c r="AC20" s="45" t="s">
        <v>8</v>
      </c>
      <c r="AD20" s="192" t="s">
        <v>157</v>
      </c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43">
        <v>94</v>
      </c>
      <c r="AP20" s="143"/>
      <c r="AQ20" s="28">
        <v>1041</v>
      </c>
      <c r="AR20" s="28">
        <v>4</v>
      </c>
      <c r="AS20" s="143"/>
      <c r="AT20" s="143"/>
      <c r="AU20" s="28">
        <v>7</v>
      </c>
      <c r="AV20" s="28">
        <v>5</v>
      </c>
      <c r="AW20" s="28">
        <v>2</v>
      </c>
      <c r="AX20" s="28"/>
      <c r="AY20" s="28">
        <v>2</v>
      </c>
      <c r="AZ20" s="143">
        <v>1027</v>
      </c>
      <c r="BA20" s="143"/>
      <c r="BB20" s="28"/>
      <c r="BC20" s="28">
        <v>2</v>
      </c>
      <c r="BD20" s="28"/>
      <c r="BE20" s="28"/>
      <c r="BF20" s="28"/>
      <c r="BG20" s="28"/>
      <c r="BH20" s="144">
        <v>2184</v>
      </c>
      <c r="BI20" s="144"/>
    </row>
    <row r="21" spans="4:61" s="1" customFormat="1" ht="22.9" customHeight="1" x14ac:dyDescent="0.25">
      <c r="D21" s="193" t="s">
        <v>11</v>
      </c>
      <c r="E21" s="193"/>
      <c r="F21" s="192" t="s">
        <v>160</v>
      </c>
      <c r="G21" s="192"/>
      <c r="H21" s="192"/>
      <c r="I21" s="192"/>
      <c r="J21" s="192"/>
      <c r="K21" s="192"/>
      <c r="L21" s="192"/>
      <c r="M21" s="32">
        <v>8</v>
      </c>
      <c r="N21" s="151">
        <v>11</v>
      </c>
      <c r="O21" s="151"/>
      <c r="P21" s="32">
        <v>70</v>
      </c>
      <c r="Q21" s="32">
        <v>28</v>
      </c>
      <c r="R21" s="32">
        <v>54</v>
      </c>
      <c r="S21" s="32">
        <v>34</v>
      </c>
      <c r="T21" s="32">
        <v>25</v>
      </c>
      <c r="U21" s="32">
        <v>14</v>
      </c>
      <c r="V21" s="32">
        <v>16</v>
      </c>
      <c r="W21" s="32">
        <v>28</v>
      </c>
      <c r="X21" s="32">
        <v>23</v>
      </c>
      <c r="Y21" s="32">
        <v>10</v>
      </c>
      <c r="Z21" s="29">
        <v>321</v>
      </c>
      <c r="AC21" s="45" t="s">
        <v>9</v>
      </c>
      <c r="AD21" s="192" t="s">
        <v>158</v>
      </c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51">
        <v>13</v>
      </c>
      <c r="AP21" s="151"/>
      <c r="AQ21" s="32">
        <v>461</v>
      </c>
      <c r="AR21" s="32"/>
      <c r="AS21" s="151"/>
      <c r="AT21" s="151"/>
      <c r="AU21" s="32"/>
      <c r="AV21" s="32"/>
      <c r="AW21" s="32"/>
      <c r="AX21" s="32"/>
      <c r="AY21" s="32"/>
      <c r="AZ21" s="151">
        <v>422</v>
      </c>
      <c r="BA21" s="151"/>
      <c r="BB21" s="32"/>
      <c r="BC21" s="32"/>
      <c r="BD21" s="32"/>
      <c r="BE21" s="32"/>
      <c r="BF21" s="32"/>
      <c r="BG21" s="32"/>
      <c r="BH21" s="144">
        <v>896</v>
      </c>
      <c r="BI21" s="144"/>
    </row>
    <row r="22" spans="4:61" s="1" customFormat="1" ht="22.9" customHeight="1" x14ac:dyDescent="0.25">
      <c r="D22" s="193" t="s">
        <v>12</v>
      </c>
      <c r="E22" s="193"/>
      <c r="F22" s="192" t="s">
        <v>161</v>
      </c>
      <c r="G22" s="192"/>
      <c r="H22" s="192"/>
      <c r="I22" s="192"/>
      <c r="J22" s="192"/>
      <c r="K22" s="192"/>
      <c r="L22" s="192"/>
      <c r="M22" s="28">
        <v>33</v>
      </c>
      <c r="N22" s="143">
        <v>54</v>
      </c>
      <c r="O22" s="143"/>
      <c r="P22" s="28">
        <v>111</v>
      </c>
      <c r="Q22" s="28">
        <v>85</v>
      </c>
      <c r="R22" s="28">
        <v>161</v>
      </c>
      <c r="S22" s="28">
        <v>167</v>
      </c>
      <c r="T22" s="28">
        <v>93</v>
      </c>
      <c r="U22" s="28">
        <v>86</v>
      </c>
      <c r="V22" s="28">
        <v>134</v>
      </c>
      <c r="W22" s="28">
        <v>178</v>
      </c>
      <c r="X22" s="28">
        <v>100</v>
      </c>
      <c r="Y22" s="28">
        <v>75</v>
      </c>
      <c r="Z22" s="29">
        <v>1277</v>
      </c>
      <c r="AC22" s="45" t="s">
        <v>10</v>
      </c>
      <c r="AD22" s="192" t="s">
        <v>159</v>
      </c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43">
        <v>41</v>
      </c>
      <c r="AP22" s="143"/>
      <c r="AQ22" s="28">
        <v>541</v>
      </c>
      <c r="AR22" s="28"/>
      <c r="AS22" s="143"/>
      <c r="AT22" s="143"/>
      <c r="AU22" s="28"/>
      <c r="AV22" s="28"/>
      <c r="AW22" s="28">
        <v>22</v>
      </c>
      <c r="AX22" s="28">
        <v>6</v>
      </c>
      <c r="AY22" s="28"/>
      <c r="AZ22" s="143">
        <v>443</v>
      </c>
      <c r="BA22" s="143"/>
      <c r="BB22" s="28">
        <v>1</v>
      </c>
      <c r="BC22" s="28">
        <v>10</v>
      </c>
      <c r="BD22" s="28"/>
      <c r="BE22" s="28"/>
      <c r="BF22" s="28"/>
      <c r="BG22" s="28"/>
      <c r="BH22" s="144">
        <v>1064</v>
      </c>
      <c r="BI22" s="144"/>
    </row>
    <row r="23" spans="4:61" s="1" customFormat="1" ht="22.9" customHeight="1" x14ac:dyDescent="0.25">
      <c r="D23" s="193" t="s">
        <v>13</v>
      </c>
      <c r="E23" s="193"/>
      <c r="F23" s="192" t="s">
        <v>162</v>
      </c>
      <c r="G23" s="192"/>
      <c r="H23" s="192"/>
      <c r="I23" s="192"/>
      <c r="J23" s="192"/>
      <c r="K23" s="192"/>
      <c r="L23" s="192"/>
      <c r="M23" s="32"/>
      <c r="N23" s="151"/>
      <c r="O23" s="151"/>
      <c r="P23" s="32">
        <v>30</v>
      </c>
      <c r="Q23" s="32">
        <v>16</v>
      </c>
      <c r="R23" s="32">
        <v>13</v>
      </c>
      <c r="S23" s="32">
        <v>8</v>
      </c>
      <c r="T23" s="32">
        <v>12</v>
      </c>
      <c r="U23" s="32">
        <v>10</v>
      </c>
      <c r="V23" s="32">
        <v>28</v>
      </c>
      <c r="W23" s="32">
        <v>8</v>
      </c>
      <c r="X23" s="32">
        <v>2</v>
      </c>
      <c r="Y23" s="32">
        <v>2</v>
      </c>
      <c r="Z23" s="29">
        <v>129</v>
      </c>
      <c r="AC23" s="45" t="s">
        <v>11</v>
      </c>
      <c r="AD23" s="192" t="s">
        <v>160</v>
      </c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51">
        <v>2</v>
      </c>
      <c r="AP23" s="151"/>
      <c r="AQ23" s="32">
        <v>39</v>
      </c>
      <c r="AR23" s="32">
        <v>1</v>
      </c>
      <c r="AS23" s="151"/>
      <c r="AT23" s="151"/>
      <c r="AU23" s="32"/>
      <c r="AV23" s="32"/>
      <c r="AW23" s="32">
        <v>131</v>
      </c>
      <c r="AX23" s="32">
        <v>1</v>
      </c>
      <c r="AY23" s="32"/>
      <c r="AZ23" s="151">
        <v>128</v>
      </c>
      <c r="BA23" s="151"/>
      <c r="BB23" s="32">
        <v>2</v>
      </c>
      <c r="BC23" s="32">
        <v>17</v>
      </c>
      <c r="BD23" s="32"/>
      <c r="BE23" s="32"/>
      <c r="BF23" s="32"/>
      <c r="BG23" s="32"/>
      <c r="BH23" s="144">
        <v>321</v>
      </c>
      <c r="BI23" s="144"/>
    </row>
    <row r="24" spans="4:61" s="1" customFormat="1" ht="22.9" customHeight="1" x14ac:dyDescent="0.25">
      <c r="D24" s="193" t="s">
        <v>14</v>
      </c>
      <c r="E24" s="193"/>
      <c r="F24" s="192" t="s">
        <v>163</v>
      </c>
      <c r="G24" s="192"/>
      <c r="H24" s="192"/>
      <c r="I24" s="192"/>
      <c r="J24" s="192"/>
      <c r="K24" s="192"/>
      <c r="L24" s="192"/>
      <c r="M24" s="28">
        <v>30</v>
      </c>
      <c r="N24" s="143">
        <v>10</v>
      </c>
      <c r="O24" s="143"/>
      <c r="P24" s="28">
        <v>56</v>
      </c>
      <c r="Q24" s="28">
        <v>37</v>
      </c>
      <c r="R24" s="28">
        <v>71</v>
      </c>
      <c r="S24" s="28">
        <v>29</v>
      </c>
      <c r="T24" s="28">
        <v>58</v>
      </c>
      <c r="U24" s="28">
        <v>53</v>
      </c>
      <c r="V24" s="28">
        <v>36</v>
      </c>
      <c r="W24" s="28">
        <v>47</v>
      </c>
      <c r="X24" s="28">
        <v>46</v>
      </c>
      <c r="Y24" s="28">
        <v>15</v>
      </c>
      <c r="Z24" s="29">
        <v>488</v>
      </c>
      <c r="AC24" s="181" t="s">
        <v>12</v>
      </c>
      <c r="AD24" s="192" t="s">
        <v>161</v>
      </c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43">
        <v>21</v>
      </c>
      <c r="AP24" s="143"/>
      <c r="AQ24" s="143">
        <v>573</v>
      </c>
      <c r="AR24" s="143">
        <v>5</v>
      </c>
      <c r="AS24" s="143"/>
      <c r="AT24" s="143"/>
      <c r="AU24" s="143">
        <v>1</v>
      </c>
      <c r="AV24" s="143"/>
      <c r="AW24" s="143">
        <v>51</v>
      </c>
      <c r="AX24" s="143"/>
      <c r="AY24" s="143"/>
      <c r="AZ24" s="143">
        <v>617</v>
      </c>
      <c r="BA24" s="143"/>
      <c r="BB24" s="143">
        <v>1</v>
      </c>
      <c r="BC24" s="143">
        <v>5</v>
      </c>
      <c r="BD24" s="143">
        <v>1</v>
      </c>
      <c r="BE24" s="143">
        <v>2</v>
      </c>
      <c r="BF24" s="143"/>
      <c r="BG24" s="143"/>
      <c r="BH24" s="144">
        <v>1277</v>
      </c>
      <c r="BI24" s="144"/>
    </row>
    <row r="25" spans="4:61" s="1" customFormat="1" ht="10.15" customHeight="1" x14ac:dyDescent="0.25">
      <c r="D25" s="193" t="s">
        <v>15</v>
      </c>
      <c r="E25" s="193"/>
      <c r="F25" s="192" t="s">
        <v>164</v>
      </c>
      <c r="G25" s="192"/>
      <c r="H25" s="192"/>
      <c r="I25" s="192"/>
      <c r="J25" s="192"/>
      <c r="K25" s="192"/>
      <c r="L25" s="192"/>
      <c r="M25" s="151">
        <v>37</v>
      </c>
      <c r="N25" s="151">
        <v>58</v>
      </c>
      <c r="O25" s="151"/>
      <c r="P25" s="151">
        <v>142</v>
      </c>
      <c r="Q25" s="151">
        <v>111</v>
      </c>
      <c r="R25" s="151">
        <v>117</v>
      </c>
      <c r="S25" s="151">
        <v>137</v>
      </c>
      <c r="T25" s="151">
        <v>69</v>
      </c>
      <c r="U25" s="151">
        <v>113</v>
      </c>
      <c r="V25" s="151">
        <v>77</v>
      </c>
      <c r="W25" s="151">
        <v>93</v>
      </c>
      <c r="X25" s="151">
        <v>82</v>
      </c>
      <c r="Y25" s="151">
        <v>41</v>
      </c>
      <c r="Z25" s="144">
        <v>1077</v>
      </c>
      <c r="AC25" s="181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4"/>
      <c r="BI25" s="144"/>
    </row>
    <row r="26" spans="4:61" s="1" customFormat="1" ht="12.25" customHeight="1" x14ac:dyDescent="0.25">
      <c r="D26" s="193"/>
      <c r="E26" s="193"/>
      <c r="F26" s="192"/>
      <c r="G26" s="192"/>
      <c r="H26" s="192"/>
      <c r="I26" s="192"/>
      <c r="J26" s="192"/>
      <c r="K26" s="192"/>
      <c r="L26" s="192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44"/>
      <c r="AC26" s="181" t="s">
        <v>13</v>
      </c>
      <c r="AD26" s="192" t="s">
        <v>162</v>
      </c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51">
        <v>9</v>
      </c>
      <c r="AP26" s="151"/>
      <c r="AQ26" s="151">
        <v>61</v>
      </c>
      <c r="AR26" s="151"/>
      <c r="AS26" s="151"/>
      <c r="AT26" s="151"/>
      <c r="AU26" s="151"/>
      <c r="AV26" s="151"/>
      <c r="AW26" s="151"/>
      <c r="AX26" s="151"/>
      <c r="AY26" s="151"/>
      <c r="AZ26" s="151">
        <v>59</v>
      </c>
      <c r="BA26" s="151"/>
      <c r="BB26" s="151"/>
      <c r="BC26" s="151"/>
      <c r="BD26" s="151"/>
      <c r="BE26" s="151"/>
      <c r="BF26" s="151"/>
      <c r="BG26" s="151"/>
      <c r="BH26" s="144">
        <v>129</v>
      </c>
      <c r="BI26" s="144"/>
    </row>
    <row r="27" spans="4:61" s="1" customFormat="1" ht="11.15" customHeight="1" x14ac:dyDescent="0.25">
      <c r="D27" s="193" t="s">
        <v>16</v>
      </c>
      <c r="E27" s="193"/>
      <c r="F27" s="192" t="s">
        <v>165</v>
      </c>
      <c r="G27" s="192"/>
      <c r="H27" s="192"/>
      <c r="I27" s="192"/>
      <c r="J27" s="192"/>
      <c r="K27" s="192"/>
      <c r="L27" s="192"/>
      <c r="M27" s="143">
        <v>75</v>
      </c>
      <c r="N27" s="143">
        <v>75</v>
      </c>
      <c r="O27" s="143"/>
      <c r="P27" s="143">
        <v>71</v>
      </c>
      <c r="Q27" s="143">
        <v>102</v>
      </c>
      <c r="R27" s="143">
        <v>89</v>
      </c>
      <c r="S27" s="143">
        <v>123</v>
      </c>
      <c r="T27" s="143">
        <v>50</v>
      </c>
      <c r="U27" s="143">
        <v>68</v>
      </c>
      <c r="V27" s="143">
        <v>77</v>
      </c>
      <c r="W27" s="143">
        <v>122</v>
      </c>
      <c r="X27" s="143">
        <v>121</v>
      </c>
      <c r="Y27" s="143">
        <v>60</v>
      </c>
      <c r="Z27" s="144">
        <v>1033</v>
      </c>
      <c r="AC27" s="181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44"/>
      <c r="BI27" s="144"/>
    </row>
    <row r="28" spans="4:61" s="1" customFormat="1" ht="11.65" customHeight="1" x14ac:dyDescent="0.25">
      <c r="D28" s="193"/>
      <c r="E28" s="193"/>
      <c r="F28" s="192"/>
      <c r="G28" s="192"/>
      <c r="H28" s="192"/>
      <c r="I28" s="192"/>
      <c r="J28" s="192"/>
      <c r="K28" s="192"/>
      <c r="L28" s="192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4"/>
      <c r="AC28" s="181" t="s">
        <v>14</v>
      </c>
      <c r="AD28" s="192" t="s">
        <v>163</v>
      </c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43">
        <v>17</v>
      </c>
      <c r="AP28" s="143"/>
      <c r="AQ28" s="143">
        <v>138</v>
      </c>
      <c r="AR28" s="143"/>
      <c r="AS28" s="143"/>
      <c r="AT28" s="143"/>
      <c r="AU28" s="143"/>
      <c r="AV28" s="143"/>
      <c r="AW28" s="143">
        <v>100</v>
      </c>
      <c r="AX28" s="143">
        <v>2</v>
      </c>
      <c r="AY28" s="143"/>
      <c r="AZ28" s="143">
        <v>228</v>
      </c>
      <c r="BA28" s="143"/>
      <c r="BB28" s="143">
        <v>1</v>
      </c>
      <c r="BC28" s="143">
        <v>2</v>
      </c>
      <c r="BD28" s="143"/>
      <c r="BE28" s="143"/>
      <c r="BF28" s="143"/>
      <c r="BG28" s="143"/>
      <c r="BH28" s="144">
        <v>488</v>
      </c>
      <c r="BI28" s="144"/>
    </row>
    <row r="29" spans="4:61" s="1" customFormat="1" ht="11.65" customHeight="1" x14ac:dyDescent="0.25">
      <c r="D29" s="193" t="s">
        <v>17</v>
      </c>
      <c r="E29" s="193"/>
      <c r="F29" s="192" t="s">
        <v>166</v>
      </c>
      <c r="G29" s="192"/>
      <c r="H29" s="192"/>
      <c r="I29" s="192"/>
      <c r="J29" s="192"/>
      <c r="K29" s="192"/>
      <c r="L29" s="192"/>
      <c r="M29" s="151">
        <v>51</v>
      </c>
      <c r="N29" s="151">
        <v>52</v>
      </c>
      <c r="O29" s="151"/>
      <c r="P29" s="151">
        <v>122</v>
      </c>
      <c r="Q29" s="151">
        <v>54</v>
      </c>
      <c r="R29" s="151">
        <v>100</v>
      </c>
      <c r="S29" s="151">
        <v>65</v>
      </c>
      <c r="T29" s="151">
        <v>91</v>
      </c>
      <c r="U29" s="151">
        <v>88</v>
      </c>
      <c r="V29" s="151">
        <v>86</v>
      </c>
      <c r="W29" s="151">
        <v>89</v>
      </c>
      <c r="X29" s="151">
        <v>73</v>
      </c>
      <c r="Y29" s="151">
        <v>105</v>
      </c>
      <c r="Z29" s="144">
        <v>976</v>
      </c>
      <c r="AC29" s="181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4"/>
      <c r="BI29" s="144"/>
    </row>
    <row r="30" spans="4:61" s="1" customFormat="1" ht="11.15" customHeight="1" x14ac:dyDescent="0.25">
      <c r="D30" s="193"/>
      <c r="E30" s="193"/>
      <c r="F30" s="192"/>
      <c r="G30" s="192"/>
      <c r="H30" s="192"/>
      <c r="I30" s="192"/>
      <c r="J30" s="192"/>
      <c r="K30" s="192"/>
      <c r="L30" s="192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44"/>
      <c r="AC30" s="181" t="s">
        <v>15</v>
      </c>
      <c r="AD30" s="192" t="s">
        <v>164</v>
      </c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51">
        <v>13</v>
      </c>
      <c r="AP30" s="151"/>
      <c r="AQ30" s="151">
        <v>447</v>
      </c>
      <c r="AR30" s="151">
        <v>1</v>
      </c>
      <c r="AS30" s="151"/>
      <c r="AT30" s="151"/>
      <c r="AU30" s="151"/>
      <c r="AV30" s="151"/>
      <c r="AW30" s="151">
        <v>72</v>
      </c>
      <c r="AX30" s="151">
        <v>4</v>
      </c>
      <c r="AY30" s="151"/>
      <c r="AZ30" s="151">
        <v>492</v>
      </c>
      <c r="BA30" s="151"/>
      <c r="BB30" s="151">
        <v>4</v>
      </c>
      <c r="BC30" s="151">
        <v>44</v>
      </c>
      <c r="BD30" s="151"/>
      <c r="BE30" s="151"/>
      <c r="BF30" s="151"/>
      <c r="BG30" s="151"/>
      <c r="BH30" s="144">
        <v>1077</v>
      </c>
      <c r="BI30" s="144"/>
    </row>
    <row r="31" spans="4:61" s="1" customFormat="1" ht="12.75" customHeight="1" x14ac:dyDescent="0.25">
      <c r="D31" s="193" t="s">
        <v>18</v>
      </c>
      <c r="E31" s="193"/>
      <c r="F31" s="192" t="s">
        <v>167</v>
      </c>
      <c r="G31" s="192"/>
      <c r="H31" s="192"/>
      <c r="I31" s="192"/>
      <c r="J31" s="192"/>
      <c r="K31" s="192"/>
      <c r="L31" s="192"/>
      <c r="M31" s="143">
        <v>8</v>
      </c>
      <c r="N31" s="143">
        <v>25</v>
      </c>
      <c r="O31" s="143"/>
      <c r="P31" s="143">
        <v>37</v>
      </c>
      <c r="Q31" s="143">
        <v>9</v>
      </c>
      <c r="R31" s="143">
        <v>43</v>
      </c>
      <c r="S31" s="143">
        <v>31</v>
      </c>
      <c r="T31" s="143">
        <v>20</v>
      </c>
      <c r="U31" s="143">
        <v>30</v>
      </c>
      <c r="V31" s="143">
        <v>33</v>
      </c>
      <c r="W31" s="143">
        <v>29</v>
      </c>
      <c r="X31" s="143">
        <v>23</v>
      </c>
      <c r="Y31" s="143">
        <v>12</v>
      </c>
      <c r="Z31" s="144">
        <v>300</v>
      </c>
      <c r="AC31" s="181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44"/>
      <c r="BI31" s="144"/>
    </row>
    <row r="32" spans="4:61" s="1" customFormat="1" ht="10.15" customHeight="1" x14ac:dyDescent="0.25">
      <c r="D32" s="193"/>
      <c r="E32" s="193"/>
      <c r="F32" s="192"/>
      <c r="G32" s="192"/>
      <c r="H32" s="192"/>
      <c r="I32" s="192"/>
      <c r="J32" s="192"/>
      <c r="K32" s="192"/>
      <c r="L32" s="192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4"/>
      <c r="AC32" s="181" t="s">
        <v>16</v>
      </c>
      <c r="AD32" s="192" t="s">
        <v>165</v>
      </c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43">
        <v>23</v>
      </c>
      <c r="AP32" s="143"/>
      <c r="AQ32" s="143">
        <v>464</v>
      </c>
      <c r="AR32" s="143"/>
      <c r="AS32" s="143"/>
      <c r="AT32" s="143"/>
      <c r="AU32" s="143"/>
      <c r="AV32" s="143"/>
      <c r="AW32" s="143">
        <v>39</v>
      </c>
      <c r="AX32" s="143">
        <v>2</v>
      </c>
      <c r="AY32" s="143"/>
      <c r="AZ32" s="143">
        <v>502</v>
      </c>
      <c r="BA32" s="143"/>
      <c r="BB32" s="143">
        <v>1</v>
      </c>
      <c r="BC32" s="143">
        <v>2</v>
      </c>
      <c r="BD32" s="143"/>
      <c r="BE32" s="143"/>
      <c r="BF32" s="143"/>
      <c r="BG32" s="143"/>
      <c r="BH32" s="144">
        <v>1033</v>
      </c>
      <c r="BI32" s="144"/>
    </row>
    <row r="33" spans="4:61" s="1" customFormat="1" ht="13.4" customHeight="1" x14ac:dyDescent="0.25">
      <c r="D33" s="193" t="s">
        <v>19</v>
      </c>
      <c r="E33" s="193"/>
      <c r="F33" s="192" t="s">
        <v>168</v>
      </c>
      <c r="G33" s="192"/>
      <c r="H33" s="192"/>
      <c r="I33" s="192"/>
      <c r="J33" s="192"/>
      <c r="K33" s="192"/>
      <c r="L33" s="192"/>
      <c r="M33" s="32">
        <v>4</v>
      </c>
      <c r="N33" s="151">
        <v>5</v>
      </c>
      <c r="O33" s="151"/>
      <c r="P33" s="32">
        <v>37</v>
      </c>
      <c r="Q33" s="32">
        <v>11</v>
      </c>
      <c r="R33" s="32">
        <v>23</v>
      </c>
      <c r="S33" s="32">
        <v>30</v>
      </c>
      <c r="T33" s="32">
        <v>14</v>
      </c>
      <c r="U33" s="32">
        <v>8</v>
      </c>
      <c r="V33" s="32">
        <v>19</v>
      </c>
      <c r="W33" s="32">
        <v>16</v>
      </c>
      <c r="X33" s="32">
        <v>18</v>
      </c>
      <c r="Y33" s="32">
        <v>13</v>
      </c>
      <c r="Z33" s="29">
        <v>198</v>
      </c>
      <c r="AC33" s="181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4"/>
      <c r="BI33" s="144"/>
    </row>
    <row r="34" spans="4:61" s="1" customFormat="1" ht="24" customHeight="1" x14ac:dyDescent="0.25">
      <c r="D34" s="193" t="s">
        <v>20</v>
      </c>
      <c r="E34" s="193"/>
      <c r="F34" s="192" t="s">
        <v>169</v>
      </c>
      <c r="G34" s="192"/>
      <c r="H34" s="192"/>
      <c r="I34" s="192"/>
      <c r="J34" s="192"/>
      <c r="K34" s="192"/>
      <c r="L34" s="192"/>
      <c r="M34" s="28">
        <v>2</v>
      </c>
      <c r="N34" s="143">
        <v>11</v>
      </c>
      <c r="O34" s="143"/>
      <c r="P34" s="28">
        <v>10</v>
      </c>
      <c r="Q34" s="28">
        <v>4</v>
      </c>
      <c r="R34" s="28">
        <v>6</v>
      </c>
      <c r="S34" s="28">
        <v>12</v>
      </c>
      <c r="T34" s="28">
        <v>6</v>
      </c>
      <c r="U34" s="28">
        <v>8</v>
      </c>
      <c r="V34" s="28">
        <v>12</v>
      </c>
      <c r="W34" s="28">
        <v>18</v>
      </c>
      <c r="X34" s="28">
        <v>8</v>
      </c>
      <c r="Y34" s="28"/>
      <c r="Z34" s="29">
        <v>97</v>
      </c>
      <c r="AC34" s="45" t="s">
        <v>17</v>
      </c>
      <c r="AD34" s="192" t="s">
        <v>166</v>
      </c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51">
        <v>18</v>
      </c>
      <c r="AP34" s="151"/>
      <c r="AQ34" s="32">
        <v>428</v>
      </c>
      <c r="AR34" s="32">
        <v>1</v>
      </c>
      <c r="AS34" s="151"/>
      <c r="AT34" s="151"/>
      <c r="AU34" s="32">
        <v>1</v>
      </c>
      <c r="AV34" s="32"/>
      <c r="AW34" s="32">
        <v>45</v>
      </c>
      <c r="AX34" s="32">
        <v>1</v>
      </c>
      <c r="AY34" s="32"/>
      <c r="AZ34" s="151">
        <v>452</v>
      </c>
      <c r="BA34" s="151"/>
      <c r="BB34" s="32">
        <v>4</v>
      </c>
      <c r="BC34" s="32">
        <v>26</v>
      </c>
      <c r="BD34" s="32"/>
      <c r="BE34" s="32"/>
      <c r="BF34" s="32"/>
      <c r="BG34" s="32"/>
      <c r="BH34" s="144">
        <v>976</v>
      </c>
      <c r="BI34" s="144"/>
    </row>
    <row r="35" spans="4:61" s="1" customFormat="1" ht="24" customHeight="1" x14ac:dyDescent="0.25">
      <c r="D35" s="193" t="s">
        <v>21</v>
      </c>
      <c r="E35" s="193"/>
      <c r="F35" s="192" t="s">
        <v>170</v>
      </c>
      <c r="G35" s="192"/>
      <c r="H35" s="192"/>
      <c r="I35" s="192"/>
      <c r="J35" s="192"/>
      <c r="K35" s="192"/>
      <c r="L35" s="192"/>
      <c r="M35" s="32">
        <v>19</v>
      </c>
      <c r="N35" s="151">
        <v>9</v>
      </c>
      <c r="O35" s="151"/>
      <c r="P35" s="32">
        <v>37</v>
      </c>
      <c r="Q35" s="32">
        <v>27</v>
      </c>
      <c r="R35" s="32">
        <v>59</v>
      </c>
      <c r="S35" s="32">
        <v>52</v>
      </c>
      <c r="T35" s="32">
        <v>42</v>
      </c>
      <c r="U35" s="32">
        <v>25</v>
      </c>
      <c r="V35" s="32">
        <v>45</v>
      </c>
      <c r="W35" s="32">
        <v>35</v>
      </c>
      <c r="X35" s="32">
        <v>42</v>
      </c>
      <c r="Y35" s="32">
        <v>10</v>
      </c>
      <c r="Z35" s="29">
        <v>402</v>
      </c>
      <c r="AC35" s="45" t="s">
        <v>18</v>
      </c>
      <c r="AD35" s="192" t="s">
        <v>167</v>
      </c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43">
        <v>13</v>
      </c>
      <c r="AP35" s="143"/>
      <c r="AQ35" s="28">
        <v>14</v>
      </c>
      <c r="AR35" s="28"/>
      <c r="AS35" s="143"/>
      <c r="AT35" s="143"/>
      <c r="AU35" s="28"/>
      <c r="AV35" s="28"/>
      <c r="AW35" s="28">
        <v>124</v>
      </c>
      <c r="AX35" s="28">
        <v>3</v>
      </c>
      <c r="AY35" s="28"/>
      <c r="AZ35" s="143">
        <v>44</v>
      </c>
      <c r="BA35" s="143"/>
      <c r="BB35" s="28">
        <v>12</v>
      </c>
      <c r="BC35" s="28">
        <v>90</v>
      </c>
      <c r="BD35" s="28"/>
      <c r="BE35" s="28"/>
      <c r="BF35" s="28"/>
      <c r="BG35" s="28"/>
      <c r="BH35" s="144">
        <v>300</v>
      </c>
      <c r="BI35" s="144"/>
    </row>
    <row r="36" spans="4:61" s="1" customFormat="1" ht="24" customHeight="1" x14ac:dyDescent="0.25">
      <c r="D36" s="193" t="s">
        <v>22</v>
      </c>
      <c r="E36" s="193"/>
      <c r="F36" s="192" t="s">
        <v>171</v>
      </c>
      <c r="G36" s="192"/>
      <c r="H36" s="192"/>
      <c r="I36" s="192"/>
      <c r="J36" s="192"/>
      <c r="K36" s="192"/>
      <c r="L36" s="192"/>
      <c r="M36" s="28">
        <v>2</v>
      </c>
      <c r="N36" s="143"/>
      <c r="O36" s="143"/>
      <c r="P36" s="28">
        <v>5</v>
      </c>
      <c r="Q36" s="28">
        <v>7</v>
      </c>
      <c r="R36" s="28">
        <v>11</v>
      </c>
      <c r="S36" s="28">
        <v>10</v>
      </c>
      <c r="T36" s="28"/>
      <c r="U36" s="28">
        <v>7</v>
      </c>
      <c r="V36" s="28">
        <v>13</v>
      </c>
      <c r="W36" s="28">
        <v>6</v>
      </c>
      <c r="X36" s="28">
        <v>2</v>
      </c>
      <c r="Y36" s="28">
        <v>10</v>
      </c>
      <c r="Z36" s="29">
        <v>73</v>
      </c>
      <c r="AC36" s="45" t="s">
        <v>19</v>
      </c>
      <c r="AD36" s="192" t="s">
        <v>168</v>
      </c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51">
        <v>4</v>
      </c>
      <c r="AP36" s="151"/>
      <c r="AQ36" s="32">
        <v>100</v>
      </c>
      <c r="AR36" s="32"/>
      <c r="AS36" s="151"/>
      <c r="AT36" s="151"/>
      <c r="AU36" s="32"/>
      <c r="AV36" s="32"/>
      <c r="AW36" s="32">
        <v>1</v>
      </c>
      <c r="AX36" s="32">
        <v>1</v>
      </c>
      <c r="AY36" s="32"/>
      <c r="AZ36" s="151">
        <v>92</v>
      </c>
      <c r="BA36" s="151"/>
      <c r="BB36" s="32"/>
      <c r="BC36" s="32"/>
      <c r="BD36" s="32"/>
      <c r="BE36" s="32"/>
      <c r="BF36" s="32"/>
      <c r="BG36" s="32"/>
      <c r="BH36" s="144">
        <v>198</v>
      </c>
      <c r="BI36" s="144"/>
    </row>
    <row r="37" spans="4:61" s="1" customFormat="1" ht="24" customHeight="1" x14ac:dyDescent="0.25">
      <c r="D37" s="193" t="s">
        <v>23</v>
      </c>
      <c r="E37" s="193"/>
      <c r="F37" s="192" t="s">
        <v>172</v>
      </c>
      <c r="G37" s="192"/>
      <c r="H37" s="192"/>
      <c r="I37" s="192"/>
      <c r="J37" s="192"/>
      <c r="K37" s="192"/>
      <c r="L37" s="192"/>
      <c r="M37" s="32">
        <v>34</v>
      </c>
      <c r="N37" s="151">
        <v>44</v>
      </c>
      <c r="O37" s="151"/>
      <c r="P37" s="32">
        <v>41</v>
      </c>
      <c r="Q37" s="32">
        <v>39</v>
      </c>
      <c r="R37" s="32">
        <v>75</v>
      </c>
      <c r="S37" s="32">
        <v>118</v>
      </c>
      <c r="T37" s="32">
        <v>48</v>
      </c>
      <c r="U37" s="32">
        <v>56</v>
      </c>
      <c r="V37" s="32">
        <v>59</v>
      </c>
      <c r="W37" s="32">
        <v>89</v>
      </c>
      <c r="X37" s="32">
        <v>95</v>
      </c>
      <c r="Y37" s="32">
        <v>33</v>
      </c>
      <c r="Z37" s="29">
        <v>731</v>
      </c>
      <c r="AC37" s="45" t="s">
        <v>20</v>
      </c>
      <c r="AD37" s="192" t="s">
        <v>169</v>
      </c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43">
        <v>1</v>
      </c>
      <c r="AP37" s="143"/>
      <c r="AQ37" s="28">
        <v>14</v>
      </c>
      <c r="AR37" s="28"/>
      <c r="AS37" s="143"/>
      <c r="AT37" s="143"/>
      <c r="AU37" s="28"/>
      <c r="AV37" s="28"/>
      <c r="AW37" s="28">
        <v>34</v>
      </c>
      <c r="AX37" s="28"/>
      <c r="AY37" s="28"/>
      <c r="AZ37" s="143">
        <v>28</v>
      </c>
      <c r="BA37" s="143"/>
      <c r="BB37" s="28">
        <v>4</v>
      </c>
      <c r="BC37" s="28">
        <v>16</v>
      </c>
      <c r="BD37" s="28"/>
      <c r="BE37" s="28"/>
      <c r="BF37" s="28"/>
      <c r="BG37" s="28"/>
      <c r="BH37" s="144">
        <v>97</v>
      </c>
      <c r="BI37" s="144"/>
    </row>
    <row r="38" spans="4:61" s="1" customFormat="1" ht="24" customHeight="1" x14ac:dyDescent="0.25">
      <c r="D38" s="193" t="s">
        <v>24</v>
      </c>
      <c r="E38" s="193"/>
      <c r="F38" s="192" t="s">
        <v>173</v>
      </c>
      <c r="G38" s="192"/>
      <c r="H38" s="192"/>
      <c r="I38" s="192"/>
      <c r="J38" s="192"/>
      <c r="K38" s="192"/>
      <c r="L38" s="192"/>
      <c r="M38" s="28">
        <v>2</v>
      </c>
      <c r="N38" s="143">
        <v>4</v>
      </c>
      <c r="O38" s="143"/>
      <c r="P38" s="28">
        <v>7</v>
      </c>
      <c r="Q38" s="28">
        <v>10</v>
      </c>
      <c r="R38" s="28">
        <v>31</v>
      </c>
      <c r="S38" s="28">
        <v>15</v>
      </c>
      <c r="T38" s="28">
        <v>6</v>
      </c>
      <c r="U38" s="28">
        <v>2</v>
      </c>
      <c r="V38" s="28">
        <v>6</v>
      </c>
      <c r="W38" s="28">
        <v>24</v>
      </c>
      <c r="X38" s="28">
        <v>7</v>
      </c>
      <c r="Y38" s="28">
        <v>3</v>
      </c>
      <c r="Z38" s="29">
        <v>117</v>
      </c>
      <c r="AC38" s="45" t="s">
        <v>21</v>
      </c>
      <c r="AD38" s="192" t="s">
        <v>170</v>
      </c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51">
        <v>8</v>
      </c>
      <c r="AP38" s="151"/>
      <c r="AQ38" s="32">
        <v>204</v>
      </c>
      <c r="AR38" s="32"/>
      <c r="AS38" s="151"/>
      <c r="AT38" s="151"/>
      <c r="AU38" s="32"/>
      <c r="AV38" s="32"/>
      <c r="AW38" s="32">
        <v>3</v>
      </c>
      <c r="AX38" s="32"/>
      <c r="AY38" s="32"/>
      <c r="AZ38" s="151">
        <v>183</v>
      </c>
      <c r="BA38" s="151"/>
      <c r="BB38" s="32">
        <v>3</v>
      </c>
      <c r="BC38" s="32">
        <v>1</v>
      </c>
      <c r="BD38" s="32"/>
      <c r="BE38" s="32"/>
      <c r="BF38" s="32"/>
      <c r="BG38" s="32"/>
      <c r="BH38" s="144">
        <v>402</v>
      </c>
      <c r="BI38" s="144"/>
    </row>
    <row r="39" spans="4:61" s="1" customFormat="1" ht="24" customHeight="1" x14ac:dyDescent="0.25">
      <c r="D39" s="193" t="s">
        <v>25</v>
      </c>
      <c r="E39" s="193"/>
      <c r="F39" s="192" t="s">
        <v>174</v>
      </c>
      <c r="G39" s="192"/>
      <c r="H39" s="192"/>
      <c r="I39" s="192"/>
      <c r="J39" s="192"/>
      <c r="K39" s="192"/>
      <c r="L39" s="192"/>
      <c r="M39" s="32">
        <v>19</v>
      </c>
      <c r="N39" s="151">
        <v>32</v>
      </c>
      <c r="O39" s="151"/>
      <c r="P39" s="32">
        <v>34</v>
      </c>
      <c r="Q39" s="32">
        <v>27</v>
      </c>
      <c r="R39" s="32">
        <v>54</v>
      </c>
      <c r="S39" s="32">
        <v>49</v>
      </c>
      <c r="T39" s="32">
        <v>13</v>
      </c>
      <c r="U39" s="32">
        <v>30</v>
      </c>
      <c r="V39" s="32">
        <v>25</v>
      </c>
      <c r="W39" s="32">
        <v>24</v>
      </c>
      <c r="X39" s="32">
        <v>17</v>
      </c>
      <c r="Y39" s="32">
        <v>17</v>
      </c>
      <c r="Z39" s="29">
        <v>341</v>
      </c>
      <c r="AC39" s="45" t="s">
        <v>22</v>
      </c>
      <c r="AD39" s="192" t="s">
        <v>171</v>
      </c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43">
        <v>6</v>
      </c>
      <c r="AP39" s="143"/>
      <c r="AQ39" s="28">
        <v>21</v>
      </c>
      <c r="AR39" s="28"/>
      <c r="AS39" s="143"/>
      <c r="AT39" s="143"/>
      <c r="AU39" s="28"/>
      <c r="AV39" s="28"/>
      <c r="AW39" s="28">
        <v>9</v>
      </c>
      <c r="AX39" s="28"/>
      <c r="AY39" s="28"/>
      <c r="AZ39" s="143">
        <v>31</v>
      </c>
      <c r="BA39" s="143"/>
      <c r="BB39" s="28"/>
      <c r="BC39" s="28">
        <v>6</v>
      </c>
      <c r="BD39" s="28"/>
      <c r="BE39" s="28"/>
      <c r="BF39" s="28"/>
      <c r="BG39" s="28"/>
      <c r="BH39" s="144">
        <v>73</v>
      </c>
      <c r="BI39" s="144"/>
    </row>
    <row r="40" spans="4:61" s="1" customFormat="1" ht="24" customHeight="1" x14ac:dyDescent="0.25">
      <c r="D40" s="193" t="s">
        <v>26</v>
      </c>
      <c r="E40" s="193"/>
      <c r="F40" s="192" t="s">
        <v>175</v>
      </c>
      <c r="G40" s="192"/>
      <c r="H40" s="192"/>
      <c r="I40" s="192"/>
      <c r="J40" s="192"/>
      <c r="K40" s="192"/>
      <c r="L40" s="192"/>
      <c r="M40" s="28">
        <v>16</v>
      </c>
      <c r="N40" s="143">
        <v>4</v>
      </c>
      <c r="O40" s="143"/>
      <c r="P40" s="28">
        <v>9</v>
      </c>
      <c r="Q40" s="28">
        <v>7</v>
      </c>
      <c r="R40" s="28">
        <v>4</v>
      </c>
      <c r="S40" s="28">
        <v>13</v>
      </c>
      <c r="T40" s="28">
        <v>2</v>
      </c>
      <c r="U40" s="28">
        <v>8</v>
      </c>
      <c r="V40" s="28">
        <v>10</v>
      </c>
      <c r="W40" s="28">
        <v>13</v>
      </c>
      <c r="X40" s="28">
        <v>11</v>
      </c>
      <c r="Y40" s="28">
        <v>5</v>
      </c>
      <c r="Z40" s="29">
        <v>102</v>
      </c>
      <c r="AC40" s="45" t="s">
        <v>23</v>
      </c>
      <c r="AD40" s="192" t="s">
        <v>172</v>
      </c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51">
        <v>42</v>
      </c>
      <c r="AP40" s="151"/>
      <c r="AQ40" s="32">
        <v>360</v>
      </c>
      <c r="AR40" s="32"/>
      <c r="AS40" s="151"/>
      <c r="AT40" s="151"/>
      <c r="AU40" s="32"/>
      <c r="AV40" s="32"/>
      <c r="AW40" s="32">
        <v>7</v>
      </c>
      <c r="AX40" s="32"/>
      <c r="AY40" s="32"/>
      <c r="AZ40" s="151">
        <v>248</v>
      </c>
      <c r="BA40" s="151"/>
      <c r="BB40" s="32">
        <v>10</v>
      </c>
      <c r="BC40" s="32">
        <v>64</v>
      </c>
      <c r="BD40" s="32"/>
      <c r="BE40" s="32"/>
      <c r="BF40" s="32"/>
      <c r="BG40" s="32"/>
      <c r="BH40" s="144">
        <v>731</v>
      </c>
      <c r="BI40" s="144"/>
    </row>
    <row r="41" spans="4:61" s="1" customFormat="1" ht="24" customHeight="1" x14ac:dyDescent="0.25">
      <c r="D41" s="193" t="s">
        <v>27</v>
      </c>
      <c r="E41" s="193"/>
      <c r="F41" s="192" t="s">
        <v>176</v>
      </c>
      <c r="G41" s="192"/>
      <c r="H41" s="192"/>
      <c r="I41" s="192"/>
      <c r="J41" s="192"/>
      <c r="K41" s="192"/>
      <c r="L41" s="192"/>
      <c r="M41" s="32">
        <v>22</v>
      </c>
      <c r="N41" s="151">
        <v>23</v>
      </c>
      <c r="O41" s="151"/>
      <c r="P41" s="32">
        <v>49</v>
      </c>
      <c r="Q41" s="32">
        <v>47</v>
      </c>
      <c r="R41" s="32">
        <v>66</v>
      </c>
      <c r="S41" s="32">
        <v>37</v>
      </c>
      <c r="T41" s="32">
        <v>25</v>
      </c>
      <c r="U41" s="32">
        <v>44</v>
      </c>
      <c r="V41" s="32">
        <v>41</v>
      </c>
      <c r="W41" s="32">
        <v>30</v>
      </c>
      <c r="X41" s="32">
        <v>30</v>
      </c>
      <c r="Y41" s="32">
        <v>7</v>
      </c>
      <c r="Z41" s="29">
        <v>421</v>
      </c>
      <c r="AC41" s="45" t="s">
        <v>24</v>
      </c>
      <c r="AD41" s="192" t="s">
        <v>173</v>
      </c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43">
        <v>18</v>
      </c>
      <c r="AP41" s="143"/>
      <c r="AQ41" s="28">
        <v>35</v>
      </c>
      <c r="AR41" s="28"/>
      <c r="AS41" s="143"/>
      <c r="AT41" s="143"/>
      <c r="AU41" s="28"/>
      <c r="AV41" s="28"/>
      <c r="AW41" s="28">
        <v>19</v>
      </c>
      <c r="AX41" s="28"/>
      <c r="AY41" s="28"/>
      <c r="AZ41" s="143">
        <v>32</v>
      </c>
      <c r="BA41" s="143"/>
      <c r="BB41" s="28">
        <v>2</v>
      </c>
      <c r="BC41" s="28">
        <v>11</v>
      </c>
      <c r="BD41" s="28"/>
      <c r="BE41" s="28"/>
      <c r="BF41" s="28"/>
      <c r="BG41" s="28"/>
      <c r="BH41" s="144">
        <v>117</v>
      </c>
      <c r="BI41" s="144"/>
    </row>
    <row r="42" spans="4:61" s="1" customFormat="1" ht="24" customHeight="1" x14ac:dyDescent="0.25">
      <c r="D42" s="193" t="s">
        <v>28</v>
      </c>
      <c r="E42" s="193"/>
      <c r="F42" s="192" t="s">
        <v>177</v>
      </c>
      <c r="G42" s="192"/>
      <c r="H42" s="192"/>
      <c r="I42" s="192"/>
      <c r="J42" s="192"/>
      <c r="K42" s="192"/>
      <c r="L42" s="192"/>
      <c r="M42" s="28">
        <v>6</v>
      </c>
      <c r="N42" s="143">
        <v>23</v>
      </c>
      <c r="O42" s="143"/>
      <c r="P42" s="28">
        <v>13</v>
      </c>
      <c r="Q42" s="28">
        <v>18</v>
      </c>
      <c r="R42" s="28">
        <v>21</v>
      </c>
      <c r="S42" s="28">
        <v>31</v>
      </c>
      <c r="T42" s="28"/>
      <c r="U42" s="28">
        <v>15</v>
      </c>
      <c r="V42" s="28">
        <v>19</v>
      </c>
      <c r="W42" s="28">
        <v>29</v>
      </c>
      <c r="X42" s="28">
        <v>13</v>
      </c>
      <c r="Y42" s="28">
        <v>6</v>
      </c>
      <c r="Z42" s="29">
        <v>194</v>
      </c>
      <c r="AC42" s="45" t="s">
        <v>25</v>
      </c>
      <c r="AD42" s="192" t="s">
        <v>174</v>
      </c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51">
        <v>6</v>
      </c>
      <c r="AP42" s="151"/>
      <c r="AQ42" s="32">
        <v>179</v>
      </c>
      <c r="AR42" s="32"/>
      <c r="AS42" s="151"/>
      <c r="AT42" s="151"/>
      <c r="AU42" s="32"/>
      <c r="AV42" s="32"/>
      <c r="AW42" s="32">
        <v>1</v>
      </c>
      <c r="AX42" s="32"/>
      <c r="AY42" s="32"/>
      <c r="AZ42" s="151">
        <v>155</v>
      </c>
      <c r="BA42" s="151"/>
      <c r="BB42" s="32"/>
      <c r="BC42" s="32"/>
      <c r="BD42" s="32"/>
      <c r="BE42" s="32"/>
      <c r="BF42" s="32"/>
      <c r="BG42" s="32"/>
      <c r="BH42" s="144">
        <v>341</v>
      </c>
      <c r="BI42" s="144"/>
    </row>
    <row r="43" spans="4:61" s="1" customFormat="1" ht="24" customHeight="1" x14ac:dyDescent="0.25">
      <c r="D43" s="193" t="s">
        <v>29</v>
      </c>
      <c r="E43" s="193"/>
      <c r="F43" s="192" t="s">
        <v>178</v>
      </c>
      <c r="G43" s="192"/>
      <c r="H43" s="192"/>
      <c r="I43" s="192"/>
      <c r="J43" s="192"/>
      <c r="K43" s="192"/>
      <c r="L43" s="192"/>
      <c r="M43" s="32">
        <v>13</v>
      </c>
      <c r="N43" s="151"/>
      <c r="O43" s="151"/>
      <c r="P43" s="32">
        <v>8</v>
      </c>
      <c r="Q43" s="32">
        <v>15</v>
      </c>
      <c r="R43" s="32">
        <v>16</v>
      </c>
      <c r="S43" s="32">
        <v>33</v>
      </c>
      <c r="T43" s="32">
        <v>2</v>
      </c>
      <c r="U43" s="32">
        <v>23</v>
      </c>
      <c r="V43" s="32">
        <v>10</v>
      </c>
      <c r="W43" s="32">
        <v>6</v>
      </c>
      <c r="X43" s="32">
        <v>26</v>
      </c>
      <c r="Y43" s="32">
        <v>2</v>
      </c>
      <c r="Z43" s="29">
        <v>154</v>
      </c>
      <c r="AC43" s="45" t="s">
        <v>26</v>
      </c>
      <c r="AD43" s="192" t="s">
        <v>175</v>
      </c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43">
        <v>4</v>
      </c>
      <c r="AP43" s="143"/>
      <c r="AQ43" s="28">
        <v>35</v>
      </c>
      <c r="AR43" s="28"/>
      <c r="AS43" s="143"/>
      <c r="AT43" s="143"/>
      <c r="AU43" s="28"/>
      <c r="AV43" s="28"/>
      <c r="AW43" s="28">
        <v>14</v>
      </c>
      <c r="AX43" s="28">
        <v>1</v>
      </c>
      <c r="AY43" s="28"/>
      <c r="AZ43" s="143">
        <v>35</v>
      </c>
      <c r="BA43" s="143"/>
      <c r="BB43" s="28">
        <v>3</v>
      </c>
      <c r="BC43" s="28">
        <v>10</v>
      </c>
      <c r="BD43" s="28"/>
      <c r="BE43" s="28"/>
      <c r="BF43" s="28"/>
      <c r="BG43" s="28"/>
      <c r="BH43" s="144">
        <v>102</v>
      </c>
      <c r="BI43" s="144"/>
    </row>
    <row r="44" spans="4:61" s="1" customFormat="1" ht="24" customHeight="1" x14ac:dyDescent="0.25">
      <c r="D44" s="193" t="s">
        <v>30</v>
      </c>
      <c r="E44" s="193"/>
      <c r="F44" s="192" t="s">
        <v>179</v>
      </c>
      <c r="G44" s="192"/>
      <c r="H44" s="192"/>
      <c r="I44" s="192"/>
      <c r="J44" s="192"/>
      <c r="K44" s="192"/>
      <c r="L44" s="192"/>
      <c r="M44" s="28"/>
      <c r="N44" s="143">
        <v>8</v>
      </c>
      <c r="O44" s="143"/>
      <c r="P44" s="28">
        <v>18</v>
      </c>
      <c r="Q44" s="28">
        <v>4</v>
      </c>
      <c r="R44" s="28">
        <v>12</v>
      </c>
      <c r="S44" s="28">
        <v>12</v>
      </c>
      <c r="T44" s="28">
        <v>2</v>
      </c>
      <c r="U44" s="28">
        <v>20</v>
      </c>
      <c r="V44" s="28">
        <v>10</v>
      </c>
      <c r="W44" s="28">
        <v>13</v>
      </c>
      <c r="X44" s="28">
        <v>6</v>
      </c>
      <c r="Y44" s="28">
        <v>2</v>
      </c>
      <c r="Z44" s="29">
        <v>107</v>
      </c>
      <c r="AC44" s="45" t="s">
        <v>27</v>
      </c>
      <c r="AD44" s="192" t="s">
        <v>176</v>
      </c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51">
        <v>26</v>
      </c>
      <c r="AP44" s="151"/>
      <c r="AQ44" s="32">
        <v>77</v>
      </c>
      <c r="AR44" s="32"/>
      <c r="AS44" s="151"/>
      <c r="AT44" s="151"/>
      <c r="AU44" s="32"/>
      <c r="AV44" s="32"/>
      <c r="AW44" s="32">
        <v>137</v>
      </c>
      <c r="AX44" s="32">
        <v>5</v>
      </c>
      <c r="AY44" s="32"/>
      <c r="AZ44" s="151">
        <v>106</v>
      </c>
      <c r="BA44" s="151"/>
      <c r="BB44" s="32">
        <v>19</v>
      </c>
      <c r="BC44" s="32">
        <v>51</v>
      </c>
      <c r="BD44" s="32"/>
      <c r="BE44" s="32"/>
      <c r="BF44" s="32"/>
      <c r="BG44" s="32"/>
      <c r="BH44" s="144">
        <v>421</v>
      </c>
      <c r="BI44" s="144"/>
    </row>
    <row r="45" spans="4:61" s="1" customFormat="1" ht="24" customHeight="1" x14ac:dyDescent="0.25">
      <c r="D45" s="193" t="s">
        <v>31</v>
      </c>
      <c r="E45" s="193"/>
      <c r="F45" s="192" t="s">
        <v>180</v>
      </c>
      <c r="G45" s="192"/>
      <c r="H45" s="192"/>
      <c r="I45" s="192"/>
      <c r="J45" s="192"/>
      <c r="K45" s="192"/>
      <c r="L45" s="192"/>
      <c r="M45" s="32">
        <v>18</v>
      </c>
      <c r="N45" s="151">
        <v>23</v>
      </c>
      <c r="O45" s="151"/>
      <c r="P45" s="32">
        <v>31</v>
      </c>
      <c r="Q45" s="32">
        <v>21</v>
      </c>
      <c r="R45" s="32">
        <v>32</v>
      </c>
      <c r="S45" s="32">
        <v>29</v>
      </c>
      <c r="T45" s="32">
        <v>19</v>
      </c>
      <c r="U45" s="32">
        <v>28</v>
      </c>
      <c r="V45" s="32">
        <v>36</v>
      </c>
      <c r="W45" s="32">
        <v>26</v>
      </c>
      <c r="X45" s="32">
        <v>15</v>
      </c>
      <c r="Y45" s="32">
        <v>22</v>
      </c>
      <c r="Z45" s="29">
        <v>300</v>
      </c>
      <c r="AC45" s="45" t="s">
        <v>28</v>
      </c>
      <c r="AD45" s="192" t="s">
        <v>177</v>
      </c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43">
        <v>22</v>
      </c>
      <c r="AP45" s="143"/>
      <c r="AQ45" s="28">
        <v>63</v>
      </c>
      <c r="AR45" s="28"/>
      <c r="AS45" s="143"/>
      <c r="AT45" s="143"/>
      <c r="AU45" s="28"/>
      <c r="AV45" s="28"/>
      <c r="AW45" s="28">
        <v>19</v>
      </c>
      <c r="AX45" s="28">
        <v>2</v>
      </c>
      <c r="AY45" s="28"/>
      <c r="AZ45" s="143">
        <v>75</v>
      </c>
      <c r="BA45" s="143"/>
      <c r="BB45" s="28"/>
      <c r="BC45" s="28">
        <v>13</v>
      </c>
      <c r="BD45" s="28"/>
      <c r="BE45" s="28"/>
      <c r="BF45" s="28"/>
      <c r="BG45" s="28"/>
      <c r="BH45" s="144">
        <v>194</v>
      </c>
      <c r="BI45" s="144"/>
    </row>
    <row r="46" spans="4:61" s="1" customFormat="1" ht="24" customHeight="1" x14ac:dyDescent="0.25">
      <c r="D46" s="193" t="s">
        <v>32</v>
      </c>
      <c r="E46" s="193"/>
      <c r="F46" s="192" t="s">
        <v>181</v>
      </c>
      <c r="G46" s="192"/>
      <c r="H46" s="192"/>
      <c r="I46" s="192"/>
      <c r="J46" s="192"/>
      <c r="K46" s="192"/>
      <c r="L46" s="192"/>
      <c r="M46" s="28">
        <v>4</v>
      </c>
      <c r="N46" s="143">
        <v>11</v>
      </c>
      <c r="O46" s="143"/>
      <c r="P46" s="28">
        <v>12</v>
      </c>
      <c r="Q46" s="28">
        <v>11</v>
      </c>
      <c r="R46" s="28">
        <v>18</v>
      </c>
      <c r="S46" s="28">
        <v>20</v>
      </c>
      <c r="T46" s="28">
        <v>7</v>
      </c>
      <c r="U46" s="28">
        <v>15</v>
      </c>
      <c r="V46" s="28">
        <v>3</v>
      </c>
      <c r="W46" s="28">
        <v>16</v>
      </c>
      <c r="X46" s="28">
        <v>9</v>
      </c>
      <c r="Y46" s="28">
        <v>5</v>
      </c>
      <c r="Z46" s="29">
        <v>131</v>
      </c>
      <c r="AC46" s="45" t="s">
        <v>29</v>
      </c>
      <c r="AD46" s="192" t="s">
        <v>178</v>
      </c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51">
        <v>3</v>
      </c>
      <c r="AP46" s="151"/>
      <c r="AQ46" s="32">
        <v>35</v>
      </c>
      <c r="AR46" s="32"/>
      <c r="AS46" s="151"/>
      <c r="AT46" s="151"/>
      <c r="AU46" s="32"/>
      <c r="AV46" s="32"/>
      <c r="AW46" s="32">
        <v>40</v>
      </c>
      <c r="AX46" s="32">
        <v>2</v>
      </c>
      <c r="AY46" s="32"/>
      <c r="AZ46" s="151">
        <v>42</v>
      </c>
      <c r="BA46" s="151"/>
      <c r="BB46" s="32">
        <v>5</v>
      </c>
      <c r="BC46" s="32">
        <v>27</v>
      </c>
      <c r="BD46" s="32"/>
      <c r="BE46" s="32"/>
      <c r="BF46" s="32"/>
      <c r="BG46" s="32"/>
      <c r="BH46" s="144">
        <v>154</v>
      </c>
      <c r="BI46" s="144"/>
    </row>
    <row r="47" spans="4:61" s="1" customFormat="1" ht="24" customHeight="1" x14ac:dyDescent="0.25">
      <c r="D47" s="193" t="s">
        <v>33</v>
      </c>
      <c r="E47" s="193"/>
      <c r="F47" s="192" t="s">
        <v>182</v>
      </c>
      <c r="G47" s="192"/>
      <c r="H47" s="192"/>
      <c r="I47" s="192"/>
      <c r="J47" s="192"/>
      <c r="K47" s="192"/>
      <c r="L47" s="192"/>
      <c r="M47" s="32">
        <v>20</v>
      </c>
      <c r="N47" s="151">
        <v>29</v>
      </c>
      <c r="O47" s="151"/>
      <c r="P47" s="32">
        <v>32</v>
      </c>
      <c r="Q47" s="32">
        <v>9</v>
      </c>
      <c r="R47" s="32">
        <v>33</v>
      </c>
      <c r="S47" s="32">
        <v>38</v>
      </c>
      <c r="T47" s="32">
        <v>6</v>
      </c>
      <c r="U47" s="32">
        <v>21</v>
      </c>
      <c r="V47" s="32">
        <v>25</v>
      </c>
      <c r="W47" s="32">
        <v>6</v>
      </c>
      <c r="X47" s="32">
        <v>8</v>
      </c>
      <c r="Y47" s="32">
        <v>16</v>
      </c>
      <c r="Z47" s="29">
        <v>243</v>
      </c>
      <c r="AC47" s="45" t="s">
        <v>30</v>
      </c>
      <c r="AD47" s="192" t="s">
        <v>179</v>
      </c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43">
        <v>8</v>
      </c>
      <c r="AP47" s="143"/>
      <c r="AQ47" s="28">
        <v>46</v>
      </c>
      <c r="AR47" s="28"/>
      <c r="AS47" s="143"/>
      <c r="AT47" s="143"/>
      <c r="AU47" s="28"/>
      <c r="AV47" s="28"/>
      <c r="AW47" s="28">
        <v>9</v>
      </c>
      <c r="AX47" s="28"/>
      <c r="AY47" s="28"/>
      <c r="AZ47" s="143">
        <v>24</v>
      </c>
      <c r="BA47" s="143"/>
      <c r="BB47" s="28">
        <v>3</v>
      </c>
      <c r="BC47" s="28">
        <v>17</v>
      </c>
      <c r="BD47" s="28"/>
      <c r="BE47" s="28"/>
      <c r="BF47" s="28"/>
      <c r="BG47" s="28"/>
      <c r="BH47" s="144">
        <v>107</v>
      </c>
      <c r="BI47" s="144"/>
    </row>
    <row r="48" spans="4:61" s="1" customFormat="1" ht="24" customHeight="1" x14ac:dyDescent="0.25">
      <c r="D48" s="193" t="s">
        <v>34</v>
      </c>
      <c r="E48" s="193"/>
      <c r="F48" s="192" t="s">
        <v>183</v>
      </c>
      <c r="G48" s="192"/>
      <c r="H48" s="192"/>
      <c r="I48" s="192"/>
      <c r="J48" s="192"/>
      <c r="K48" s="192"/>
      <c r="L48" s="192"/>
      <c r="M48" s="28">
        <v>56</v>
      </c>
      <c r="N48" s="143">
        <v>101</v>
      </c>
      <c r="O48" s="143"/>
      <c r="P48" s="28">
        <v>91</v>
      </c>
      <c r="Q48" s="28">
        <v>87</v>
      </c>
      <c r="R48" s="28">
        <v>84</v>
      </c>
      <c r="S48" s="28">
        <v>99</v>
      </c>
      <c r="T48" s="28">
        <v>68</v>
      </c>
      <c r="U48" s="28">
        <v>75</v>
      </c>
      <c r="V48" s="28">
        <v>106</v>
      </c>
      <c r="W48" s="28">
        <v>64</v>
      </c>
      <c r="X48" s="28">
        <v>103</v>
      </c>
      <c r="Y48" s="28">
        <v>27</v>
      </c>
      <c r="Z48" s="29">
        <v>961</v>
      </c>
      <c r="AC48" s="45" t="s">
        <v>31</v>
      </c>
      <c r="AD48" s="192" t="s">
        <v>180</v>
      </c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51">
        <v>8</v>
      </c>
      <c r="AP48" s="151"/>
      <c r="AQ48" s="32">
        <v>88</v>
      </c>
      <c r="AR48" s="32"/>
      <c r="AS48" s="151"/>
      <c r="AT48" s="151"/>
      <c r="AU48" s="32"/>
      <c r="AV48" s="32"/>
      <c r="AW48" s="32">
        <v>55</v>
      </c>
      <c r="AX48" s="32"/>
      <c r="AY48" s="32"/>
      <c r="AZ48" s="151">
        <v>142</v>
      </c>
      <c r="BA48" s="151"/>
      <c r="BB48" s="32">
        <v>1</v>
      </c>
      <c r="BC48" s="32">
        <v>6</v>
      </c>
      <c r="BD48" s="32"/>
      <c r="BE48" s="32"/>
      <c r="BF48" s="32"/>
      <c r="BG48" s="32"/>
      <c r="BH48" s="144">
        <v>300</v>
      </c>
      <c r="BI48" s="144"/>
    </row>
    <row r="49" spans="4:61" s="1" customFormat="1" ht="21.4" customHeight="1" x14ac:dyDescent="0.25">
      <c r="D49" s="193" t="s">
        <v>35</v>
      </c>
      <c r="E49" s="193"/>
      <c r="F49" s="192" t="s">
        <v>184</v>
      </c>
      <c r="G49" s="192"/>
      <c r="H49" s="192"/>
      <c r="I49" s="192"/>
      <c r="J49" s="192"/>
      <c r="K49" s="192"/>
      <c r="L49" s="192"/>
      <c r="M49" s="32">
        <v>10</v>
      </c>
      <c r="N49" s="151">
        <v>6</v>
      </c>
      <c r="O49" s="151"/>
      <c r="P49" s="32">
        <v>24</v>
      </c>
      <c r="Q49" s="32">
        <v>12</v>
      </c>
      <c r="R49" s="32">
        <v>31</v>
      </c>
      <c r="S49" s="32">
        <v>16</v>
      </c>
      <c r="T49" s="32">
        <v>11</v>
      </c>
      <c r="U49" s="32">
        <v>18</v>
      </c>
      <c r="V49" s="32">
        <v>15</v>
      </c>
      <c r="W49" s="32">
        <v>25</v>
      </c>
      <c r="X49" s="32">
        <v>17</v>
      </c>
      <c r="Y49" s="32">
        <v>7</v>
      </c>
      <c r="Z49" s="29">
        <v>192</v>
      </c>
      <c r="AC49" s="45" t="s">
        <v>32</v>
      </c>
      <c r="AD49" s="192" t="s">
        <v>181</v>
      </c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43">
        <v>12</v>
      </c>
      <c r="AP49" s="143"/>
      <c r="AQ49" s="28">
        <v>12</v>
      </c>
      <c r="AR49" s="28"/>
      <c r="AS49" s="143"/>
      <c r="AT49" s="143"/>
      <c r="AU49" s="28"/>
      <c r="AV49" s="28"/>
      <c r="AW49" s="28">
        <v>46</v>
      </c>
      <c r="AX49" s="28">
        <v>2</v>
      </c>
      <c r="AY49" s="28"/>
      <c r="AZ49" s="143">
        <v>20</v>
      </c>
      <c r="BA49" s="143"/>
      <c r="BB49" s="28">
        <v>6</v>
      </c>
      <c r="BC49" s="28">
        <v>33</v>
      </c>
      <c r="BD49" s="28"/>
      <c r="BE49" s="28"/>
      <c r="BF49" s="28"/>
      <c r="BG49" s="28"/>
      <c r="BH49" s="144">
        <v>131</v>
      </c>
      <c r="BI49" s="144"/>
    </row>
    <row r="50" spans="4:61" s="1" customFormat="1" ht="22.9" customHeight="1" x14ac:dyDescent="0.25">
      <c r="D50" s="193" t="s">
        <v>37</v>
      </c>
      <c r="E50" s="193"/>
      <c r="F50" s="192" t="s">
        <v>186</v>
      </c>
      <c r="G50" s="192"/>
      <c r="H50" s="192"/>
      <c r="I50" s="192"/>
      <c r="J50" s="192"/>
      <c r="K50" s="192"/>
      <c r="L50" s="192"/>
      <c r="M50" s="28">
        <v>6</v>
      </c>
      <c r="N50" s="143">
        <v>21</v>
      </c>
      <c r="O50" s="143"/>
      <c r="P50" s="28">
        <v>18</v>
      </c>
      <c r="Q50" s="28">
        <v>19</v>
      </c>
      <c r="R50" s="28">
        <v>27</v>
      </c>
      <c r="S50" s="28">
        <v>24</v>
      </c>
      <c r="T50" s="28">
        <v>14</v>
      </c>
      <c r="U50" s="28">
        <v>30</v>
      </c>
      <c r="V50" s="28">
        <v>20</v>
      </c>
      <c r="W50" s="28">
        <v>15</v>
      </c>
      <c r="X50" s="28">
        <v>30</v>
      </c>
      <c r="Y50" s="28">
        <v>17</v>
      </c>
      <c r="Z50" s="29">
        <v>241</v>
      </c>
      <c r="AC50" s="45" t="s">
        <v>33</v>
      </c>
      <c r="AD50" s="192" t="s">
        <v>182</v>
      </c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51">
        <v>18</v>
      </c>
      <c r="AP50" s="151"/>
      <c r="AQ50" s="32">
        <v>115</v>
      </c>
      <c r="AR50" s="32"/>
      <c r="AS50" s="151"/>
      <c r="AT50" s="151"/>
      <c r="AU50" s="32"/>
      <c r="AV50" s="32"/>
      <c r="AW50" s="32"/>
      <c r="AX50" s="32"/>
      <c r="AY50" s="32"/>
      <c r="AZ50" s="151">
        <v>40</v>
      </c>
      <c r="BA50" s="151"/>
      <c r="BB50" s="32">
        <v>8</v>
      </c>
      <c r="BC50" s="32">
        <v>62</v>
      </c>
      <c r="BD50" s="32"/>
      <c r="BE50" s="32"/>
      <c r="BF50" s="32"/>
      <c r="BG50" s="32"/>
      <c r="BH50" s="144">
        <v>243</v>
      </c>
      <c r="BI50" s="144"/>
    </row>
    <row r="51" spans="4:61" s="1" customFormat="1" ht="24" customHeight="1" x14ac:dyDescent="0.25">
      <c r="D51" s="194"/>
      <c r="E51" s="194"/>
      <c r="F51" s="153" t="s">
        <v>139</v>
      </c>
      <c r="G51" s="153"/>
      <c r="H51" s="153"/>
      <c r="I51" s="153"/>
      <c r="J51" s="153"/>
      <c r="K51" s="153"/>
      <c r="L51" s="153"/>
      <c r="M51" s="29">
        <v>1361</v>
      </c>
      <c r="N51" s="144">
        <v>1700</v>
      </c>
      <c r="O51" s="144"/>
      <c r="P51" s="29">
        <v>2806</v>
      </c>
      <c r="Q51" s="29">
        <v>2289</v>
      </c>
      <c r="R51" s="29">
        <v>3429</v>
      </c>
      <c r="S51" s="29">
        <v>3758</v>
      </c>
      <c r="T51" s="29">
        <v>2233</v>
      </c>
      <c r="U51" s="29">
        <v>3071</v>
      </c>
      <c r="V51" s="29">
        <v>2921</v>
      </c>
      <c r="W51" s="29">
        <v>3502</v>
      </c>
      <c r="X51" s="29">
        <v>2589</v>
      </c>
      <c r="Y51" s="29">
        <v>1670</v>
      </c>
      <c r="Z51" s="29">
        <v>31329</v>
      </c>
      <c r="AC51" s="45" t="s">
        <v>34</v>
      </c>
      <c r="AD51" s="192" t="s">
        <v>183</v>
      </c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43">
        <v>30</v>
      </c>
      <c r="AP51" s="143"/>
      <c r="AQ51" s="28">
        <v>431</v>
      </c>
      <c r="AR51" s="28"/>
      <c r="AS51" s="143"/>
      <c r="AT51" s="143"/>
      <c r="AU51" s="28"/>
      <c r="AV51" s="28"/>
      <c r="AW51" s="28">
        <v>48</v>
      </c>
      <c r="AX51" s="28"/>
      <c r="AY51" s="28"/>
      <c r="AZ51" s="143">
        <v>420</v>
      </c>
      <c r="BA51" s="143"/>
      <c r="BB51" s="28">
        <v>3</v>
      </c>
      <c r="BC51" s="28">
        <v>29</v>
      </c>
      <c r="BD51" s="28"/>
      <c r="BE51" s="28"/>
      <c r="BF51" s="28"/>
      <c r="BG51" s="28"/>
      <c r="BH51" s="144">
        <v>961</v>
      </c>
      <c r="BI51" s="144"/>
    </row>
    <row r="52" spans="4:61" s="1" customFormat="1" ht="27.25" customHeight="1" x14ac:dyDescent="0.25">
      <c r="AC52" s="45" t="s">
        <v>35</v>
      </c>
      <c r="AD52" s="192" t="s">
        <v>184</v>
      </c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51">
        <v>11</v>
      </c>
      <c r="AP52" s="151"/>
      <c r="AQ52" s="32">
        <v>24</v>
      </c>
      <c r="AR52" s="32"/>
      <c r="AS52" s="151"/>
      <c r="AT52" s="151"/>
      <c r="AU52" s="32"/>
      <c r="AV52" s="32"/>
      <c r="AW52" s="32">
        <v>67</v>
      </c>
      <c r="AX52" s="32">
        <v>2</v>
      </c>
      <c r="AY52" s="32"/>
      <c r="AZ52" s="151">
        <v>47</v>
      </c>
      <c r="BA52" s="151"/>
      <c r="BB52" s="32">
        <v>9</v>
      </c>
      <c r="BC52" s="32">
        <v>32</v>
      </c>
      <c r="BD52" s="32"/>
      <c r="BE52" s="32"/>
      <c r="BF52" s="32"/>
      <c r="BG52" s="32"/>
      <c r="BH52" s="144">
        <v>192</v>
      </c>
      <c r="BI52" s="144"/>
    </row>
    <row r="53" spans="4:61" s="1" customFormat="1" ht="24" customHeight="1" x14ac:dyDescent="0.25">
      <c r="AC53" s="45" t="s">
        <v>37</v>
      </c>
      <c r="AD53" s="192" t="s">
        <v>186</v>
      </c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43">
        <v>6</v>
      </c>
      <c r="AP53" s="143"/>
      <c r="AQ53" s="28">
        <v>97</v>
      </c>
      <c r="AR53" s="28"/>
      <c r="AS53" s="143"/>
      <c r="AT53" s="143"/>
      <c r="AU53" s="28"/>
      <c r="AV53" s="28"/>
      <c r="AW53" s="28">
        <v>14</v>
      </c>
      <c r="AX53" s="28">
        <v>3</v>
      </c>
      <c r="AY53" s="28"/>
      <c r="AZ53" s="143">
        <v>119</v>
      </c>
      <c r="BA53" s="143"/>
      <c r="BB53" s="28"/>
      <c r="BC53" s="28">
        <v>2</v>
      </c>
      <c r="BD53" s="28"/>
      <c r="BE53" s="28"/>
      <c r="BF53" s="28"/>
      <c r="BG53" s="28"/>
      <c r="BH53" s="144">
        <v>241</v>
      </c>
      <c r="BI53" s="144"/>
    </row>
    <row r="54" spans="4:61" s="1" customFormat="1" ht="24" customHeight="1" x14ac:dyDescent="0.25">
      <c r="AC54" s="76"/>
      <c r="AD54" s="153" t="s">
        <v>139</v>
      </c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44">
        <v>1382</v>
      </c>
      <c r="AP54" s="144"/>
      <c r="AQ54" s="29">
        <v>12951</v>
      </c>
      <c r="AR54" s="29">
        <v>38</v>
      </c>
      <c r="AS54" s="144">
        <v>1</v>
      </c>
      <c r="AT54" s="144"/>
      <c r="AU54" s="29">
        <v>12</v>
      </c>
      <c r="AV54" s="29">
        <v>5</v>
      </c>
      <c r="AW54" s="29">
        <v>2110</v>
      </c>
      <c r="AX54" s="29">
        <v>62</v>
      </c>
      <c r="AY54" s="29">
        <v>5</v>
      </c>
      <c r="AZ54" s="144">
        <v>13913</v>
      </c>
      <c r="BA54" s="144"/>
      <c r="BB54" s="29">
        <v>124</v>
      </c>
      <c r="BC54" s="29">
        <v>677</v>
      </c>
      <c r="BD54" s="29">
        <v>24</v>
      </c>
      <c r="BE54" s="29">
        <v>22</v>
      </c>
      <c r="BF54" s="29">
        <v>1</v>
      </c>
      <c r="BG54" s="29">
        <v>2</v>
      </c>
      <c r="BH54" s="144">
        <v>31329</v>
      </c>
      <c r="BI54" s="144"/>
    </row>
    <row r="55" spans="4:61" s="1" customFormat="1" ht="201.65" customHeight="1" x14ac:dyDescent="0.25"/>
    <row r="56" spans="4:61" s="1" customFormat="1" ht="11.15" customHeight="1" x14ac:dyDescent="0.25">
      <c r="AD56" s="149" t="s">
        <v>619</v>
      </c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</row>
    <row r="57" spans="4:61" s="1" customFormat="1" ht="7" customHeight="1" x14ac:dyDescent="0.25">
      <c r="D57" s="149" t="s">
        <v>620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</row>
    <row r="58" spans="4:61" s="1" customFormat="1" ht="11.15" customHeight="1" x14ac:dyDescent="0.25"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</row>
    <row r="59" spans="4:61" s="1" customFormat="1" ht="20.9" customHeight="1" x14ac:dyDescent="0.25">
      <c r="D59" s="195" t="s">
        <v>583</v>
      </c>
      <c r="E59" s="195"/>
      <c r="F59" s="195"/>
      <c r="G59" s="195"/>
      <c r="H59" s="195"/>
      <c r="I59" s="183" t="s">
        <v>584</v>
      </c>
      <c r="J59" s="183" t="s">
        <v>585</v>
      </c>
      <c r="K59" s="183"/>
      <c r="L59" s="183"/>
      <c r="M59" s="183"/>
      <c r="N59" s="181" t="s">
        <v>139</v>
      </c>
      <c r="O59" s="181"/>
      <c r="AE59" s="186" t="s">
        <v>562</v>
      </c>
      <c r="AF59" s="186"/>
      <c r="AG59" s="186"/>
      <c r="AH59" s="186"/>
      <c r="AI59" s="200" t="s">
        <v>563</v>
      </c>
      <c r="AJ59" s="200"/>
      <c r="AK59" s="200" t="s">
        <v>564</v>
      </c>
      <c r="AL59" s="200"/>
      <c r="AM59" s="200" t="s">
        <v>565</v>
      </c>
      <c r="AN59" s="200"/>
      <c r="AO59" s="200"/>
      <c r="AP59" s="200" t="s">
        <v>566</v>
      </c>
      <c r="AQ59" s="200"/>
      <c r="AR59" s="78" t="s">
        <v>567</v>
      </c>
      <c r="AS59" s="181" t="s">
        <v>139</v>
      </c>
      <c r="AT59" s="181"/>
      <c r="AV59" s="186" t="s">
        <v>582</v>
      </c>
      <c r="AW59" s="186"/>
      <c r="AX59" s="186"/>
      <c r="AY59" s="200" t="s">
        <v>253</v>
      </c>
      <c r="AZ59" s="200"/>
      <c r="BA59" s="200" t="s">
        <v>563</v>
      </c>
      <c r="BB59" s="200"/>
      <c r="BC59" s="78" t="s">
        <v>564</v>
      </c>
      <c r="BD59" s="200" t="s">
        <v>565</v>
      </c>
      <c r="BE59" s="200"/>
      <c r="BF59" s="78" t="s">
        <v>566</v>
      </c>
      <c r="BG59" s="181" t="s">
        <v>139</v>
      </c>
      <c r="BH59" s="181"/>
    </row>
    <row r="60" spans="4:61" s="1" customFormat="1" ht="20.9" customHeight="1" x14ac:dyDescent="0.25">
      <c r="D60" s="195"/>
      <c r="E60" s="195"/>
      <c r="F60" s="195"/>
      <c r="G60" s="195"/>
      <c r="H60" s="195"/>
      <c r="I60" s="183"/>
      <c r="J60" s="183"/>
      <c r="K60" s="183"/>
      <c r="L60" s="183"/>
      <c r="M60" s="183"/>
      <c r="N60" s="181"/>
      <c r="O60" s="181"/>
      <c r="R60" s="186" t="s">
        <v>586</v>
      </c>
      <c r="S60" s="186"/>
      <c r="T60" s="186"/>
      <c r="U60" s="186"/>
      <c r="V60" s="186"/>
      <c r="W60" s="186"/>
      <c r="X60" s="183" t="s">
        <v>584</v>
      </c>
      <c r="Y60" s="183"/>
      <c r="Z60" s="183" t="s">
        <v>585</v>
      </c>
      <c r="AA60" s="183"/>
      <c r="AB60" s="183"/>
      <c r="AC60" s="181" t="s">
        <v>139</v>
      </c>
      <c r="AE60" s="204" t="s">
        <v>568</v>
      </c>
      <c r="AF60" s="204"/>
      <c r="AG60" s="204"/>
      <c r="AH60" s="204"/>
      <c r="AI60" s="151">
        <v>433</v>
      </c>
      <c r="AJ60" s="151"/>
      <c r="AK60" s="151">
        <v>246</v>
      </c>
      <c r="AL60" s="151"/>
      <c r="AM60" s="151">
        <v>4607</v>
      </c>
      <c r="AN60" s="151"/>
      <c r="AO60" s="151"/>
      <c r="AP60" s="151">
        <v>6638</v>
      </c>
      <c r="AQ60" s="151"/>
      <c r="AR60" s="32"/>
      <c r="AS60" s="144">
        <v>11924</v>
      </c>
      <c r="AT60" s="144"/>
      <c r="AV60" s="201" t="s">
        <v>568</v>
      </c>
      <c r="AW60" s="201"/>
      <c r="AX60" s="201"/>
      <c r="AY60" s="151"/>
      <c r="AZ60" s="151"/>
      <c r="BA60" s="151">
        <v>420</v>
      </c>
      <c r="BB60" s="151"/>
      <c r="BC60" s="151">
        <v>161</v>
      </c>
      <c r="BD60" s="151">
        <v>7898</v>
      </c>
      <c r="BE60" s="151"/>
      <c r="BF60" s="151">
        <v>2815</v>
      </c>
      <c r="BG60" s="144">
        <v>11294</v>
      </c>
      <c r="BH60" s="144"/>
    </row>
    <row r="61" spans="4:61" s="1" customFormat="1" ht="10.15" customHeight="1" x14ac:dyDescent="0.25">
      <c r="D61" s="187" t="s">
        <v>555</v>
      </c>
      <c r="E61" s="187"/>
      <c r="F61" s="187"/>
      <c r="G61" s="187"/>
      <c r="H61" s="187"/>
      <c r="I61" s="151">
        <v>1020</v>
      </c>
      <c r="J61" s="151">
        <v>12893</v>
      </c>
      <c r="K61" s="151"/>
      <c r="L61" s="151">
        <v>0</v>
      </c>
      <c r="M61" s="151"/>
      <c r="N61" s="144">
        <v>13913</v>
      </c>
      <c r="O61" s="144"/>
      <c r="R61" s="186"/>
      <c r="S61" s="186"/>
      <c r="T61" s="186"/>
      <c r="U61" s="186"/>
      <c r="V61" s="186"/>
      <c r="W61" s="186"/>
      <c r="X61" s="183"/>
      <c r="Y61" s="183"/>
      <c r="Z61" s="183"/>
      <c r="AA61" s="183"/>
      <c r="AB61" s="183"/>
      <c r="AC61" s="181"/>
      <c r="AE61" s="204" t="s">
        <v>569</v>
      </c>
      <c r="AF61" s="204"/>
      <c r="AG61" s="204"/>
      <c r="AH61" s="204"/>
      <c r="AI61" s="143">
        <v>25</v>
      </c>
      <c r="AJ61" s="143"/>
      <c r="AK61" s="143">
        <v>17</v>
      </c>
      <c r="AL61" s="143"/>
      <c r="AM61" s="143">
        <v>484</v>
      </c>
      <c r="AN61" s="143"/>
      <c r="AO61" s="143"/>
      <c r="AP61" s="143">
        <v>667</v>
      </c>
      <c r="AQ61" s="143"/>
      <c r="AR61" s="143"/>
      <c r="AS61" s="144">
        <v>1193</v>
      </c>
      <c r="AT61" s="144"/>
      <c r="AV61" s="201"/>
      <c r="AW61" s="201"/>
      <c r="AX61" s="201"/>
      <c r="AY61" s="151"/>
      <c r="AZ61" s="151"/>
      <c r="BA61" s="151"/>
      <c r="BB61" s="151"/>
      <c r="BC61" s="151"/>
      <c r="BD61" s="151"/>
      <c r="BE61" s="151"/>
      <c r="BF61" s="151"/>
      <c r="BG61" s="144"/>
      <c r="BH61" s="144"/>
    </row>
    <row r="62" spans="4:61" s="1" customFormat="1" ht="12.75" customHeight="1" x14ac:dyDescent="0.25">
      <c r="D62" s="187"/>
      <c r="E62" s="187"/>
      <c r="F62" s="187"/>
      <c r="G62" s="187"/>
      <c r="H62" s="187"/>
      <c r="I62" s="151"/>
      <c r="J62" s="151"/>
      <c r="K62" s="151"/>
      <c r="L62" s="151"/>
      <c r="M62" s="151"/>
      <c r="N62" s="144"/>
      <c r="O62" s="144"/>
      <c r="R62" s="187" t="s">
        <v>547</v>
      </c>
      <c r="S62" s="187"/>
      <c r="T62" s="187"/>
      <c r="U62" s="187"/>
      <c r="V62" s="187"/>
      <c r="W62" s="187"/>
      <c r="X62" s="151">
        <v>295</v>
      </c>
      <c r="Y62" s="151"/>
      <c r="Z62" s="151">
        <v>12656</v>
      </c>
      <c r="AA62" s="151">
        <v>0</v>
      </c>
      <c r="AB62" s="151"/>
      <c r="AC62" s="144">
        <v>12951</v>
      </c>
      <c r="AE62" s="204"/>
      <c r="AF62" s="204"/>
      <c r="AG62" s="204"/>
      <c r="AH62" s="204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4"/>
      <c r="AT62" s="144"/>
      <c r="AV62" s="201" t="s">
        <v>570</v>
      </c>
      <c r="AW62" s="201"/>
      <c r="AX62" s="201"/>
      <c r="AY62" s="143"/>
      <c r="AZ62" s="143"/>
      <c r="BA62" s="143">
        <v>2013</v>
      </c>
      <c r="BB62" s="143"/>
      <c r="BC62" s="143">
        <v>12</v>
      </c>
      <c r="BD62" s="143">
        <v>990</v>
      </c>
      <c r="BE62" s="143"/>
      <c r="BF62" s="143">
        <v>439</v>
      </c>
      <c r="BG62" s="144">
        <v>3454</v>
      </c>
      <c r="BH62" s="144"/>
    </row>
    <row r="63" spans="4:61" s="1" customFormat="1" ht="10.15" customHeight="1" x14ac:dyDescent="0.25">
      <c r="D63" s="187" t="s">
        <v>546</v>
      </c>
      <c r="E63" s="187"/>
      <c r="F63" s="187"/>
      <c r="G63" s="187"/>
      <c r="H63" s="187"/>
      <c r="I63" s="143">
        <v>435</v>
      </c>
      <c r="J63" s="143">
        <v>947</v>
      </c>
      <c r="K63" s="143"/>
      <c r="L63" s="143"/>
      <c r="M63" s="143"/>
      <c r="N63" s="144">
        <v>1382</v>
      </c>
      <c r="O63" s="144"/>
      <c r="R63" s="187"/>
      <c r="S63" s="187"/>
      <c r="T63" s="187"/>
      <c r="U63" s="187"/>
      <c r="V63" s="187"/>
      <c r="W63" s="187"/>
      <c r="X63" s="151"/>
      <c r="Y63" s="151"/>
      <c r="Z63" s="151"/>
      <c r="AA63" s="151"/>
      <c r="AB63" s="151"/>
      <c r="AC63" s="144"/>
      <c r="AE63" s="204" t="s">
        <v>570</v>
      </c>
      <c r="AF63" s="204"/>
      <c r="AG63" s="204"/>
      <c r="AH63" s="204"/>
      <c r="AI63" s="151">
        <v>242</v>
      </c>
      <c r="AJ63" s="151"/>
      <c r="AK63" s="151">
        <v>26</v>
      </c>
      <c r="AL63" s="151"/>
      <c r="AM63" s="151">
        <v>171</v>
      </c>
      <c r="AN63" s="151"/>
      <c r="AO63" s="151"/>
      <c r="AP63" s="151">
        <v>293</v>
      </c>
      <c r="AQ63" s="151"/>
      <c r="AR63" s="151"/>
      <c r="AS63" s="144">
        <v>732</v>
      </c>
      <c r="AT63" s="144"/>
      <c r="AV63" s="201"/>
      <c r="AW63" s="201"/>
      <c r="AX63" s="201"/>
      <c r="AY63" s="143"/>
      <c r="AZ63" s="143"/>
      <c r="BA63" s="143"/>
      <c r="BB63" s="143"/>
      <c r="BC63" s="143"/>
      <c r="BD63" s="143"/>
      <c r="BE63" s="143"/>
      <c r="BF63" s="143"/>
      <c r="BG63" s="144"/>
      <c r="BH63" s="144"/>
    </row>
    <row r="64" spans="4:61" s="1" customFormat="1" ht="12.75" customHeight="1" x14ac:dyDescent="0.25">
      <c r="D64" s="187"/>
      <c r="E64" s="187"/>
      <c r="F64" s="187"/>
      <c r="G64" s="187"/>
      <c r="H64" s="187"/>
      <c r="I64" s="143"/>
      <c r="J64" s="143"/>
      <c r="K64" s="143"/>
      <c r="L64" s="143"/>
      <c r="M64" s="143"/>
      <c r="N64" s="144"/>
      <c r="O64" s="144"/>
      <c r="R64" s="187" t="s">
        <v>552</v>
      </c>
      <c r="S64" s="187"/>
      <c r="T64" s="187"/>
      <c r="U64" s="187"/>
      <c r="V64" s="187"/>
      <c r="W64" s="187"/>
      <c r="X64" s="143">
        <v>2</v>
      </c>
      <c r="Y64" s="143"/>
      <c r="Z64" s="143">
        <v>2108</v>
      </c>
      <c r="AA64" s="143"/>
      <c r="AB64" s="143"/>
      <c r="AC64" s="144">
        <v>2110</v>
      </c>
      <c r="AE64" s="204"/>
      <c r="AF64" s="204"/>
      <c r="AG64" s="204"/>
      <c r="AH64" s="204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44"/>
      <c r="AT64" s="144"/>
      <c r="AV64" s="201" t="s">
        <v>569</v>
      </c>
      <c r="AW64" s="201"/>
      <c r="AX64" s="201"/>
      <c r="AY64" s="151"/>
      <c r="AZ64" s="151"/>
      <c r="BA64" s="151">
        <v>2</v>
      </c>
      <c r="BB64" s="151"/>
      <c r="BC64" s="151">
        <v>2</v>
      </c>
      <c r="BD64" s="151">
        <v>35</v>
      </c>
      <c r="BE64" s="151"/>
      <c r="BF64" s="151">
        <v>21</v>
      </c>
      <c r="BG64" s="144">
        <v>60</v>
      </c>
      <c r="BH64" s="144"/>
    </row>
    <row r="65" spans="4:60" s="1" customFormat="1" ht="10.15" customHeight="1" x14ac:dyDescent="0.25">
      <c r="D65" s="187" t="s">
        <v>557</v>
      </c>
      <c r="E65" s="187"/>
      <c r="F65" s="187"/>
      <c r="G65" s="187"/>
      <c r="H65" s="187"/>
      <c r="I65" s="151"/>
      <c r="J65" s="151">
        <v>677</v>
      </c>
      <c r="K65" s="151"/>
      <c r="L65" s="151"/>
      <c r="M65" s="151"/>
      <c r="N65" s="144">
        <v>677</v>
      </c>
      <c r="O65" s="144"/>
      <c r="R65" s="187"/>
      <c r="S65" s="187"/>
      <c r="T65" s="187"/>
      <c r="U65" s="187"/>
      <c r="V65" s="187"/>
      <c r="W65" s="187"/>
      <c r="X65" s="143"/>
      <c r="Y65" s="143"/>
      <c r="Z65" s="143"/>
      <c r="AA65" s="143"/>
      <c r="AB65" s="143"/>
      <c r="AC65" s="144"/>
      <c r="AE65" s="204" t="s">
        <v>571</v>
      </c>
      <c r="AF65" s="204"/>
      <c r="AG65" s="204"/>
      <c r="AH65" s="204"/>
      <c r="AI65" s="143">
        <v>9</v>
      </c>
      <c r="AJ65" s="143"/>
      <c r="AK65" s="143">
        <v>8</v>
      </c>
      <c r="AL65" s="143"/>
      <c r="AM65" s="143">
        <v>135</v>
      </c>
      <c r="AN65" s="143"/>
      <c r="AO65" s="143"/>
      <c r="AP65" s="143">
        <v>344</v>
      </c>
      <c r="AQ65" s="143"/>
      <c r="AR65" s="143"/>
      <c r="AS65" s="144">
        <v>496</v>
      </c>
      <c r="AT65" s="144"/>
      <c r="AV65" s="201"/>
      <c r="AW65" s="201"/>
      <c r="AX65" s="201"/>
      <c r="AY65" s="151"/>
      <c r="AZ65" s="151"/>
      <c r="BA65" s="151"/>
      <c r="BB65" s="151"/>
      <c r="BC65" s="151"/>
      <c r="BD65" s="151"/>
      <c r="BE65" s="151"/>
      <c r="BF65" s="151"/>
      <c r="BG65" s="144"/>
      <c r="BH65" s="144"/>
    </row>
    <row r="66" spans="4:60" s="1" customFormat="1" ht="12.75" customHeight="1" x14ac:dyDescent="0.25">
      <c r="D66" s="187"/>
      <c r="E66" s="187"/>
      <c r="F66" s="187"/>
      <c r="G66" s="187"/>
      <c r="H66" s="187"/>
      <c r="I66" s="151"/>
      <c r="J66" s="151"/>
      <c r="K66" s="151"/>
      <c r="L66" s="151"/>
      <c r="M66" s="151"/>
      <c r="N66" s="144"/>
      <c r="O66" s="144"/>
      <c r="R66" s="187" t="s">
        <v>553</v>
      </c>
      <c r="S66" s="187"/>
      <c r="T66" s="187"/>
      <c r="U66" s="187"/>
      <c r="V66" s="187"/>
      <c r="W66" s="187"/>
      <c r="X66" s="151"/>
      <c r="Y66" s="151"/>
      <c r="Z66" s="151">
        <v>62</v>
      </c>
      <c r="AA66" s="151"/>
      <c r="AB66" s="151"/>
      <c r="AC66" s="144">
        <v>62</v>
      </c>
      <c r="AE66" s="204"/>
      <c r="AF66" s="204"/>
      <c r="AG66" s="204"/>
      <c r="AH66" s="204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4"/>
      <c r="AT66" s="144"/>
      <c r="AV66" s="201" t="s">
        <v>572</v>
      </c>
      <c r="AW66" s="201"/>
      <c r="AX66" s="201"/>
      <c r="AY66" s="143"/>
      <c r="AZ66" s="143"/>
      <c r="BA66" s="143"/>
      <c r="BB66" s="143"/>
      <c r="BC66" s="143"/>
      <c r="BD66" s="143">
        <v>19</v>
      </c>
      <c r="BE66" s="143"/>
      <c r="BF66" s="143">
        <v>17</v>
      </c>
      <c r="BG66" s="144">
        <v>36</v>
      </c>
      <c r="BH66" s="144"/>
    </row>
    <row r="67" spans="4:60" s="1" customFormat="1" ht="10.15" customHeight="1" x14ac:dyDescent="0.25">
      <c r="D67" s="187" t="s">
        <v>556</v>
      </c>
      <c r="E67" s="187"/>
      <c r="F67" s="187"/>
      <c r="G67" s="187"/>
      <c r="H67" s="187"/>
      <c r="I67" s="143"/>
      <c r="J67" s="143">
        <v>124</v>
      </c>
      <c r="K67" s="143"/>
      <c r="L67" s="143"/>
      <c r="M67" s="143"/>
      <c r="N67" s="144">
        <v>124</v>
      </c>
      <c r="O67" s="144"/>
      <c r="R67" s="187"/>
      <c r="S67" s="187"/>
      <c r="T67" s="187"/>
      <c r="U67" s="187"/>
      <c r="V67" s="187"/>
      <c r="W67" s="187"/>
      <c r="X67" s="151"/>
      <c r="Y67" s="151"/>
      <c r="Z67" s="151"/>
      <c r="AA67" s="151"/>
      <c r="AB67" s="151"/>
      <c r="AC67" s="144"/>
      <c r="AE67" s="204" t="s">
        <v>572</v>
      </c>
      <c r="AF67" s="204"/>
      <c r="AG67" s="204"/>
      <c r="AH67" s="204"/>
      <c r="AI67" s="151"/>
      <c r="AJ67" s="151"/>
      <c r="AK67" s="151"/>
      <c r="AL67" s="151"/>
      <c r="AM67" s="151">
        <v>67</v>
      </c>
      <c r="AN67" s="151"/>
      <c r="AO67" s="151"/>
      <c r="AP67" s="151">
        <v>142</v>
      </c>
      <c r="AQ67" s="151"/>
      <c r="AR67" s="151"/>
      <c r="AS67" s="144">
        <v>209</v>
      </c>
      <c r="AT67" s="144"/>
      <c r="AV67" s="201"/>
      <c r="AW67" s="201"/>
      <c r="AX67" s="201"/>
      <c r="AY67" s="143"/>
      <c r="AZ67" s="143"/>
      <c r="BA67" s="143"/>
      <c r="BB67" s="143"/>
      <c r="BC67" s="143"/>
      <c r="BD67" s="143"/>
      <c r="BE67" s="143"/>
      <c r="BF67" s="143"/>
      <c r="BG67" s="144"/>
      <c r="BH67" s="144"/>
    </row>
    <row r="68" spans="4:60" s="1" customFormat="1" ht="12.75" customHeight="1" x14ac:dyDescent="0.25">
      <c r="D68" s="187"/>
      <c r="E68" s="187"/>
      <c r="F68" s="187"/>
      <c r="G68" s="187"/>
      <c r="H68" s="187"/>
      <c r="I68" s="143"/>
      <c r="J68" s="143"/>
      <c r="K68" s="143"/>
      <c r="L68" s="143"/>
      <c r="M68" s="143"/>
      <c r="N68" s="144"/>
      <c r="O68" s="144"/>
      <c r="R68" s="187" t="s">
        <v>548</v>
      </c>
      <c r="S68" s="187"/>
      <c r="T68" s="187"/>
      <c r="U68" s="187"/>
      <c r="V68" s="187"/>
      <c r="W68" s="187"/>
      <c r="X68" s="143">
        <v>3</v>
      </c>
      <c r="Y68" s="143"/>
      <c r="Z68" s="143">
        <v>35</v>
      </c>
      <c r="AA68" s="143"/>
      <c r="AB68" s="143"/>
      <c r="AC68" s="144">
        <v>38</v>
      </c>
      <c r="AE68" s="204"/>
      <c r="AF68" s="204"/>
      <c r="AG68" s="204"/>
      <c r="AH68" s="204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44"/>
      <c r="AT68" s="144"/>
      <c r="AV68" s="201" t="s">
        <v>571</v>
      </c>
      <c r="AW68" s="201"/>
      <c r="AX68" s="201"/>
      <c r="AY68" s="151"/>
      <c r="AZ68" s="151"/>
      <c r="BA68" s="151"/>
      <c r="BB68" s="151"/>
      <c r="BC68" s="151"/>
      <c r="BD68" s="151">
        <v>12</v>
      </c>
      <c r="BE68" s="151"/>
      <c r="BF68" s="151">
        <v>9</v>
      </c>
      <c r="BG68" s="144">
        <v>21</v>
      </c>
      <c r="BH68" s="144"/>
    </row>
    <row r="69" spans="4:60" s="1" customFormat="1" ht="10.15" customHeight="1" x14ac:dyDescent="0.25">
      <c r="D69" s="187" t="s">
        <v>558</v>
      </c>
      <c r="E69" s="187"/>
      <c r="F69" s="187"/>
      <c r="G69" s="187"/>
      <c r="H69" s="187"/>
      <c r="I69" s="151"/>
      <c r="J69" s="151">
        <v>24</v>
      </c>
      <c r="K69" s="151"/>
      <c r="L69" s="151"/>
      <c r="M69" s="151"/>
      <c r="N69" s="144">
        <v>24</v>
      </c>
      <c r="O69" s="144"/>
      <c r="R69" s="187"/>
      <c r="S69" s="187"/>
      <c r="T69" s="187"/>
      <c r="U69" s="187"/>
      <c r="V69" s="187"/>
      <c r="W69" s="187"/>
      <c r="X69" s="143"/>
      <c r="Y69" s="143"/>
      <c r="Z69" s="143"/>
      <c r="AA69" s="143"/>
      <c r="AB69" s="143"/>
      <c r="AC69" s="144"/>
      <c r="AE69" s="204" t="s">
        <v>573</v>
      </c>
      <c r="AF69" s="204"/>
      <c r="AG69" s="204"/>
      <c r="AH69" s="204"/>
      <c r="AI69" s="143">
        <v>1</v>
      </c>
      <c r="AJ69" s="143"/>
      <c r="AK69" s="143">
        <v>1</v>
      </c>
      <c r="AL69" s="143"/>
      <c r="AM69" s="143">
        <v>15</v>
      </c>
      <c r="AN69" s="143"/>
      <c r="AO69" s="143"/>
      <c r="AP69" s="143">
        <v>43</v>
      </c>
      <c r="AQ69" s="143"/>
      <c r="AR69" s="143"/>
      <c r="AS69" s="144">
        <v>60</v>
      </c>
      <c r="AT69" s="144"/>
      <c r="AV69" s="201"/>
      <c r="AW69" s="201"/>
      <c r="AX69" s="201"/>
      <c r="AY69" s="151"/>
      <c r="AZ69" s="151"/>
      <c r="BA69" s="151"/>
      <c r="BB69" s="151"/>
      <c r="BC69" s="151"/>
      <c r="BD69" s="151"/>
      <c r="BE69" s="151"/>
      <c r="BF69" s="151"/>
      <c r="BG69" s="144"/>
      <c r="BH69" s="144"/>
    </row>
    <row r="70" spans="4:60" s="1" customFormat="1" ht="12.75" customHeight="1" x14ac:dyDescent="0.25">
      <c r="D70" s="187"/>
      <c r="E70" s="187"/>
      <c r="F70" s="187"/>
      <c r="G70" s="187"/>
      <c r="H70" s="187"/>
      <c r="I70" s="151"/>
      <c r="J70" s="151"/>
      <c r="K70" s="151"/>
      <c r="L70" s="151"/>
      <c r="M70" s="151"/>
      <c r="N70" s="144"/>
      <c r="O70" s="144"/>
      <c r="R70" s="187" t="s">
        <v>559</v>
      </c>
      <c r="S70" s="187"/>
      <c r="T70" s="187"/>
      <c r="U70" s="187"/>
      <c r="V70" s="187"/>
      <c r="W70" s="187"/>
      <c r="X70" s="151"/>
      <c r="Y70" s="151"/>
      <c r="Z70" s="151">
        <v>22</v>
      </c>
      <c r="AA70" s="151"/>
      <c r="AB70" s="151"/>
      <c r="AC70" s="144">
        <v>22</v>
      </c>
      <c r="AE70" s="204"/>
      <c r="AF70" s="204"/>
      <c r="AG70" s="204"/>
      <c r="AH70" s="204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4"/>
      <c r="AT70" s="144"/>
      <c r="AV70" s="201" t="s">
        <v>576</v>
      </c>
      <c r="AW70" s="201"/>
      <c r="AX70" s="201"/>
      <c r="AY70" s="143"/>
      <c r="AZ70" s="143"/>
      <c r="BA70" s="143">
        <v>3</v>
      </c>
      <c r="BB70" s="143"/>
      <c r="BC70" s="143"/>
      <c r="BD70" s="143">
        <v>8</v>
      </c>
      <c r="BE70" s="143"/>
      <c r="BF70" s="143">
        <v>6</v>
      </c>
      <c r="BG70" s="144">
        <v>17</v>
      </c>
      <c r="BH70" s="144"/>
    </row>
    <row r="71" spans="4:60" s="1" customFormat="1" ht="10.15" customHeight="1" x14ac:dyDescent="0.25">
      <c r="D71" s="187" t="s">
        <v>554</v>
      </c>
      <c r="E71" s="187"/>
      <c r="F71" s="187"/>
      <c r="G71" s="187"/>
      <c r="H71" s="187"/>
      <c r="I71" s="143">
        <v>2</v>
      </c>
      <c r="J71" s="143">
        <v>3</v>
      </c>
      <c r="K71" s="143"/>
      <c r="L71" s="143"/>
      <c r="M71" s="143"/>
      <c r="N71" s="144">
        <v>5</v>
      </c>
      <c r="O71" s="144"/>
      <c r="R71" s="187"/>
      <c r="S71" s="187"/>
      <c r="T71" s="187"/>
      <c r="U71" s="187"/>
      <c r="V71" s="187"/>
      <c r="W71" s="187"/>
      <c r="X71" s="151"/>
      <c r="Y71" s="151"/>
      <c r="Z71" s="151"/>
      <c r="AA71" s="151"/>
      <c r="AB71" s="151"/>
      <c r="AC71" s="144"/>
      <c r="AE71" s="204" t="s">
        <v>574</v>
      </c>
      <c r="AF71" s="204"/>
      <c r="AG71" s="204"/>
      <c r="AH71" s="204"/>
      <c r="AI71" s="151">
        <v>1</v>
      </c>
      <c r="AJ71" s="151"/>
      <c r="AK71" s="151"/>
      <c r="AL71" s="151"/>
      <c r="AM71" s="151">
        <v>6</v>
      </c>
      <c r="AN71" s="151"/>
      <c r="AO71" s="151"/>
      <c r="AP71" s="151">
        <v>10</v>
      </c>
      <c r="AQ71" s="151"/>
      <c r="AR71" s="151"/>
      <c r="AS71" s="144">
        <v>17</v>
      </c>
      <c r="AT71" s="144"/>
      <c r="AV71" s="201"/>
      <c r="AW71" s="201"/>
      <c r="AX71" s="201"/>
      <c r="AY71" s="143"/>
      <c r="AZ71" s="143"/>
      <c r="BA71" s="143"/>
      <c r="BB71" s="143"/>
      <c r="BC71" s="143"/>
      <c r="BD71" s="143"/>
      <c r="BE71" s="143"/>
      <c r="BF71" s="143"/>
      <c r="BG71" s="144"/>
      <c r="BH71" s="144"/>
    </row>
    <row r="72" spans="4:60" s="1" customFormat="1" ht="12.75" customHeight="1" x14ac:dyDescent="0.25">
      <c r="D72" s="187"/>
      <c r="E72" s="187"/>
      <c r="F72" s="187"/>
      <c r="G72" s="187"/>
      <c r="H72" s="187"/>
      <c r="I72" s="143"/>
      <c r="J72" s="143"/>
      <c r="K72" s="143"/>
      <c r="L72" s="143"/>
      <c r="M72" s="143"/>
      <c r="N72" s="144"/>
      <c r="O72" s="144"/>
      <c r="R72" s="187" t="s">
        <v>550</v>
      </c>
      <c r="S72" s="187"/>
      <c r="T72" s="187"/>
      <c r="U72" s="187"/>
      <c r="V72" s="187"/>
      <c r="W72" s="187"/>
      <c r="X72" s="143"/>
      <c r="Y72" s="143"/>
      <c r="Z72" s="143">
        <v>12</v>
      </c>
      <c r="AA72" s="143"/>
      <c r="AB72" s="143"/>
      <c r="AC72" s="144">
        <v>12</v>
      </c>
      <c r="AE72" s="204"/>
      <c r="AF72" s="204"/>
      <c r="AG72" s="204"/>
      <c r="AH72" s="204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44"/>
      <c r="AT72" s="144"/>
      <c r="AV72" s="201"/>
      <c r="AW72" s="201"/>
      <c r="AX72" s="201"/>
      <c r="AY72" s="151">
        <v>4</v>
      </c>
      <c r="AZ72" s="151"/>
      <c r="BA72" s="151"/>
      <c r="BB72" s="151"/>
      <c r="BC72" s="32">
        <v>2</v>
      </c>
      <c r="BD72" s="151">
        <v>1</v>
      </c>
      <c r="BE72" s="151"/>
      <c r="BF72" s="32"/>
      <c r="BG72" s="144">
        <v>7</v>
      </c>
      <c r="BH72" s="144"/>
    </row>
    <row r="73" spans="4:60" s="1" customFormat="1" ht="11.65" customHeight="1" x14ac:dyDescent="0.25">
      <c r="D73" s="187" t="s">
        <v>561</v>
      </c>
      <c r="E73" s="187"/>
      <c r="F73" s="187"/>
      <c r="G73" s="187"/>
      <c r="H73" s="187"/>
      <c r="I73" s="151"/>
      <c r="J73" s="151">
        <v>2</v>
      </c>
      <c r="K73" s="151"/>
      <c r="L73" s="151"/>
      <c r="M73" s="151"/>
      <c r="N73" s="144">
        <v>2</v>
      </c>
      <c r="O73" s="144"/>
      <c r="R73" s="187"/>
      <c r="S73" s="187"/>
      <c r="T73" s="187"/>
      <c r="U73" s="187"/>
      <c r="V73" s="187"/>
      <c r="W73" s="187"/>
      <c r="X73" s="143"/>
      <c r="Y73" s="143"/>
      <c r="Z73" s="143"/>
      <c r="AA73" s="143"/>
      <c r="AB73" s="143"/>
      <c r="AC73" s="144"/>
      <c r="AE73" s="204" t="s">
        <v>575</v>
      </c>
      <c r="AF73" s="204"/>
      <c r="AG73" s="204"/>
      <c r="AH73" s="204"/>
      <c r="AI73" s="143"/>
      <c r="AJ73" s="143"/>
      <c r="AK73" s="143"/>
      <c r="AL73" s="143"/>
      <c r="AM73" s="143">
        <v>6</v>
      </c>
      <c r="AN73" s="143"/>
      <c r="AO73" s="143"/>
      <c r="AP73" s="143">
        <v>5</v>
      </c>
      <c r="AQ73" s="143"/>
      <c r="AR73" s="143"/>
      <c r="AS73" s="144">
        <v>11</v>
      </c>
      <c r="AT73" s="144"/>
      <c r="AV73" s="201" t="s">
        <v>575</v>
      </c>
      <c r="AW73" s="201"/>
      <c r="AX73" s="201"/>
      <c r="AY73" s="143"/>
      <c r="AZ73" s="143"/>
      <c r="BA73" s="143"/>
      <c r="BB73" s="143"/>
      <c r="BC73" s="143"/>
      <c r="BD73" s="143">
        <v>3</v>
      </c>
      <c r="BE73" s="143"/>
      <c r="BF73" s="143"/>
      <c r="BG73" s="144">
        <v>3</v>
      </c>
      <c r="BH73" s="144"/>
    </row>
    <row r="74" spans="4:60" s="1" customFormat="1" ht="10.75" customHeight="1" x14ac:dyDescent="0.25">
      <c r="D74" s="187"/>
      <c r="E74" s="187"/>
      <c r="F74" s="187"/>
      <c r="G74" s="187"/>
      <c r="H74" s="187"/>
      <c r="I74" s="151"/>
      <c r="J74" s="151"/>
      <c r="K74" s="151"/>
      <c r="L74" s="151"/>
      <c r="M74" s="151"/>
      <c r="N74" s="144"/>
      <c r="O74" s="144"/>
      <c r="R74" s="187" t="s">
        <v>551</v>
      </c>
      <c r="S74" s="187"/>
      <c r="T74" s="187"/>
      <c r="U74" s="187"/>
      <c r="V74" s="187"/>
      <c r="W74" s="187"/>
      <c r="X74" s="151"/>
      <c r="Y74" s="151"/>
      <c r="Z74" s="151">
        <v>5</v>
      </c>
      <c r="AA74" s="151"/>
      <c r="AB74" s="151"/>
      <c r="AC74" s="144">
        <v>5</v>
      </c>
      <c r="AE74" s="204"/>
      <c r="AF74" s="204"/>
      <c r="AG74" s="204"/>
      <c r="AH74" s="204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4"/>
      <c r="AT74" s="144"/>
      <c r="AV74" s="201"/>
      <c r="AW74" s="201"/>
      <c r="AX74" s="201"/>
      <c r="AY74" s="143"/>
      <c r="AZ74" s="143"/>
      <c r="BA74" s="143"/>
      <c r="BB74" s="143"/>
      <c r="BC74" s="143"/>
      <c r="BD74" s="143"/>
      <c r="BE74" s="143"/>
      <c r="BF74" s="143"/>
      <c r="BG74" s="144"/>
      <c r="BH74" s="144"/>
    </row>
    <row r="75" spans="4:60" s="1" customFormat="1" ht="11.65" customHeight="1" x14ac:dyDescent="0.25">
      <c r="D75" s="187" t="s">
        <v>560</v>
      </c>
      <c r="E75" s="187"/>
      <c r="F75" s="187"/>
      <c r="G75" s="187"/>
      <c r="H75" s="187"/>
      <c r="I75" s="143"/>
      <c r="J75" s="143">
        <v>1</v>
      </c>
      <c r="K75" s="143"/>
      <c r="L75" s="143"/>
      <c r="M75" s="143"/>
      <c r="N75" s="144">
        <v>1</v>
      </c>
      <c r="O75" s="144"/>
      <c r="R75" s="187"/>
      <c r="S75" s="187"/>
      <c r="T75" s="187"/>
      <c r="U75" s="187"/>
      <c r="V75" s="187"/>
      <c r="W75" s="187"/>
      <c r="X75" s="151"/>
      <c r="Y75" s="151"/>
      <c r="Z75" s="151"/>
      <c r="AA75" s="151"/>
      <c r="AB75" s="151"/>
      <c r="AC75" s="144"/>
      <c r="AE75" s="204" t="s">
        <v>576</v>
      </c>
      <c r="AF75" s="204"/>
      <c r="AG75" s="204"/>
      <c r="AH75" s="204"/>
      <c r="AI75" s="151">
        <v>4</v>
      </c>
      <c r="AJ75" s="151"/>
      <c r="AK75" s="151"/>
      <c r="AL75" s="151"/>
      <c r="AM75" s="151">
        <v>3</v>
      </c>
      <c r="AN75" s="151"/>
      <c r="AO75" s="151"/>
      <c r="AP75" s="151">
        <v>2</v>
      </c>
      <c r="AQ75" s="151"/>
      <c r="AR75" s="151"/>
      <c r="AS75" s="144">
        <v>9</v>
      </c>
      <c r="AT75" s="144"/>
      <c r="AV75" s="201" t="s">
        <v>573</v>
      </c>
      <c r="AW75" s="201"/>
      <c r="AX75" s="201"/>
      <c r="AY75" s="151"/>
      <c r="AZ75" s="151"/>
      <c r="BA75" s="151"/>
      <c r="BB75" s="151"/>
      <c r="BC75" s="151"/>
      <c r="BD75" s="151">
        <v>1</v>
      </c>
      <c r="BE75" s="151"/>
      <c r="BF75" s="151">
        <v>2</v>
      </c>
      <c r="BG75" s="144">
        <v>3</v>
      </c>
      <c r="BH75" s="144"/>
    </row>
    <row r="76" spans="4:60" s="1" customFormat="1" ht="10.75" customHeight="1" x14ac:dyDescent="0.25">
      <c r="D76" s="187"/>
      <c r="E76" s="187"/>
      <c r="F76" s="187"/>
      <c r="G76" s="187"/>
      <c r="H76" s="187"/>
      <c r="I76" s="143"/>
      <c r="J76" s="143"/>
      <c r="K76" s="143"/>
      <c r="L76" s="143"/>
      <c r="M76" s="143"/>
      <c r="N76" s="144"/>
      <c r="O76" s="144"/>
      <c r="R76" s="187" t="s">
        <v>549</v>
      </c>
      <c r="S76" s="187"/>
      <c r="T76" s="187"/>
      <c r="U76" s="187"/>
      <c r="V76" s="187"/>
      <c r="W76" s="187"/>
      <c r="X76" s="143"/>
      <c r="Y76" s="143"/>
      <c r="Z76" s="143">
        <v>1</v>
      </c>
      <c r="AA76" s="143"/>
      <c r="AB76" s="143"/>
      <c r="AC76" s="144">
        <v>1</v>
      </c>
      <c r="AE76" s="204"/>
      <c r="AF76" s="204"/>
      <c r="AG76" s="204"/>
      <c r="AH76" s="204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44"/>
      <c r="AT76" s="144"/>
      <c r="AV76" s="201"/>
      <c r="AW76" s="201"/>
      <c r="AX76" s="201"/>
      <c r="AY76" s="151"/>
      <c r="AZ76" s="151"/>
      <c r="BA76" s="151"/>
      <c r="BB76" s="151"/>
      <c r="BC76" s="151"/>
      <c r="BD76" s="151"/>
      <c r="BE76" s="151"/>
      <c r="BF76" s="151"/>
      <c r="BG76" s="144"/>
      <c r="BH76" s="144"/>
    </row>
    <row r="77" spans="4:60" s="1" customFormat="1" ht="11.65" customHeight="1" x14ac:dyDescent="0.25">
      <c r="D77" s="153" t="s">
        <v>139</v>
      </c>
      <c r="E77" s="153"/>
      <c r="F77" s="153"/>
      <c r="G77" s="153"/>
      <c r="H77" s="153"/>
      <c r="I77" s="144">
        <v>1457</v>
      </c>
      <c r="J77" s="144">
        <v>14671</v>
      </c>
      <c r="K77" s="144"/>
      <c r="L77" s="144">
        <v>0</v>
      </c>
      <c r="M77" s="144"/>
      <c r="N77" s="144">
        <v>16128</v>
      </c>
      <c r="O77" s="144"/>
      <c r="R77" s="187"/>
      <c r="S77" s="187"/>
      <c r="T77" s="187"/>
      <c r="U77" s="187"/>
      <c r="V77" s="187"/>
      <c r="W77" s="187"/>
      <c r="X77" s="143"/>
      <c r="Y77" s="143"/>
      <c r="Z77" s="143"/>
      <c r="AA77" s="143"/>
      <c r="AB77" s="143"/>
      <c r="AC77" s="144"/>
      <c r="AE77" s="204" t="s">
        <v>577</v>
      </c>
      <c r="AF77" s="204"/>
      <c r="AG77" s="204"/>
      <c r="AH77" s="204"/>
      <c r="AI77" s="143"/>
      <c r="AJ77" s="143"/>
      <c r="AK77" s="143"/>
      <c r="AL77" s="143"/>
      <c r="AM77" s="143">
        <v>4</v>
      </c>
      <c r="AN77" s="143"/>
      <c r="AO77" s="143"/>
      <c r="AP77" s="143">
        <v>4</v>
      </c>
      <c r="AQ77" s="143"/>
      <c r="AR77" s="143"/>
      <c r="AS77" s="144">
        <v>8</v>
      </c>
      <c r="AT77" s="144"/>
      <c r="AV77" s="201" t="s">
        <v>578</v>
      </c>
      <c r="AW77" s="201"/>
      <c r="AX77" s="201"/>
      <c r="AY77" s="143"/>
      <c r="AZ77" s="143"/>
      <c r="BA77" s="143"/>
      <c r="BB77" s="143"/>
      <c r="BC77" s="143"/>
      <c r="BD77" s="143">
        <v>2</v>
      </c>
      <c r="BE77" s="143"/>
      <c r="BF77" s="143"/>
      <c r="BG77" s="144">
        <v>2</v>
      </c>
      <c r="BH77" s="144"/>
    </row>
    <row r="78" spans="4:60" s="1" customFormat="1" ht="11.65" customHeight="1" x14ac:dyDescent="0.25">
      <c r="D78" s="153"/>
      <c r="E78" s="153"/>
      <c r="F78" s="153"/>
      <c r="G78" s="153"/>
      <c r="H78" s="153"/>
      <c r="I78" s="144"/>
      <c r="J78" s="144"/>
      <c r="K78" s="144"/>
      <c r="L78" s="144"/>
      <c r="M78" s="144"/>
      <c r="N78" s="144"/>
      <c r="O78" s="144"/>
      <c r="R78" s="153" t="s">
        <v>139</v>
      </c>
      <c r="S78" s="153"/>
      <c r="T78" s="153"/>
      <c r="U78" s="153"/>
      <c r="V78" s="153"/>
      <c r="W78" s="153"/>
      <c r="X78" s="144">
        <v>300</v>
      </c>
      <c r="Y78" s="144"/>
      <c r="Z78" s="144">
        <v>14901</v>
      </c>
      <c r="AA78" s="144">
        <v>0</v>
      </c>
      <c r="AB78" s="144"/>
      <c r="AC78" s="144">
        <v>15201</v>
      </c>
      <c r="AE78" s="204"/>
      <c r="AF78" s="204"/>
      <c r="AG78" s="204"/>
      <c r="AH78" s="204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4"/>
      <c r="AT78" s="144"/>
      <c r="AV78" s="201"/>
      <c r="AW78" s="201"/>
      <c r="AX78" s="201"/>
      <c r="AY78" s="143"/>
      <c r="AZ78" s="143"/>
      <c r="BA78" s="143"/>
      <c r="BB78" s="143"/>
      <c r="BC78" s="143"/>
      <c r="BD78" s="143"/>
      <c r="BE78" s="143"/>
      <c r="BF78" s="143"/>
      <c r="BG78" s="144"/>
      <c r="BH78" s="144"/>
    </row>
    <row r="79" spans="4:60" s="1" customFormat="1" ht="11.65" customHeight="1" x14ac:dyDescent="0.25">
      <c r="R79" s="153"/>
      <c r="S79" s="153"/>
      <c r="T79" s="153"/>
      <c r="U79" s="153"/>
      <c r="V79" s="153"/>
      <c r="W79" s="153"/>
      <c r="X79" s="144"/>
      <c r="Y79" s="144"/>
      <c r="Z79" s="144"/>
      <c r="AA79" s="144"/>
      <c r="AB79" s="144"/>
      <c r="AC79" s="144"/>
      <c r="AE79" s="204" t="s">
        <v>578</v>
      </c>
      <c r="AF79" s="204"/>
      <c r="AG79" s="204"/>
      <c r="AH79" s="204"/>
      <c r="AI79" s="151"/>
      <c r="AJ79" s="151"/>
      <c r="AK79" s="151"/>
      <c r="AL79" s="151"/>
      <c r="AM79" s="151"/>
      <c r="AN79" s="151"/>
      <c r="AO79" s="151"/>
      <c r="AP79" s="151">
        <v>6</v>
      </c>
      <c r="AQ79" s="151"/>
      <c r="AR79" s="151"/>
      <c r="AS79" s="144">
        <v>6</v>
      </c>
      <c r="AT79" s="144"/>
      <c r="AV79" s="201" t="s">
        <v>577</v>
      </c>
      <c r="AW79" s="201"/>
      <c r="AX79" s="201"/>
      <c r="AY79" s="151"/>
      <c r="AZ79" s="151"/>
      <c r="BA79" s="151"/>
      <c r="BB79" s="151"/>
      <c r="BC79" s="151"/>
      <c r="BD79" s="151">
        <v>1</v>
      </c>
      <c r="BE79" s="151"/>
      <c r="BF79" s="151">
        <v>1</v>
      </c>
      <c r="BG79" s="144">
        <v>2</v>
      </c>
      <c r="BH79" s="144"/>
    </row>
    <row r="80" spans="4:60" s="1" customFormat="1" ht="14.9" customHeight="1" x14ac:dyDescent="0.25">
      <c r="AE80" s="204"/>
      <c r="AF80" s="204"/>
      <c r="AG80" s="204"/>
      <c r="AH80" s="204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44"/>
      <c r="AT80" s="144"/>
      <c r="AV80" s="201"/>
      <c r="AW80" s="201"/>
      <c r="AX80" s="201"/>
      <c r="AY80" s="151"/>
      <c r="AZ80" s="151"/>
      <c r="BA80" s="151"/>
      <c r="BB80" s="151"/>
      <c r="BC80" s="151"/>
      <c r="BD80" s="151"/>
      <c r="BE80" s="151"/>
      <c r="BF80" s="151"/>
      <c r="BG80" s="144"/>
      <c r="BH80" s="144"/>
    </row>
    <row r="81" spans="4:70" s="1" customFormat="1" ht="22.9" customHeight="1" x14ac:dyDescent="0.25">
      <c r="AE81" s="204" t="s">
        <v>579</v>
      </c>
      <c r="AF81" s="204"/>
      <c r="AG81" s="204"/>
      <c r="AH81" s="204"/>
      <c r="AI81" s="143"/>
      <c r="AJ81" s="143"/>
      <c r="AK81" s="143"/>
      <c r="AL81" s="143"/>
      <c r="AM81" s="143">
        <v>1</v>
      </c>
      <c r="AN81" s="143"/>
      <c r="AO81" s="143"/>
      <c r="AP81" s="143">
        <v>2</v>
      </c>
      <c r="AQ81" s="143"/>
      <c r="AR81" s="28"/>
      <c r="AS81" s="144">
        <v>3</v>
      </c>
      <c r="AT81" s="144"/>
      <c r="AV81" s="201" t="s">
        <v>580</v>
      </c>
      <c r="AW81" s="201"/>
      <c r="AX81" s="201"/>
      <c r="AY81" s="143"/>
      <c r="AZ81" s="143"/>
      <c r="BA81" s="143"/>
      <c r="BB81" s="143"/>
      <c r="BC81" s="28"/>
      <c r="BD81" s="143">
        <v>1</v>
      </c>
      <c r="BE81" s="143"/>
      <c r="BF81" s="28"/>
      <c r="BG81" s="144">
        <v>1</v>
      </c>
      <c r="BH81" s="144"/>
    </row>
    <row r="82" spans="4:70" s="1" customFormat="1" ht="22.9" customHeight="1" x14ac:dyDescent="0.25">
      <c r="AE82" s="204" t="s">
        <v>580</v>
      </c>
      <c r="AF82" s="204"/>
      <c r="AG82" s="204"/>
      <c r="AH82" s="204"/>
      <c r="AI82" s="151"/>
      <c r="AJ82" s="151"/>
      <c r="AK82" s="151"/>
      <c r="AL82" s="151"/>
      <c r="AM82" s="151">
        <v>2</v>
      </c>
      <c r="AN82" s="151"/>
      <c r="AO82" s="151"/>
      <c r="AP82" s="151"/>
      <c r="AQ82" s="151"/>
      <c r="AR82" s="32"/>
      <c r="AS82" s="144">
        <v>2</v>
      </c>
      <c r="AT82" s="144"/>
      <c r="AV82" s="201" t="s">
        <v>581</v>
      </c>
      <c r="AW82" s="201"/>
      <c r="AX82" s="201"/>
      <c r="AY82" s="151"/>
      <c r="AZ82" s="151"/>
      <c r="BA82" s="151"/>
      <c r="BB82" s="151"/>
      <c r="BC82" s="32"/>
      <c r="BD82" s="151">
        <v>1</v>
      </c>
      <c r="BE82" s="151"/>
      <c r="BF82" s="32"/>
      <c r="BG82" s="144">
        <v>1</v>
      </c>
      <c r="BH82" s="144"/>
    </row>
    <row r="83" spans="4:70" s="1" customFormat="1" ht="22.9" customHeight="1" x14ac:dyDescent="0.25">
      <c r="AE83" s="204" t="s">
        <v>581</v>
      </c>
      <c r="AF83" s="204"/>
      <c r="AG83" s="204"/>
      <c r="AH83" s="204"/>
      <c r="AI83" s="143"/>
      <c r="AJ83" s="143"/>
      <c r="AK83" s="143"/>
      <c r="AL83" s="143"/>
      <c r="AM83" s="143"/>
      <c r="AN83" s="143"/>
      <c r="AO83" s="143"/>
      <c r="AP83" s="143">
        <v>1</v>
      </c>
      <c r="AQ83" s="143"/>
      <c r="AR83" s="28"/>
      <c r="AS83" s="144">
        <v>1</v>
      </c>
      <c r="AT83" s="144"/>
      <c r="AV83" s="153" t="s">
        <v>139</v>
      </c>
      <c r="AW83" s="153"/>
      <c r="AX83" s="153"/>
      <c r="AY83" s="144">
        <v>4</v>
      </c>
      <c r="AZ83" s="144"/>
      <c r="BA83" s="144">
        <v>2438</v>
      </c>
      <c r="BB83" s="144"/>
      <c r="BC83" s="29">
        <v>177</v>
      </c>
      <c r="BD83" s="144">
        <v>8972</v>
      </c>
      <c r="BE83" s="144"/>
      <c r="BF83" s="29">
        <v>3310</v>
      </c>
      <c r="BG83" s="144">
        <v>14901</v>
      </c>
      <c r="BH83" s="144"/>
    </row>
    <row r="84" spans="4:70" s="1" customFormat="1" ht="22.4" customHeight="1" x14ac:dyDescent="0.25">
      <c r="AE84" s="204"/>
      <c r="AF84" s="204"/>
      <c r="AG84" s="204"/>
      <c r="AH84" s="204"/>
      <c r="AI84" s="151"/>
      <c r="AJ84" s="151"/>
      <c r="AK84" s="151"/>
      <c r="AL84" s="151"/>
      <c r="AM84" s="151"/>
      <c r="AN84" s="151"/>
      <c r="AO84" s="151"/>
      <c r="AP84" s="151"/>
      <c r="AQ84" s="151"/>
      <c r="AR84" s="32">
        <v>0</v>
      </c>
      <c r="AS84" s="144">
        <v>0</v>
      </c>
      <c r="AT84" s="144"/>
    </row>
    <row r="85" spans="4:70" s="1" customFormat="1" ht="24" customHeight="1" x14ac:dyDescent="0.25">
      <c r="AE85" s="153" t="s">
        <v>139</v>
      </c>
      <c r="AF85" s="153"/>
      <c r="AG85" s="153"/>
      <c r="AH85" s="153"/>
      <c r="AI85" s="144">
        <v>715</v>
      </c>
      <c r="AJ85" s="144"/>
      <c r="AK85" s="144">
        <v>298</v>
      </c>
      <c r="AL85" s="144"/>
      <c r="AM85" s="144">
        <v>5501</v>
      </c>
      <c r="AN85" s="144"/>
      <c r="AO85" s="144"/>
      <c r="AP85" s="144">
        <v>8157</v>
      </c>
      <c r="AQ85" s="144"/>
      <c r="AR85" s="29">
        <v>0</v>
      </c>
      <c r="AS85" s="144">
        <v>14671</v>
      </c>
      <c r="AT85" s="144"/>
    </row>
    <row r="86" spans="4:70" s="1" customFormat="1" ht="234.25" customHeight="1" x14ac:dyDescent="0.25"/>
    <row r="87" spans="4:70" s="1" customFormat="1" ht="4.4000000000000004" customHeight="1" x14ac:dyDescent="0.25">
      <c r="AW87" s="149" t="s">
        <v>621</v>
      </c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</row>
    <row r="88" spans="4:70" s="1" customFormat="1" ht="13.9" customHeight="1" x14ac:dyDescent="0.25">
      <c r="D88" s="149" t="s">
        <v>622</v>
      </c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</row>
    <row r="89" spans="4:70" s="1" customFormat="1" ht="4.4000000000000004" customHeight="1" x14ac:dyDescent="0.25"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</row>
    <row r="90" spans="4:70" s="1" customFormat="1" ht="11.65" customHeight="1" x14ac:dyDescent="0.25"/>
    <row r="91" spans="4:70" s="1" customFormat="1" ht="29.9" customHeight="1" x14ac:dyDescent="0.25">
      <c r="E91" s="190" t="s">
        <v>587</v>
      </c>
      <c r="F91" s="190"/>
      <c r="G91" s="190"/>
      <c r="H91" s="185" t="s">
        <v>546</v>
      </c>
      <c r="I91" s="185" t="s">
        <v>554</v>
      </c>
      <c r="J91" s="185" t="s">
        <v>555</v>
      </c>
      <c r="K91" s="185"/>
      <c r="L91" s="185" t="s">
        <v>556</v>
      </c>
      <c r="M91" s="185"/>
      <c r="N91" s="185"/>
      <c r="O91" s="185" t="s">
        <v>557</v>
      </c>
      <c r="P91" s="185"/>
      <c r="Q91" s="185" t="s">
        <v>558</v>
      </c>
      <c r="R91" s="185"/>
      <c r="S91" s="185"/>
      <c r="T91" s="185" t="s">
        <v>560</v>
      </c>
      <c r="U91" s="185"/>
      <c r="V91" s="185" t="s">
        <v>561</v>
      </c>
      <c r="W91" s="185"/>
      <c r="X91" s="184" t="s">
        <v>139</v>
      </c>
      <c r="AA91" s="190" t="s">
        <v>603</v>
      </c>
      <c r="AB91" s="190"/>
      <c r="AC91" s="190"/>
      <c r="AD91" s="190"/>
      <c r="AE91" s="190"/>
      <c r="AF91" s="185" t="s">
        <v>547</v>
      </c>
      <c r="AG91" s="185"/>
      <c r="AH91" s="185" t="s">
        <v>548</v>
      </c>
      <c r="AI91" s="185" t="s">
        <v>549</v>
      </c>
      <c r="AJ91" s="185"/>
      <c r="AK91" s="185" t="s">
        <v>550</v>
      </c>
      <c r="AL91" s="185"/>
      <c r="AM91" s="185" t="s">
        <v>551</v>
      </c>
      <c r="AN91" s="185"/>
      <c r="AO91" s="185"/>
      <c r="AP91" s="185" t="s">
        <v>552</v>
      </c>
      <c r="AQ91" s="185"/>
      <c r="AR91" s="185" t="s">
        <v>553</v>
      </c>
      <c r="AS91" s="185"/>
      <c r="AT91" s="185" t="s">
        <v>559</v>
      </c>
      <c r="AU91" s="185"/>
      <c r="AV91" s="184" t="s">
        <v>139</v>
      </c>
      <c r="AW91" s="198" t="s">
        <v>604</v>
      </c>
      <c r="AX91" s="198"/>
      <c r="AY91" s="198"/>
      <c r="AZ91" s="185" t="s">
        <v>563</v>
      </c>
      <c r="BA91" s="185"/>
      <c r="BB91" s="185"/>
      <c r="BC91" s="79" t="s">
        <v>564</v>
      </c>
      <c r="BD91" s="185" t="s">
        <v>565</v>
      </c>
      <c r="BE91" s="185"/>
      <c r="BF91" s="185" t="s">
        <v>566</v>
      </c>
      <c r="BG91" s="185"/>
      <c r="BH91" s="27" t="s">
        <v>139</v>
      </c>
      <c r="BL91" s="198" t="s">
        <v>612</v>
      </c>
      <c r="BM91" s="185" t="s">
        <v>253</v>
      </c>
      <c r="BN91" s="185" t="s">
        <v>563</v>
      </c>
      <c r="BO91" s="185" t="s">
        <v>564</v>
      </c>
      <c r="BP91" s="185" t="s">
        <v>565</v>
      </c>
      <c r="BQ91" s="185" t="s">
        <v>566</v>
      </c>
      <c r="BR91" s="152" t="s">
        <v>139</v>
      </c>
    </row>
    <row r="92" spans="4:70" s="1" customFormat="1" ht="12.25" customHeight="1" x14ac:dyDescent="0.25">
      <c r="E92" s="190"/>
      <c r="F92" s="190"/>
      <c r="G92" s="190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4"/>
      <c r="AA92" s="190"/>
      <c r="AB92" s="190"/>
      <c r="AC92" s="190"/>
      <c r="AD92" s="190"/>
      <c r="AE92" s="190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4"/>
      <c r="AW92" s="189" t="s">
        <v>605</v>
      </c>
      <c r="AX92" s="189"/>
      <c r="AY92" s="189"/>
      <c r="AZ92" s="151">
        <v>53</v>
      </c>
      <c r="BA92" s="151"/>
      <c r="BB92" s="151"/>
      <c r="BC92" s="32">
        <v>27</v>
      </c>
      <c r="BD92" s="151">
        <v>363</v>
      </c>
      <c r="BE92" s="151"/>
      <c r="BF92" s="151">
        <v>432</v>
      </c>
      <c r="BG92" s="151"/>
      <c r="BH92" s="29">
        <v>875</v>
      </c>
      <c r="BL92" s="198"/>
      <c r="BM92" s="185"/>
      <c r="BN92" s="185"/>
      <c r="BO92" s="185"/>
      <c r="BP92" s="185"/>
      <c r="BQ92" s="185"/>
      <c r="BR92" s="152"/>
    </row>
    <row r="93" spans="4:70" s="1" customFormat="1" ht="12.75" customHeight="1" x14ac:dyDescent="0.25">
      <c r="E93" s="190"/>
      <c r="F93" s="190"/>
      <c r="G93" s="190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4"/>
      <c r="AA93" s="190"/>
      <c r="AB93" s="190"/>
      <c r="AC93" s="190"/>
      <c r="AD93" s="190"/>
      <c r="AE93" s="190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4"/>
      <c r="AW93" s="189" t="s">
        <v>606</v>
      </c>
      <c r="AX93" s="189"/>
      <c r="AY93" s="189"/>
      <c r="AZ93" s="143">
        <v>190</v>
      </c>
      <c r="BA93" s="143"/>
      <c r="BB93" s="143"/>
      <c r="BC93" s="143">
        <v>90</v>
      </c>
      <c r="BD93" s="143">
        <v>1403</v>
      </c>
      <c r="BE93" s="143"/>
      <c r="BF93" s="143">
        <v>2142</v>
      </c>
      <c r="BG93" s="143"/>
      <c r="BH93" s="144">
        <v>3825</v>
      </c>
      <c r="BL93" s="80" t="s">
        <v>605</v>
      </c>
      <c r="BM93" s="32"/>
      <c r="BN93" s="32">
        <v>1</v>
      </c>
      <c r="BO93" s="32">
        <v>1</v>
      </c>
      <c r="BP93" s="32">
        <v>68</v>
      </c>
      <c r="BQ93" s="32">
        <v>23</v>
      </c>
      <c r="BR93" s="29">
        <v>93</v>
      </c>
    </row>
    <row r="94" spans="4:70" s="1" customFormat="1" ht="14.5" customHeight="1" x14ac:dyDescent="0.25">
      <c r="E94" s="189" t="s">
        <v>588</v>
      </c>
      <c r="F94" s="189"/>
      <c r="G94" s="189"/>
      <c r="H94" s="151">
        <v>556</v>
      </c>
      <c r="I94" s="151"/>
      <c r="J94" s="151">
        <v>7775</v>
      </c>
      <c r="K94" s="151"/>
      <c r="L94" s="151">
        <v>41</v>
      </c>
      <c r="M94" s="151"/>
      <c r="N94" s="151"/>
      <c r="O94" s="151">
        <v>195</v>
      </c>
      <c r="P94" s="151"/>
      <c r="Q94" s="151">
        <v>6</v>
      </c>
      <c r="R94" s="151"/>
      <c r="S94" s="151"/>
      <c r="T94" s="151"/>
      <c r="U94" s="151"/>
      <c r="V94" s="151">
        <v>1</v>
      </c>
      <c r="W94" s="151"/>
      <c r="X94" s="144">
        <v>8574</v>
      </c>
      <c r="AA94" s="189" t="s">
        <v>588</v>
      </c>
      <c r="AB94" s="189"/>
      <c r="AC94" s="189"/>
      <c r="AD94" s="189"/>
      <c r="AE94" s="189"/>
      <c r="AF94" s="151">
        <v>7963</v>
      </c>
      <c r="AG94" s="151"/>
      <c r="AH94" s="32">
        <v>26</v>
      </c>
      <c r="AI94" s="151">
        <v>1</v>
      </c>
      <c r="AJ94" s="151"/>
      <c r="AK94" s="151">
        <v>2</v>
      </c>
      <c r="AL94" s="151"/>
      <c r="AM94" s="151">
        <v>2</v>
      </c>
      <c r="AN94" s="151"/>
      <c r="AO94" s="151"/>
      <c r="AP94" s="151">
        <v>916</v>
      </c>
      <c r="AQ94" s="151"/>
      <c r="AR94" s="151">
        <v>19</v>
      </c>
      <c r="AS94" s="151"/>
      <c r="AT94" s="151">
        <v>3</v>
      </c>
      <c r="AU94" s="151"/>
      <c r="AV94" s="29">
        <v>8932</v>
      </c>
      <c r="AW94" s="189"/>
      <c r="AX94" s="189"/>
      <c r="AY94" s="189"/>
      <c r="AZ94" s="143"/>
      <c r="BA94" s="143"/>
      <c r="BB94" s="143"/>
      <c r="BC94" s="143"/>
      <c r="BD94" s="143"/>
      <c r="BE94" s="143"/>
      <c r="BF94" s="143"/>
      <c r="BG94" s="143"/>
      <c r="BH94" s="144"/>
      <c r="BL94" s="189" t="s">
        <v>606</v>
      </c>
      <c r="BM94" s="143"/>
      <c r="BN94" s="143">
        <v>146</v>
      </c>
      <c r="BO94" s="143">
        <v>44</v>
      </c>
      <c r="BP94" s="143">
        <v>1661</v>
      </c>
      <c r="BQ94" s="143">
        <v>874</v>
      </c>
      <c r="BR94" s="144">
        <v>2725</v>
      </c>
    </row>
    <row r="95" spans="4:70" s="1" customFormat="1" ht="12.75" customHeight="1" x14ac:dyDescent="0.25">
      <c r="E95" s="189"/>
      <c r="F95" s="189"/>
      <c r="G95" s="189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44"/>
      <c r="AA95" s="189" t="s">
        <v>589</v>
      </c>
      <c r="AB95" s="189"/>
      <c r="AC95" s="189"/>
      <c r="AD95" s="189"/>
      <c r="AE95" s="189"/>
      <c r="AF95" s="143">
        <v>2688</v>
      </c>
      <c r="AG95" s="143"/>
      <c r="AH95" s="143">
        <v>3</v>
      </c>
      <c r="AI95" s="143"/>
      <c r="AJ95" s="143"/>
      <c r="AK95" s="143">
        <v>3</v>
      </c>
      <c r="AL95" s="143"/>
      <c r="AM95" s="143"/>
      <c r="AN95" s="143"/>
      <c r="AO95" s="143"/>
      <c r="AP95" s="143">
        <v>427</v>
      </c>
      <c r="AQ95" s="143"/>
      <c r="AR95" s="143">
        <v>20</v>
      </c>
      <c r="AS95" s="143"/>
      <c r="AT95" s="143">
        <v>18</v>
      </c>
      <c r="AU95" s="143"/>
      <c r="AV95" s="144">
        <v>3159</v>
      </c>
      <c r="AW95" s="189" t="s">
        <v>607</v>
      </c>
      <c r="AX95" s="189"/>
      <c r="AY95" s="189"/>
      <c r="AZ95" s="151">
        <v>137</v>
      </c>
      <c r="BA95" s="151"/>
      <c r="BB95" s="151"/>
      <c r="BC95" s="32">
        <v>83</v>
      </c>
      <c r="BD95" s="151">
        <v>1619</v>
      </c>
      <c r="BE95" s="151"/>
      <c r="BF95" s="151">
        <v>2299</v>
      </c>
      <c r="BG95" s="151"/>
      <c r="BH95" s="29">
        <v>4138</v>
      </c>
      <c r="BL95" s="189"/>
      <c r="BM95" s="143"/>
      <c r="BN95" s="143"/>
      <c r="BO95" s="143"/>
      <c r="BP95" s="143"/>
      <c r="BQ95" s="143"/>
      <c r="BR95" s="144"/>
    </row>
    <row r="96" spans="4:70" s="1" customFormat="1" ht="12.25" customHeight="1" x14ac:dyDescent="0.25">
      <c r="E96" s="189" t="s">
        <v>589</v>
      </c>
      <c r="F96" s="189"/>
      <c r="G96" s="189"/>
      <c r="H96" s="28">
        <v>249</v>
      </c>
      <c r="I96" s="28">
        <v>2</v>
      </c>
      <c r="J96" s="143">
        <v>2518</v>
      </c>
      <c r="K96" s="143"/>
      <c r="L96" s="143">
        <v>49</v>
      </c>
      <c r="M96" s="143"/>
      <c r="N96" s="143"/>
      <c r="O96" s="143">
        <v>302</v>
      </c>
      <c r="P96" s="143"/>
      <c r="Q96" s="143">
        <v>12</v>
      </c>
      <c r="R96" s="143"/>
      <c r="S96" s="143"/>
      <c r="T96" s="143"/>
      <c r="U96" s="143"/>
      <c r="V96" s="143">
        <v>1</v>
      </c>
      <c r="W96" s="143"/>
      <c r="X96" s="29">
        <v>3133</v>
      </c>
      <c r="AA96" s="189"/>
      <c r="AB96" s="189"/>
      <c r="AC96" s="189"/>
      <c r="AD96" s="189"/>
      <c r="AE96" s="189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4"/>
      <c r="AW96" s="189" t="s">
        <v>608</v>
      </c>
      <c r="AX96" s="189"/>
      <c r="AY96" s="189"/>
      <c r="AZ96" s="143">
        <v>50</v>
      </c>
      <c r="BA96" s="143"/>
      <c r="BB96" s="143"/>
      <c r="BC96" s="143">
        <v>37</v>
      </c>
      <c r="BD96" s="143">
        <v>947</v>
      </c>
      <c r="BE96" s="143"/>
      <c r="BF96" s="143">
        <v>1290</v>
      </c>
      <c r="BG96" s="143"/>
      <c r="BH96" s="144">
        <v>2324</v>
      </c>
      <c r="BL96" s="80" t="s">
        <v>607</v>
      </c>
      <c r="BM96" s="32"/>
      <c r="BN96" s="32">
        <v>231</v>
      </c>
      <c r="BO96" s="32">
        <v>90</v>
      </c>
      <c r="BP96" s="32">
        <v>4274</v>
      </c>
      <c r="BQ96" s="32">
        <v>1388</v>
      </c>
      <c r="BR96" s="29">
        <v>5983</v>
      </c>
    </row>
    <row r="97" spans="5:70" s="1" customFormat="1" ht="14.5" customHeight="1" x14ac:dyDescent="0.25">
      <c r="E97" s="189" t="s">
        <v>590</v>
      </c>
      <c r="F97" s="189"/>
      <c r="G97" s="189"/>
      <c r="H97" s="151">
        <v>83</v>
      </c>
      <c r="I97" s="151"/>
      <c r="J97" s="151">
        <v>1396</v>
      </c>
      <c r="K97" s="151"/>
      <c r="L97" s="151">
        <v>21</v>
      </c>
      <c r="M97" s="151"/>
      <c r="N97" s="151"/>
      <c r="O97" s="151">
        <v>122</v>
      </c>
      <c r="P97" s="151"/>
      <c r="Q97" s="151">
        <v>5</v>
      </c>
      <c r="R97" s="151"/>
      <c r="S97" s="151"/>
      <c r="T97" s="151"/>
      <c r="U97" s="151"/>
      <c r="V97" s="151"/>
      <c r="W97" s="151"/>
      <c r="X97" s="144">
        <v>1627</v>
      </c>
      <c r="AA97" s="189" t="s">
        <v>590</v>
      </c>
      <c r="AB97" s="189"/>
      <c r="AC97" s="189"/>
      <c r="AD97" s="189"/>
      <c r="AE97" s="189"/>
      <c r="AF97" s="151">
        <v>1078</v>
      </c>
      <c r="AG97" s="151"/>
      <c r="AH97" s="32">
        <v>4</v>
      </c>
      <c r="AI97" s="151"/>
      <c r="AJ97" s="151"/>
      <c r="AK97" s="151">
        <v>5</v>
      </c>
      <c r="AL97" s="151"/>
      <c r="AM97" s="151">
        <v>1</v>
      </c>
      <c r="AN97" s="151"/>
      <c r="AO97" s="151"/>
      <c r="AP97" s="151">
        <v>315</v>
      </c>
      <c r="AQ97" s="151"/>
      <c r="AR97" s="151">
        <v>21</v>
      </c>
      <c r="AS97" s="151"/>
      <c r="AT97" s="151"/>
      <c r="AU97" s="151"/>
      <c r="AV97" s="29">
        <v>1424</v>
      </c>
      <c r="AW97" s="189"/>
      <c r="AX97" s="189"/>
      <c r="AY97" s="189"/>
      <c r="AZ97" s="143"/>
      <c r="BA97" s="143"/>
      <c r="BB97" s="143"/>
      <c r="BC97" s="143"/>
      <c r="BD97" s="143"/>
      <c r="BE97" s="143"/>
      <c r="BF97" s="143"/>
      <c r="BG97" s="143"/>
      <c r="BH97" s="144"/>
      <c r="BL97" s="189" t="s">
        <v>608</v>
      </c>
      <c r="BM97" s="143"/>
      <c r="BN97" s="143">
        <v>41</v>
      </c>
      <c r="BO97" s="143">
        <v>25</v>
      </c>
      <c r="BP97" s="143">
        <v>1491</v>
      </c>
      <c r="BQ97" s="143">
        <v>291</v>
      </c>
      <c r="BR97" s="144">
        <v>1848</v>
      </c>
    </row>
    <row r="98" spans="5:70" s="1" customFormat="1" ht="12.75" customHeight="1" x14ac:dyDescent="0.25">
      <c r="E98" s="189"/>
      <c r="F98" s="189"/>
      <c r="G98" s="189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44"/>
      <c r="AA98" s="189" t="s">
        <v>591</v>
      </c>
      <c r="AB98" s="189"/>
      <c r="AC98" s="189"/>
      <c r="AD98" s="189"/>
      <c r="AE98" s="189"/>
      <c r="AF98" s="143">
        <v>587</v>
      </c>
      <c r="AG98" s="143"/>
      <c r="AH98" s="143">
        <v>1</v>
      </c>
      <c r="AI98" s="143"/>
      <c r="AJ98" s="143"/>
      <c r="AK98" s="143">
        <v>1</v>
      </c>
      <c r="AL98" s="143"/>
      <c r="AM98" s="143">
        <v>1</v>
      </c>
      <c r="AN98" s="143"/>
      <c r="AO98" s="143"/>
      <c r="AP98" s="143">
        <v>63</v>
      </c>
      <c r="AQ98" s="143"/>
      <c r="AR98" s="143">
        <v>2</v>
      </c>
      <c r="AS98" s="143"/>
      <c r="AT98" s="143"/>
      <c r="AU98" s="143"/>
      <c r="AV98" s="144">
        <v>655</v>
      </c>
      <c r="AW98" s="189" t="s">
        <v>609</v>
      </c>
      <c r="AX98" s="189"/>
      <c r="AY98" s="189"/>
      <c r="AZ98" s="151">
        <v>29</v>
      </c>
      <c r="BA98" s="151"/>
      <c r="BB98" s="151"/>
      <c r="BC98" s="32">
        <v>17</v>
      </c>
      <c r="BD98" s="151">
        <v>594</v>
      </c>
      <c r="BE98" s="151"/>
      <c r="BF98" s="151">
        <v>1281</v>
      </c>
      <c r="BG98" s="151"/>
      <c r="BH98" s="29">
        <v>1921</v>
      </c>
      <c r="BL98" s="189"/>
      <c r="BM98" s="143"/>
      <c r="BN98" s="143"/>
      <c r="BO98" s="143"/>
      <c r="BP98" s="143"/>
      <c r="BQ98" s="143"/>
      <c r="BR98" s="144"/>
    </row>
    <row r="99" spans="5:70" s="1" customFormat="1" ht="12.25" customHeight="1" x14ac:dyDescent="0.25">
      <c r="E99" s="189"/>
      <c r="F99" s="189"/>
      <c r="G99" s="189"/>
      <c r="H99" s="28">
        <v>15</v>
      </c>
      <c r="I99" s="28">
        <v>1</v>
      </c>
      <c r="J99" s="143">
        <v>543</v>
      </c>
      <c r="K99" s="143"/>
      <c r="L99" s="143">
        <v>2</v>
      </c>
      <c r="M99" s="143"/>
      <c r="N99" s="143"/>
      <c r="O99" s="143">
        <v>2</v>
      </c>
      <c r="P99" s="143"/>
      <c r="Q99" s="143"/>
      <c r="R99" s="143"/>
      <c r="S99" s="143"/>
      <c r="T99" s="143"/>
      <c r="U99" s="143"/>
      <c r="V99" s="143"/>
      <c r="W99" s="143"/>
      <c r="X99" s="29">
        <v>563</v>
      </c>
      <c r="AA99" s="189"/>
      <c r="AB99" s="189"/>
      <c r="AC99" s="189"/>
      <c r="AD99" s="189"/>
      <c r="AE99" s="189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4"/>
      <c r="AW99" s="189" t="s">
        <v>610</v>
      </c>
      <c r="AX99" s="189"/>
      <c r="AY99" s="189"/>
      <c r="AZ99" s="143">
        <v>9</v>
      </c>
      <c r="BA99" s="143"/>
      <c r="BB99" s="143"/>
      <c r="BC99" s="143">
        <v>15</v>
      </c>
      <c r="BD99" s="143">
        <v>287</v>
      </c>
      <c r="BE99" s="143"/>
      <c r="BF99" s="143">
        <v>329</v>
      </c>
      <c r="BG99" s="143"/>
      <c r="BH99" s="144">
        <v>640</v>
      </c>
      <c r="BL99" s="80" t="s">
        <v>609</v>
      </c>
      <c r="BM99" s="32"/>
      <c r="BN99" s="32">
        <v>31</v>
      </c>
      <c r="BO99" s="32">
        <v>3</v>
      </c>
      <c r="BP99" s="32">
        <v>35</v>
      </c>
      <c r="BQ99" s="32">
        <v>48</v>
      </c>
      <c r="BR99" s="29">
        <v>117</v>
      </c>
    </row>
    <row r="100" spans="5:70" s="1" customFormat="1" ht="14.5" customHeight="1" x14ac:dyDescent="0.25">
      <c r="E100" s="189" t="s">
        <v>591</v>
      </c>
      <c r="F100" s="189"/>
      <c r="G100" s="189"/>
      <c r="H100" s="151">
        <v>23</v>
      </c>
      <c r="I100" s="151"/>
      <c r="J100" s="151">
        <v>504</v>
      </c>
      <c r="K100" s="151"/>
      <c r="L100" s="151">
        <v>4</v>
      </c>
      <c r="M100" s="151"/>
      <c r="N100" s="151"/>
      <c r="O100" s="151">
        <v>13</v>
      </c>
      <c r="P100" s="151"/>
      <c r="Q100" s="151">
        <v>1</v>
      </c>
      <c r="R100" s="151"/>
      <c r="S100" s="151"/>
      <c r="T100" s="151">
        <v>1</v>
      </c>
      <c r="U100" s="151"/>
      <c r="V100" s="151"/>
      <c r="W100" s="151"/>
      <c r="X100" s="144">
        <v>546</v>
      </c>
      <c r="AA100" s="189"/>
      <c r="AB100" s="189"/>
      <c r="AC100" s="189"/>
      <c r="AD100" s="189"/>
      <c r="AE100" s="189"/>
      <c r="AF100" s="151">
        <v>214</v>
      </c>
      <c r="AG100" s="151"/>
      <c r="AH100" s="32">
        <v>1</v>
      </c>
      <c r="AI100" s="151"/>
      <c r="AJ100" s="151"/>
      <c r="AK100" s="151">
        <v>1</v>
      </c>
      <c r="AL100" s="151"/>
      <c r="AM100" s="151">
        <v>1</v>
      </c>
      <c r="AN100" s="151"/>
      <c r="AO100" s="151"/>
      <c r="AP100" s="151">
        <v>352</v>
      </c>
      <c r="AQ100" s="151"/>
      <c r="AR100" s="151"/>
      <c r="AS100" s="151"/>
      <c r="AT100" s="151">
        <v>1</v>
      </c>
      <c r="AU100" s="151"/>
      <c r="AV100" s="29">
        <v>570</v>
      </c>
      <c r="AW100" s="189"/>
      <c r="AX100" s="189"/>
      <c r="AY100" s="189"/>
      <c r="AZ100" s="143"/>
      <c r="BA100" s="143"/>
      <c r="BB100" s="143"/>
      <c r="BC100" s="143"/>
      <c r="BD100" s="143"/>
      <c r="BE100" s="143"/>
      <c r="BF100" s="143"/>
      <c r="BG100" s="143"/>
      <c r="BH100" s="144"/>
      <c r="BL100" s="189" t="s">
        <v>610</v>
      </c>
      <c r="BM100" s="143"/>
      <c r="BN100" s="143"/>
      <c r="BO100" s="143"/>
      <c r="BP100" s="143">
        <v>9</v>
      </c>
      <c r="BQ100" s="143">
        <v>8</v>
      </c>
      <c r="BR100" s="144">
        <v>17</v>
      </c>
    </row>
    <row r="101" spans="5:70" s="1" customFormat="1" ht="12.75" customHeight="1" x14ac:dyDescent="0.25">
      <c r="E101" s="189"/>
      <c r="F101" s="189"/>
      <c r="G101" s="189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44"/>
      <c r="AA101" s="189" t="s">
        <v>592</v>
      </c>
      <c r="AB101" s="189"/>
      <c r="AC101" s="189"/>
      <c r="AD101" s="189"/>
      <c r="AE101" s="189"/>
      <c r="AF101" s="143">
        <v>60</v>
      </c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>
        <v>6</v>
      </c>
      <c r="AQ101" s="143"/>
      <c r="AR101" s="143"/>
      <c r="AS101" s="143"/>
      <c r="AT101" s="143"/>
      <c r="AU101" s="143"/>
      <c r="AV101" s="144">
        <v>66</v>
      </c>
      <c r="AW101" s="189" t="s">
        <v>611</v>
      </c>
      <c r="AX101" s="189"/>
      <c r="AY101" s="189"/>
      <c r="AZ101" s="151">
        <v>6</v>
      </c>
      <c r="BA101" s="151"/>
      <c r="BB101" s="151"/>
      <c r="BC101" s="32">
        <v>4</v>
      </c>
      <c r="BD101" s="151">
        <v>106</v>
      </c>
      <c r="BE101" s="151"/>
      <c r="BF101" s="151">
        <v>98</v>
      </c>
      <c r="BG101" s="151"/>
      <c r="BH101" s="29">
        <v>214</v>
      </c>
      <c r="BL101" s="189"/>
      <c r="BM101" s="143"/>
      <c r="BN101" s="143"/>
      <c r="BO101" s="143"/>
      <c r="BP101" s="143"/>
      <c r="BQ101" s="143"/>
      <c r="BR101" s="144"/>
    </row>
    <row r="102" spans="5:70" s="1" customFormat="1" ht="12.25" customHeight="1" x14ac:dyDescent="0.25">
      <c r="E102" s="189" t="s">
        <v>592</v>
      </c>
      <c r="F102" s="189"/>
      <c r="G102" s="189"/>
      <c r="H102" s="28">
        <v>4</v>
      </c>
      <c r="I102" s="28"/>
      <c r="J102" s="143">
        <v>45</v>
      </c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29">
        <v>49</v>
      </c>
      <c r="AA102" s="189"/>
      <c r="AB102" s="189"/>
      <c r="AC102" s="189"/>
      <c r="AD102" s="189"/>
      <c r="AE102" s="189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4"/>
      <c r="AW102" s="189" t="s">
        <v>564</v>
      </c>
      <c r="AX102" s="189"/>
      <c r="AY102" s="189"/>
      <c r="AZ102" s="143">
        <v>241</v>
      </c>
      <c r="BA102" s="143"/>
      <c r="BB102" s="143"/>
      <c r="BC102" s="143">
        <v>25</v>
      </c>
      <c r="BD102" s="143">
        <v>182</v>
      </c>
      <c r="BE102" s="143"/>
      <c r="BF102" s="143">
        <v>286</v>
      </c>
      <c r="BG102" s="143"/>
      <c r="BH102" s="144">
        <v>734</v>
      </c>
      <c r="BL102" s="80" t="s">
        <v>611</v>
      </c>
      <c r="BM102" s="32"/>
      <c r="BN102" s="32">
        <v>2</v>
      </c>
      <c r="BO102" s="32"/>
      <c r="BP102" s="32">
        <v>6</v>
      </c>
      <c r="BQ102" s="32"/>
      <c r="BR102" s="29">
        <v>8</v>
      </c>
    </row>
    <row r="103" spans="5:70" s="1" customFormat="1" ht="14.5" customHeight="1" x14ac:dyDescent="0.25">
      <c r="E103" s="189" t="s">
        <v>593</v>
      </c>
      <c r="F103" s="189"/>
      <c r="G103" s="189"/>
      <c r="H103" s="151">
        <v>4</v>
      </c>
      <c r="I103" s="151"/>
      <c r="J103" s="151">
        <v>30</v>
      </c>
      <c r="K103" s="151"/>
      <c r="L103" s="151">
        <v>2</v>
      </c>
      <c r="M103" s="151"/>
      <c r="N103" s="151"/>
      <c r="O103" s="151">
        <v>11</v>
      </c>
      <c r="P103" s="151"/>
      <c r="Q103" s="151"/>
      <c r="R103" s="151"/>
      <c r="S103" s="151"/>
      <c r="T103" s="151"/>
      <c r="U103" s="151"/>
      <c r="V103" s="151"/>
      <c r="W103" s="151"/>
      <c r="X103" s="144">
        <v>47</v>
      </c>
      <c r="AA103" s="189" t="s">
        <v>593</v>
      </c>
      <c r="AB103" s="189"/>
      <c r="AC103" s="189"/>
      <c r="AD103" s="189"/>
      <c r="AE103" s="189"/>
      <c r="AF103" s="151">
        <v>10</v>
      </c>
      <c r="AG103" s="151"/>
      <c r="AH103" s="32"/>
      <c r="AI103" s="151"/>
      <c r="AJ103" s="151"/>
      <c r="AK103" s="151"/>
      <c r="AL103" s="151"/>
      <c r="AM103" s="151"/>
      <c r="AN103" s="151"/>
      <c r="AO103" s="151"/>
      <c r="AP103" s="151">
        <v>17</v>
      </c>
      <c r="AQ103" s="151"/>
      <c r="AR103" s="151"/>
      <c r="AS103" s="151"/>
      <c r="AT103" s="151"/>
      <c r="AU103" s="151"/>
      <c r="AV103" s="29">
        <v>27</v>
      </c>
      <c r="AW103" s="189"/>
      <c r="AX103" s="189"/>
      <c r="AY103" s="189"/>
      <c r="AZ103" s="143"/>
      <c r="BA103" s="143"/>
      <c r="BB103" s="143"/>
      <c r="BC103" s="143"/>
      <c r="BD103" s="143"/>
      <c r="BE103" s="143"/>
      <c r="BF103" s="143"/>
      <c r="BG103" s="143"/>
      <c r="BH103" s="144"/>
      <c r="BL103" s="189" t="s">
        <v>564</v>
      </c>
      <c r="BM103" s="143">
        <v>4</v>
      </c>
      <c r="BN103" s="143">
        <v>1986</v>
      </c>
      <c r="BO103" s="143">
        <v>14</v>
      </c>
      <c r="BP103" s="143">
        <v>1428</v>
      </c>
      <c r="BQ103" s="143">
        <v>678</v>
      </c>
      <c r="BR103" s="144">
        <v>4110</v>
      </c>
    </row>
    <row r="104" spans="5:70" s="1" customFormat="1" ht="12.75" customHeight="1" x14ac:dyDescent="0.25">
      <c r="E104" s="189"/>
      <c r="F104" s="189"/>
      <c r="G104" s="189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44"/>
      <c r="AA104" s="189" t="s">
        <v>595</v>
      </c>
      <c r="AB104" s="189"/>
      <c r="AC104" s="189"/>
      <c r="AD104" s="189"/>
      <c r="AE104" s="189"/>
      <c r="AF104" s="143">
        <v>27</v>
      </c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4">
        <v>27</v>
      </c>
      <c r="AW104" s="197" t="s">
        <v>139</v>
      </c>
      <c r="AX104" s="197"/>
      <c r="AY104" s="197"/>
      <c r="AZ104" s="144">
        <v>715</v>
      </c>
      <c r="BA104" s="144"/>
      <c r="BB104" s="144"/>
      <c r="BC104" s="144">
        <v>298</v>
      </c>
      <c r="BD104" s="144">
        <v>5501</v>
      </c>
      <c r="BE104" s="144"/>
      <c r="BF104" s="144">
        <v>8157</v>
      </c>
      <c r="BG104" s="144"/>
      <c r="BH104" s="144">
        <v>14671</v>
      </c>
      <c r="BL104" s="189"/>
      <c r="BM104" s="143"/>
      <c r="BN104" s="143"/>
      <c r="BO104" s="143"/>
      <c r="BP104" s="143"/>
      <c r="BQ104" s="143"/>
      <c r="BR104" s="144"/>
    </row>
    <row r="105" spans="5:70" s="1" customFormat="1" ht="12.25" customHeight="1" x14ac:dyDescent="0.25">
      <c r="E105" s="189" t="s">
        <v>594</v>
      </c>
      <c r="F105" s="189"/>
      <c r="G105" s="189"/>
      <c r="H105" s="28">
        <v>2</v>
      </c>
      <c r="I105" s="28"/>
      <c r="J105" s="143">
        <v>36</v>
      </c>
      <c r="K105" s="143"/>
      <c r="L105" s="143"/>
      <c r="M105" s="143"/>
      <c r="N105" s="143"/>
      <c r="O105" s="143">
        <v>2</v>
      </c>
      <c r="P105" s="143"/>
      <c r="Q105" s="143"/>
      <c r="R105" s="143"/>
      <c r="S105" s="143"/>
      <c r="T105" s="143"/>
      <c r="U105" s="143"/>
      <c r="V105" s="143"/>
      <c r="W105" s="143"/>
      <c r="X105" s="29">
        <v>40</v>
      </c>
      <c r="AA105" s="189"/>
      <c r="AB105" s="189"/>
      <c r="AC105" s="189"/>
      <c r="AD105" s="189"/>
      <c r="AE105" s="189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4"/>
      <c r="AW105" s="197"/>
      <c r="AX105" s="197"/>
      <c r="AY105" s="197"/>
      <c r="AZ105" s="144"/>
      <c r="BA105" s="144"/>
      <c r="BB105" s="144"/>
      <c r="BC105" s="144"/>
      <c r="BD105" s="144"/>
      <c r="BE105" s="144"/>
      <c r="BF105" s="144"/>
      <c r="BG105" s="144"/>
      <c r="BH105" s="144"/>
      <c r="BL105" s="197" t="s">
        <v>139</v>
      </c>
      <c r="BM105" s="144">
        <v>4</v>
      </c>
      <c r="BN105" s="144">
        <v>2438</v>
      </c>
      <c r="BO105" s="144">
        <v>177</v>
      </c>
      <c r="BP105" s="144">
        <v>8972</v>
      </c>
      <c r="BQ105" s="144">
        <v>3310</v>
      </c>
      <c r="BR105" s="144">
        <v>14901</v>
      </c>
    </row>
    <row r="106" spans="5:70" s="1" customFormat="1" ht="10.75" customHeight="1" x14ac:dyDescent="0.25">
      <c r="E106" s="189" t="s">
        <v>595</v>
      </c>
      <c r="F106" s="189"/>
      <c r="G106" s="189"/>
      <c r="H106" s="151">
        <v>6</v>
      </c>
      <c r="I106" s="151"/>
      <c r="J106" s="151">
        <v>13</v>
      </c>
      <c r="K106" s="151"/>
      <c r="L106" s="151">
        <v>2</v>
      </c>
      <c r="M106" s="151"/>
      <c r="N106" s="151"/>
      <c r="O106" s="151">
        <v>17</v>
      </c>
      <c r="P106" s="151"/>
      <c r="Q106" s="151"/>
      <c r="R106" s="151"/>
      <c r="S106" s="151"/>
      <c r="T106" s="151"/>
      <c r="U106" s="151"/>
      <c r="V106" s="151"/>
      <c r="W106" s="151"/>
      <c r="X106" s="144">
        <v>38</v>
      </c>
      <c r="AA106" s="189" t="s">
        <v>594</v>
      </c>
      <c r="AB106" s="189"/>
      <c r="AC106" s="189"/>
      <c r="AD106" s="189"/>
      <c r="AE106" s="189"/>
      <c r="AF106" s="151">
        <v>8</v>
      </c>
      <c r="AG106" s="151"/>
      <c r="AH106" s="32"/>
      <c r="AI106" s="151"/>
      <c r="AJ106" s="151"/>
      <c r="AK106" s="151"/>
      <c r="AL106" s="151"/>
      <c r="AM106" s="151"/>
      <c r="AN106" s="151"/>
      <c r="AO106" s="151"/>
      <c r="AP106" s="151">
        <v>8</v>
      </c>
      <c r="AQ106" s="151"/>
      <c r="AR106" s="151"/>
      <c r="AS106" s="151"/>
      <c r="AT106" s="151"/>
      <c r="AU106" s="151"/>
      <c r="AV106" s="29">
        <v>16</v>
      </c>
      <c r="BL106" s="197"/>
      <c r="BM106" s="144"/>
      <c r="BN106" s="144"/>
      <c r="BO106" s="144"/>
      <c r="BP106" s="144"/>
      <c r="BQ106" s="144"/>
      <c r="BR106" s="144"/>
    </row>
    <row r="107" spans="5:70" s="1" customFormat="1" ht="16.5" customHeight="1" x14ac:dyDescent="0.25">
      <c r="E107" s="189"/>
      <c r="F107" s="189"/>
      <c r="G107" s="189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44"/>
      <c r="AA107" s="189" t="s">
        <v>597</v>
      </c>
      <c r="AB107" s="189"/>
      <c r="AC107" s="189"/>
      <c r="AD107" s="189"/>
      <c r="AE107" s="189"/>
      <c r="AF107" s="143">
        <v>13</v>
      </c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>
        <v>1</v>
      </c>
      <c r="AQ107" s="143"/>
      <c r="AR107" s="143"/>
      <c r="AS107" s="143"/>
      <c r="AT107" s="143"/>
      <c r="AU107" s="143"/>
      <c r="AV107" s="144">
        <v>14</v>
      </c>
    </row>
    <row r="108" spans="5:70" s="1" customFormat="1" ht="12.25" customHeight="1" x14ac:dyDescent="0.25">
      <c r="E108" s="189" t="s">
        <v>596</v>
      </c>
      <c r="F108" s="189"/>
      <c r="G108" s="189"/>
      <c r="H108" s="28">
        <v>3</v>
      </c>
      <c r="I108" s="28"/>
      <c r="J108" s="143">
        <v>15</v>
      </c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29">
        <v>18</v>
      </c>
      <c r="AA108" s="189"/>
      <c r="AB108" s="189"/>
      <c r="AC108" s="189"/>
      <c r="AD108" s="189"/>
      <c r="AE108" s="189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4"/>
    </row>
    <row r="109" spans="5:70" s="1" customFormat="1" ht="19.75" customHeight="1" x14ac:dyDescent="0.25">
      <c r="E109" s="189" t="s">
        <v>597</v>
      </c>
      <c r="F109" s="189"/>
      <c r="G109" s="189"/>
      <c r="H109" s="32"/>
      <c r="I109" s="32"/>
      <c r="J109" s="151">
        <v>2</v>
      </c>
      <c r="K109" s="151"/>
      <c r="L109" s="151">
        <v>3</v>
      </c>
      <c r="M109" s="151"/>
      <c r="N109" s="151"/>
      <c r="O109" s="151">
        <v>13</v>
      </c>
      <c r="P109" s="151"/>
      <c r="Q109" s="151"/>
      <c r="R109" s="151"/>
      <c r="S109" s="151"/>
      <c r="T109" s="151"/>
      <c r="U109" s="151"/>
      <c r="V109" s="151"/>
      <c r="W109" s="151"/>
      <c r="X109" s="29">
        <v>18</v>
      </c>
      <c r="AA109" s="189" t="s">
        <v>596</v>
      </c>
      <c r="AB109" s="189"/>
      <c r="AC109" s="189"/>
      <c r="AD109" s="189"/>
      <c r="AE109" s="189"/>
      <c r="AF109" s="151">
        <v>2</v>
      </c>
      <c r="AG109" s="151"/>
      <c r="AH109" s="32"/>
      <c r="AI109" s="151"/>
      <c r="AJ109" s="151"/>
      <c r="AK109" s="151"/>
      <c r="AL109" s="151"/>
      <c r="AM109" s="151"/>
      <c r="AN109" s="151"/>
      <c r="AO109" s="151"/>
      <c r="AP109" s="151">
        <v>1</v>
      </c>
      <c r="AQ109" s="151"/>
      <c r="AR109" s="151"/>
      <c r="AS109" s="151"/>
      <c r="AT109" s="151"/>
      <c r="AU109" s="151"/>
      <c r="AV109" s="29">
        <v>3</v>
      </c>
    </row>
    <row r="110" spans="5:70" s="1" customFormat="1" ht="19.75" customHeight="1" x14ac:dyDescent="0.25">
      <c r="E110" s="189" t="s">
        <v>598</v>
      </c>
      <c r="F110" s="189"/>
      <c r="G110" s="189"/>
      <c r="H110" s="28"/>
      <c r="I110" s="28"/>
      <c r="J110" s="143">
        <v>8</v>
      </c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29">
        <v>8</v>
      </c>
      <c r="AA110" s="189" t="s">
        <v>601</v>
      </c>
      <c r="AB110" s="189"/>
      <c r="AC110" s="189"/>
      <c r="AD110" s="189"/>
      <c r="AE110" s="189"/>
      <c r="AF110" s="143">
        <v>2</v>
      </c>
      <c r="AG110" s="143"/>
      <c r="AH110" s="28"/>
      <c r="AI110" s="143"/>
      <c r="AJ110" s="143"/>
      <c r="AK110" s="143"/>
      <c r="AL110" s="143"/>
      <c r="AM110" s="143"/>
      <c r="AN110" s="143"/>
      <c r="AO110" s="143"/>
      <c r="AP110" s="143">
        <v>1</v>
      </c>
      <c r="AQ110" s="143"/>
      <c r="AR110" s="143"/>
      <c r="AS110" s="143"/>
      <c r="AT110" s="143"/>
      <c r="AU110" s="143"/>
      <c r="AV110" s="29">
        <v>3</v>
      </c>
    </row>
    <row r="111" spans="5:70" s="1" customFormat="1" ht="19.75" customHeight="1" x14ac:dyDescent="0.25">
      <c r="E111" s="189" t="s">
        <v>599</v>
      </c>
      <c r="F111" s="189"/>
      <c r="G111" s="189"/>
      <c r="H111" s="32">
        <v>2</v>
      </c>
      <c r="I111" s="32"/>
      <c r="J111" s="151">
        <v>3</v>
      </c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29">
        <v>5</v>
      </c>
      <c r="AA111" s="189" t="s">
        <v>598</v>
      </c>
      <c r="AB111" s="189"/>
      <c r="AC111" s="189"/>
      <c r="AD111" s="189"/>
      <c r="AE111" s="189"/>
      <c r="AF111" s="151">
        <v>2</v>
      </c>
      <c r="AG111" s="151"/>
      <c r="AH111" s="32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29">
        <v>2</v>
      </c>
    </row>
    <row r="112" spans="5:70" s="1" customFormat="1" ht="19.75" customHeight="1" x14ac:dyDescent="0.25">
      <c r="E112" s="189" t="s">
        <v>600</v>
      </c>
      <c r="F112" s="189"/>
      <c r="G112" s="189"/>
      <c r="H112" s="28"/>
      <c r="I112" s="28"/>
      <c r="J112" s="143">
        <v>3</v>
      </c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29">
        <v>3</v>
      </c>
      <c r="AA112" s="189" t="s">
        <v>599</v>
      </c>
      <c r="AB112" s="189"/>
      <c r="AC112" s="189"/>
      <c r="AD112" s="189"/>
      <c r="AE112" s="189"/>
      <c r="AF112" s="143">
        <v>1</v>
      </c>
      <c r="AG112" s="143"/>
      <c r="AH112" s="28"/>
      <c r="AI112" s="143"/>
      <c r="AJ112" s="143"/>
      <c r="AK112" s="143"/>
      <c r="AL112" s="143"/>
      <c r="AM112" s="143"/>
      <c r="AN112" s="143"/>
      <c r="AO112" s="143"/>
      <c r="AP112" s="143">
        <v>1</v>
      </c>
      <c r="AQ112" s="143"/>
      <c r="AR112" s="143"/>
      <c r="AS112" s="143"/>
      <c r="AT112" s="143"/>
      <c r="AU112" s="143"/>
      <c r="AV112" s="29">
        <v>2</v>
      </c>
    </row>
    <row r="113" spans="5:48" s="1" customFormat="1" ht="19.75" customHeight="1" x14ac:dyDescent="0.25">
      <c r="E113" s="189" t="s">
        <v>601</v>
      </c>
      <c r="F113" s="189"/>
      <c r="G113" s="189"/>
      <c r="H113" s="32"/>
      <c r="I113" s="32"/>
      <c r="J113" s="151">
        <v>1</v>
      </c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29">
        <v>1</v>
      </c>
      <c r="AA113" s="189" t="s">
        <v>602</v>
      </c>
      <c r="AB113" s="189"/>
      <c r="AC113" s="189"/>
      <c r="AD113" s="189"/>
      <c r="AE113" s="189"/>
      <c r="AF113" s="151">
        <v>1</v>
      </c>
      <c r="AG113" s="151"/>
      <c r="AH113" s="32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29">
        <v>1</v>
      </c>
    </row>
    <row r="114" spans="5:48" s="1" customFormat="1" ht="24" customHeight="1" x14ac:dyDescent="0.25">
      <c r="E114" s="189" t="s">
        <v>602</v>
      </c>
      <c r="F114" s="189"/>
      <c r="G114" s="189"/>
      <c r="H114" s="28"/>
      <c r="I114" s="28"/>
      <c r="J114" s="143">
        <v>1</v>
      </c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29">
        <v>1</v>
      </c>
      <c r="AA114" s="153" t="s">
        <v>139</v>
      </c>
      <c r="AB114" s="153"/>
      <c r="AC114" s="153"/>
      <c r="AD114" s="153"/>
      <c r="AE114" s="153"/>
      <c r="AF114" s="144">
        <v>12656</v>
      </c>
      <c r="AG114" s="144"/>
      <c r="AH114" s="29">
        <v>35</v>
      </c>
      <c r="AI114" s="144">
        <v>1</v>
      </c>
      <c r="AJ114" s="144"/>
      <c r="AK114" s="144">
        <v>12</v>
      </c>
      <c r="AL114" s="144"/>
      <c r="AM114" s="144">
        <v>5</v>
      </c>
      <c r="AN114" s="144"/>
      <c r="AO114" s="144"/>
      <c r="AP114" s="144">
        <v>2108</v>
      </c>
      <c r="AQ114" s="144"/>
      <c r="AR114" s="144">
        <v>62</v>
      </c>
      <c r="AS114" s="144"/>
      <c r="AT114" s="144">
        <v>22</v>
      </c>
      <c r="AU114" s="144"/>
      <c r="AV114" s="29">
        <v>14901</v>
      </c>
    </row>
    <row r="115" spans="5:48" s="1" customFormat="1" ht="27.25" customHeight="1" x14ac:dyDescent="0.25">
      <c r="E115" s="153" t="s">
        <v>139</v>
      </c>
      <c r="F115" s="153"/>
      <c r="G115" s="153"/>
      <c r="H115" s="29">
        <v>947</v>
      </c>
      <c r="I115" s="29">
        <v>3</v>
      </c>
      <c r="J115" s="144">
        <v>12893</v>
      </c>
      <c r="K115" s="144"/>
      <c r="L115" s="144">
        <v>124</v>
      </c>
      <c r="M115" s="144"/>
      <c r="N115" s="144"/>
      <c r="O115" s="144">
        <v>677</v>
      </c>
      <c r="P115" s="144"/>
      <c r="Q115" s="144">
        <v>24</v>
      </c>
      <c r="R115" s="144"/>
      <c r="S115" s="144"/>
      <c r="T115" s="144">
        <v>1</v>
      </c>
      <c r="U115" s="144"/>
      <c r="V115" s="144">
        <v>2</v>
      </c>
      <c r="W115" s="144"/>
      <c r="X115" s="29">
        <v>14671</v>
      </c>
    </row>
    <row r="116" spans="5:48" s="1" customFormat="1" ht="48.65" customHeight="1" x14ac:dyDescent="0.25"/>
    <row r="117" spans="5:48" s="1" customFormat="1" ht="10.15" customHeight="1" x14ac:dyDescent="0.25">
      <c r="E117" s="149" t="s">
        <v>623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5:48" s="1" customFormat="1" ht="7.9" customHeight="1" x14ac:dyDescent="0.25"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AG118" s="149" t="s">
        <v>624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</row>
    <row r="119" spans="5:48" s="1" customFormat="1" ht="10.15" customHeight="1" x14ac:dyDescent="0.25"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</row>
    <row r="120" spans="5:48" s="1" customFormat="1" ht="35.15" customHeight="1" x14ac:dyDescent="0.25">
      <c r="E120" s="190" t="s">
        <v>189</v>
      </c>
      <c r="F120" s="190"/>
      <c r="G120" s="185" t="s">
        <v>547</v>
      </c>
      <c r="H120" s="185"/>
      <c r="I120" s="185" t="s">
        <v>548</v>
      </c>
      <c r="J120" s="185"/>
      <c r="K120" s="185" t="s">
        <v>549</v>
      </c>
      <c r="L120" s="185"/>
      <c r="M120" s="185" t="s">
        <v>550</v>
      </c>
      <c r="N120" s="185"/>
      <c r="O120" s="185"/>
      <c r="P120" s="185"/>
      <c r="Q120" s="185" t="s">
        <v>551</v>
      </c>
      <c r="R120" s="185"/>
      <c r="S120" s="185"/>
      <c r="T120" s="185" t="s">
        <v>552</v>
      </c>
      <c r="U120" s="185"/>
      <c r="V120" s="185"/>
      <c r="W120" s="185" t="s">
        <v>553</v>
      </c>
      <c r="X120" s="185"/>
      <c r="Y120" s="185" t="s">
        <v>559</v>
      </c>
      <c r="Z120" s="185"/>
      <c r="AA120" s="185"/>
      <c r="AB120" s="152" t="s">
        <v>139</v>
      </c>
      <c r="AG120" s="186" t="s">
        <v>613</v>
      </c>
      <c r="AH120" s="186"/>
      <c r="AI120" s="186"/>
      <c r="AJ120" s="183" t="s">
        <v>614</v>
      </c>
      <c r="AK120" s="183"/>
      <c r="AL120" s="183" t="s">
        <v>614</v>
      </c>
      <c r="AM120" s="183"/>
      <c r="AN120" s="183" t="s">
        <v>614</v>
      </c>
      <c r="AO120" s="183"/>
      <c r="AP120" s="183" t="s">
        <v>614</v>
      </c>
      <c r="AQ120" s="183"/>
      <c r="AR120" s="45" t="s">
        <v>139</v>
      </c>
    </row>
    <row r="121" spans="5:48" s="1" customFormat="1" ht="20.9" customHeight="1" x14ac:dyDescent="0.25">
      <c r="E121" s="190"/>
      <c r="F121" s="190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52"/>
      <c r="AG121" s="186" t="s">
        <v>615</v>
      </c>
      <c r="AH121" s="186"/>
      <c r="AI121" s="186"/>
      <c r="AJ121" s="203" t="s">
        <v>563</v>
      </c>
      <c r="AK121" s="203"/>
      <c r="AL121" s="203" t="s">
        <v>564</v>
      </c>
      <c r="AM121" s="203"/>
      <c r="AN121" s="203" t="s">
        <v>565</v>
      </c>
      <c r="AO121" s="203"/>
      <c r="AP121" s="203" t="s">
        <v>566</v>
      </c>
      <c r="AQ121" s="203"/>
      <c r="AR121" s="202"/>
    </row>
    <row r="122" spans="5:48" s="1" customFormat="1" ht="11.65" customHeight="1" x14ac:dyDescent="0.25">
      <c r="E122" s="187" t="s">
        <v>191</v>
      </c>
      <c r="F122" s="187"/>
      <c r="G122" s="151">
        <v>11519</v>
      </c>
      <c r="H122" s="151"/>
      <c r="I122" s="151">
        <v>27</v>
      </c>
      <c r="J122" s="151"/>
      <c r="K122" s="151"/>
      <c r="L122" s="151"/>
      <c r="M122" s="151">
        <v>10</v>
      </c>
      <c r="N122" s="151"/>
      <c r="O122" s="151"/>
      <c r="P122" s="151"/>
      <c r="Q122" s="151">
        <v>5</v>
      </c>
      <c r="R122" s="151"/>
      <c r="S122" s="151"/>
      <c r="T122" s="151">
        <v>1154</v>
      </c>
      <c r="U122" s="151"/>
      <c r="V122" s="151"/>
      <c r="W122" s="151">
        <v>58</v>
      </c>
      <c r="X122" s="151"/>
      <c r="Y122" s="151">
        <v>7</v>
      </c>
      <c r="Z122" s="151"/>
      <c r="AA122" s="151"/>
      <c r="AB122" s="144">
        <v>12780</v>
      </c>
      <c r="AG122" s="186"/>
      <c r="AH122" s="186"/>
      <c r="AI122" s="186"/>
      <c r="AJ122" s="203"/>
      <c r="AK122" s="203"/>
      <c r="AL122" s="203"/>
      <c r="AM122" s="203"/>
      <c r="AN122" s="203"/>
      <c r="AO122" s="203"/>
      <c r="AP122" s="203"/>
      <c r="AQ122" s="203"/>
      <c r="AR122" s="202"/>
    </row>
    <row r="123" spans="5:48" s="1" customFormat="1" ht="11.15" customHeight="1" x14ac:dyDescent="0.25">
      <c r="E123" s="187"/>
      <c r="F123" s="187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44"/>
      <c r="AG123" s="204" t="s">
        <v>555</v>
      </c>
      <c r="AH123" s="204"/>
      <c r="AI123" s="204"/>
      <c r="AJ123" s="151"/>
      <c r="AK123" s="151"/>
      <c r="AL123" s="151"/>
      <c r="AM123" s="151"/>
      <c r="AN123" s="151">
        <v>6</v>
      </c>
      <c r="AO123" s="151"/>
      <c r="AP123" s="151">
        <v>1</v>
      </c>
      <c r="AQ123" s="151"/>
      <c r="AR123" s="144">
        <v>7</v>
      </c>
    </row>
    <row r="124" spans="5:48" s="1" customFormat="1" ht="11.65" customHeight="1" x14ac:dyDescent="0.25">
      <c r="E124" s="187" t="s">
        <v>192</v>
      </c>
      <c r="F124" s="187"/>
      <c r="G124" s="143">
        <v>504</v>
      </c>
      <c r="H124" s="143"/>
      <c r="I124" s="143">
        <v>10</v>
      </c>
      <c r="J124" s="143"/>
      <c r="K124" s="143">
        <v>1</v>
      </c>
      <c r="L124" s="143"/>
      <c r="M124" s="143">
        <v>2</v>
      </c>
      <c r="N124" s="143"/>
      <c r="O124" s="143"/>
      <c r="P124" s="143"/>
      <c r="Q124" s="143"/>
      <c r="R124" s="143"/>
      <c r="S124" s="143"/>
      <c r="T124" s="143">
        <v>916</v>
      </c>
      <c r="U124" s="143"/>
      <c r="V124" s="143"/>
      <c r="W124" s="143">
        <v>2</v>
      </c>
      <c r="X124" s="143"/>
      <c r="Y124" s="143">
        <v>15</v>
      </c>
      <c r="Z124" s="143"/>
      <c r="AA124" s="143"/>
      <c r="AB124" s="144">
        <v>1450</v>
      </c>
      <c r="AG124" s="204"/>
      <c r="AH124" s="204"/>
      <c r="AI124" s="204"/>
      <c r="AJ124" s="151"/>
      <c r="AK124" s="151"/>
      <c r="AL124" s="151"/>
      <c r="AM124" s="151"/>
      <c r="AN124" s="151"/>
      <c r="AO124" s="151"/>
      <c r="AP124" s="151"/>
      <c r="AQ124" s="151"/>
      <c r="AR124" s="144"/>
    </row>
    <row r="125" spans="5:48" s="1" customFormat="1" ht="11.15" customHeight="1" x14ac:dyDescent="0.25">
      <c r="E125" s="187"/>
      <c r="F125" s="187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4"/>
      <c r="AG125" s="204" t="s">
        <v>547</v>
      </c>
      <c r="AH125" s="204"/>
      <c r="AI125" s="204"/>
      <c r="AJ125" s="143">
        <v>1</v>
      </c>
      <c r="AK125" s="143"/>
      <c r="AL125" s="143">
        <v>1</v>
      </c>
      <c r="AM125" s="143"/>
      <c r="AN125" s="143">
        <v>3</v>
      </c>
      <c r="AO125" s="143"/>
      <c r="AP125" s="143"/>
      <c r="AQ125" s="143"/>
      <c r="AR125" s="144">
        <v>5</v>
      </c>
    </row>
    <row r="126" spans="5:48" s="1" customFormat="1" ht="11.65" customHeight="1" x14ac:dyDescent="0.25">
      <c r="E126" s="187"/>
      <c r="F126" s="187"/>
      <c r="G126" s="151">
        <v>619</v>
      </c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>
        <v>36</v>
      </c>
      <c r="U126" s="151"/>
      <c r="V126" s="151"/>
      <c r="W126" s="151">
        <v>2</v>
      </c>
      <c r="X126" s="151"/>
      <c r="Y126" s="151"/>
      <c r="Z126" s="151"/>
      <c r="AA126" s="151"/>
      <c r="AB126" s="144">
        <v>657</v>
      </c>
      <c r="AG126" s="204"/>
      <c r="AH126" s="204"/>
      <c r="AI126" s="204"/>
      <c r="AJ126" s="143"/>
      <c r="AK126" s="143"/>
      <c r="AL126" s="143"/>
      <c r="AM126" s="143"/>
      <c r="AN126" s="143"/>
      <c r="AO126" s="143"/>
      <c r="AP126" s="143"/>
      <c r="AQ126" s="143"/>
      <c r="AR126" s="144"/>
    </row>
    <row r="127" spans="5:48" s="1" customFormat="1" ht="10.15" customHeight="1" x14ac:dyDescent="0.25">
      <c r="E127" s="187"/>
      <c r="F127" s="187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44"/>
      <c r="AG127" s="153" t="s">
        <v>139</v>
      </c>
      <c r="AH127" s="153"/>
      <c r="AI127" s="153"/>
      <c r="AJ127" s="144">
        <v>1</v>
      </c>
      <c r="AK127" s="144"/>
      <c r="AL127" s="144">
        <v>1</v>
      </c>
      <c r="AM127" s="144"/>
      <c r="AN127" s="144">
        <v>9</v>
      </c>
      <c r="AO127" s="144"/>
      <c r="AP127" s="144">
        <v>1</v>
      </c>
      <c r="AQ127" s="144"/>
      <c r="AR127" s="144">
        <v>12</v>
      </c>
    </row>
    <row r="128" spans="5:48" s="1" customFormat="1" ht="13.4" customHeight="1" x14ac:dyDescent="0.25">
      <c r="E128" s="187" t="s">
        <v>193</v>
      </c>
      <c r="F128" s="187"/>
      <c r="G128" s="143">
        <v>224</v>
      </c>
      <c r="H128" s="143"/>
      <c r="I128" s="143">
        <v>1</v>
      </c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>
        <v>2</v>
      </c>
      <c r="U128" s="143"/>
      <c r="V128" s="143"/>
      <c r="W128" s="143"/>
      <c r="X128" s="143"/>
      <c r="Y128" s="143"/>
      <c r="Z128" s="143"/>
      <c r="AA128" s="143"/>
      <c r="AB128" s="29">
        <v>227</v>
      </c>
      <c r="AG128" s="153"/>
      <c r="AH128" s="153"/>
      <c r="AI128" s="153"/>
      <c r="AJ128" s="144"/>
      <c r="AK128" s="144"/>
      <c r="AL128" s="144"/>
      <c r="AM128" s="144"/>
      <c r="AN128" s="144"/>
      <c r="AO128" s="144"/>
      <c r="AP128" s="144"/>
      <c r="AQ128" s="144"/>
      <c r="AR128" s="144"/>
    </row>
    <row r="129" spans="5:28" s="1" customFormat="1" ht="32.5" customHeight="1" x14ac:dyDescent="0.25">
      <c r="E129" s="187" t="s">
        <v>194</v>
      </c>
      <c r="F129" s="187"/>
      <c r="G129" s="151">
        <v>60</v>
      </c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29">
        <v>60</v>
      </c>
    </row>
    <row r="130" spans="5:28" s="1" customFormat="1" ht="22.9" customHeight="1" x14ac:dyDescent="0.25">
      <c r="E130" s="187" t="s">
        <v>195</v>
      </c>
      <c r="F130" s="187"/>
      <c r="G130" s="143">
        <v>12</v>
      </c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29">
        <v>12</v>
      </c>
    </row>
    <row r="131" spans="5:28" s="1" customFormat="1" ht="22.9" customHeight="1" x14ac:dyDescent="0.25">
      <c r="E131" s="187" t="s">
        <v>196</v>
      </c>
      <c r="F131" s="187"/>
      <c r="G131" s="151">
        <v>9</v>
      </c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>
        <v>1</v>
      </c>
      <c r="U131" s="151"/>
      <c r="V131" s="151"/>
      <c r="W131" s="151"/>
      <c r="X131" s="151"/>
      <c r="Y131" s="151"/>
      <c r="Z131" s="151"/>
      <c r="AA131" s="151"/>
      <c r="AB131" s="29">
        <v>10</v>
      </c>
    </row>
    <row r="132" spans="5:28" s="1" customFormat="1" ht="22.9" customHeight="1" x14ac:dyDescent="0.25">
      <c r="E132" s="187" t="s">
        <v>197</v>
      </c>
      <c r="F132" s="187"/>
      <c r="G132" s="143">
        <v>3</v>
      </c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29">
        <v>3</v>
      </c>
    </row>
    <row r="133" spans="5:28" s="1" customFormat="1" ht="22.9" customHeight="1" x14ac:dyDescent="0.25">
      <c r="E133" s="187" t="s">
        <v>198</v>
      </c>
      <c r="F133" s="187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>
        <v>1</v>
      </c>
      <c r="U133" s="151"/>
      <c r="V133" s="151"/>
      <c r="W133" s="151"/>
      <c r="X133" s="151"/>
      <c r="Y133" s="151"/>
      <c r="Z133" s="151"/>
      <c r="AA133" s="151"/>
      <c r="AB133" s="29">
        <v>1</v>
      </c>
    </row>
    <row r="134" spans="5:28" s="1" customFormat="1" ht="22.9" customHeight="1" x14ac:dyDescent="0.25">
      <c r="E134" s="187" t="s">
        <v>199</v>
      </c>
      <c r="F134" s="187"/>
      <c r="G134" s="143">
        <v>1</v>
      </c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29">
        <v>1</v>
      </c>
    </row>
    <row r="135" spans="5:28" s="1" customFormat="1" ht="24" customHeight="1" x14ac:dyDescent="0.25">
      <c r="E135" s="153" t="s">
        <v>139</v>
      </c>
      <c r="F135" s="153"/>
      <c r="G135" s="144">
        <v>12951</v>
      </c>
      <c r="H135" s="144"/>
      <c r="I135" s="144">
        <v>38</v>
      </c>
      <c r="J135" s="144"/>
      <c r="K135" s="144">
        <v>1</v>
      </c>
      <c r="L135" s="144"/>
      <c r="M135" s="144">
        <v>12</v>
      </c>
      <c r="N135" s="144"/>
      <c r="O135" s="144"/>
      <c r="P135" s="144"/>
      <c r="Q135" s="144">
        <v>5</v>
      </c>
      <c r="R135" s="144"/>
      <c r="S135" s="144"/>
      <c r="T135" s="144">
        <v>2110</v>
      </c>
      <c r="U135" s="144"/>
      <c r="V135" s="144"/>
      <c r="W135" s="144">
        <v>62</v>
      </c>
      <c r="X135" s="144"/>
      <c r="Y135" s="144">
        <v>22</v>
      </c>
      <c r="Z135" s="144"/>
      <c r="AA135" s="144"/>
      <c r="AB135" s="29">
        <v>15201</v>
      </c>
    </row>
    <row r="136" spans="5:28" s="1" customFormat="1" ht="44.9" customHeight="1" x14ac:dyDescent="0.25"/>
  </sheetData>
  <mergeCells count="1264">
    <mergeCell ref="AB120:AB121"/>
    <mergeCell ref="AB122:AB123"/>
    <mergeCell ref="AB124:AB125"/>
    <mergeCell ref="AF113:AG113"/>
    <mergeCell ref="AF114:AG114"/>
    <mergeCell ref="AF91:AG93"/>
    <mergeCell ref="AF94:AG94"/>
    <mergeCell ref="AF95:AG96"/>
    <mergeCell ref="AF97:AG97"/>
    <mergeCell ref="AF98:AG99"/>
    <mergeCell ref="AG118:AR119"/>
    <mergeCell ref="AK98:AL99"/>
    <mergeCell ref="AP101:AQ102"/>
    <mergeCell ref="AP103:AQ103"/>
    <mergeCell ref="AP104:AQ105"/>
    <mergeCell ref="AP106:AQ106"/>
    <mergeCell ref="AP107:AQ108"/>
    <mergeCell ref="AP109:AQ109"/>
    <mergeCell ref="AA103:AE103"/>
    <mergeCell ref="AA104:AE105"/>
    <mergeCell ref="AA106:AE106"/>
    <mergeCell ref="AA107:AE108"/>
    <mergeCell ref="AA109:AE109"/>
    <mergeCell ref="AA110:AE110"/>
    <mergeCell ref="AA111:AE111"/>
    <mergeCell ref="AA112:AE112"/>
    <mergeCell ref="AA113:AE113"/>
    <mergeCell ref="AA114:AE114"/>
    <mergeCell ref="AP110:AQ110"/>
    <mergeCell ref="AP111:AQ111"/>
    <mergeCell ref="AP112:AQ112"/>
    <mergeCell ref="AP113:AQ113"/>
    <mergeCell ref="AA97:AE97"/>
    <mergeCell ref="AA98:AE99"/>
    <mergeCell ref="AE82:AH82"/>
    <mergeCell ref="AE83:AH83"/>
    <mergeCell ref="AE84:AH84"/>
    <mergeCell ref="AE85:AH85"/>
    <mergeCell ref="AF100:AG100"/>
    <mergeCell ref="AD42:AN42"/>
    <mergeCell ref="AD43:AN43"/>
    <mergeCell ref="AD44:AN44"/>
    <mergeCell ref="AD45:AN45"/>
    <mergeCell ref="AD46:AN46"/>
    <mergeCell ref="AD47:AN47"/>
    <mergeCell ref="AD48:AN48"/>
    <mergeCell ref="AD49:AN49"/>
    <mergeCell ref="AD50:AN50"/>
    <mergeCell ref="AD51:AN51"/>
    <mergeCell ref="AE63:AH64"/>
    <mergeCell ref="AE65:AH66"/>
    <mergeCell ref="AE67:AH68"/>
    <mergeCell ref="AE69:AH70"/>
    <mergeCell ref="AE71:AH72"/>
    <mergeCell ref="AI69:AJ70"/>
    <mergeCell ref="AI71:AJ72"/>
    <mergeCell ref="AI73:AJ74"/>
    <mergeCell ref="AI75:AJ76"/>
    <mergeCell ref="AI77:AJ78"/>
    <mergeCell ref="AI79:AJ80"/>
    <mergeCell ref="AI81:AJ81"/>
    <mergeCell ref="AM59:AO59"/>
    <mergeCell ref="AM60:AO60"/>
    <mergeCell ref="AM61:AO62"/>
    <mergeCell ref="AW26:AW27"/>
    <mergeCell ref="AW28:AW29"/>
    <mergeCell ref="AW30:AW31"/>
    <mergeCell ref="AB126:AB127"/>
    <mergeCell ref="AC12:AC14"/>
    <mergeCell ref="AC24:AC25"/>
    <mergeCell ref="AC26:AC27"/>
    <mergeCell ref="AC28:AC29"/>
    <mergeCell ref="AC30:AC31"/>
    <mergeCell ref="AC32:AC33"/>
    <mergeCell ref="AC60:AC61"/>
    <mergeCell ref="AC62:AC63"/>
    <mergeCell ref="AC64:AC65"/>
    <mergeCell ref="AC66:AC67"/>
    <mergeCell ref="AC68:AC69"/>
    <mergeCell ref="AC70:AC71"/>
    <mergeCell ref="AC72:AC73"/>
    <mergeCell ref="AC74:AC75"/>
    <mergeCell ref="AC76:AC77"/>
    <mergeCell ref="AC78:AC79"/>
    <mergeCell ref="AA100:AE100"/>
    <mergeCell ref="AA101:AE102"/>
    <mergeCell ref="AD35:AN35"/>
    <mergeCell ref="AD36:AN36"/>
    <mergeCell ref="AD37:AN37"/>
    <mergeCell ref="AA72:AB73"/>
    <mergeCell ref="AA74:AB75"/>
    <mergeCell ref="AA76:AB77"/>
    <mergeCell ref="AA78:AB79"/>
    <mergeCell ref="AA91:AE93"/>
    <mergeCell ref="AA94:AE94"/>
    <mergeCell ref="AA95:AE96"/>
    <mergeCell ref="AO20:AP20"/>
    <mergeCell ref="AO21:AP21"/>
    <mergeCell ref="AO22:AP22"/>
    <mergeCell ref="AO23:AP23"/>
    <mergeCell ref="AO24:AP25"/>
    <mergeCell ref="AO26:AP27"/>
    <mergeCell ref="AO28:AP29"/>
    <mergeCell ref="AQ26:AQ27"/>
    <mergeCell ref="AQ28:AQ29"/>
    <mergeCell ref="AQ30:AQ31"/>
    <mergeCell ref="AQ32:AQ33"/>
    <mergeCell ref="AU12:AU14"/>
    <mergeCell ref="AU24:AU25"/>
    <mergeCell ref="AU26:AU27"/>
    <mergeCell ref="AU28:AU29"/>
    <mergeCell ref="AU30:AU31"/>
    <mergeCell ref="AU32:AU33"/>
    <mergeCell ref="AC8:BJ9"/>
    <mergeCell ref="AD12:AN14"/>
    <mergeCell ref="AD15:AN15"/>
    <mergeCell ref="AD16:AN16"/>
    <mergeCell ref="AD17:AN17"/>
    <mergeCell ref="AD18:AN18"/>
    <mergeCell ref="AD19:AN19"/>
    <mergeCell ref="AD20:AN20"/>
    <mergeCell ref="AD21:AN21"/>
    <mergeCell ref="AD22:AN22"/>
    <mergeCell ref="AD23:AN23"/>
    <mergeCell ref="AD24:AN25"/>
    <mergeCell ref="AD26:AN27"/>
    <mergeCell ref="AD28:AN29"/>
    <mergeCell ref="AD30:AN31"/>
    <mergeCell ref="AD32:AN33"/>
    <mergeCell ref="AD34:AN34"/>
    <mergeCell ref="AQ12:AQ14"/>
    <mergeCell ref="AQ24:AQ25"/>
    <mergeCell ref="AO12:AP14"/>
    <mergeCell ref="AO15:AP15"/>
    <mergeCell ref="AO16:AP16"/>
    <mergeCell ref="AO17:AP17"/>
    <mergeCell ref="AO18:AP18"/>
    <mergeCell ref="AO19:AP19"/>
    <mergeCell ref="AO30:AP31"/>
    <mergeCell ref="AO32:AP33"/>
    <mergeCell ref="AO34:AP34"/>
    <mergeCell ref="AW32:AW33"/>
    <mergeCell ref="BE24:BE25"/>
    <mergeCell ref="BE26:BE27"/>
    <mergeCell ref="BE28:BE29"/>
    <mergeCell ref="AP114:AQ114"/>
    <mergeCell ref="AR100:AS100"/>
    <mergeCell ref="AR101:AS102"/>
    <mergeCell ref="AR103:AS103"/>
    <mergeCell ref="AG120:AI120"/>
    <mergeCell ref="AG121:AI122"/>
    <mergeCell ref="AG123:AI124"/>
    <mergeCell ref="AG125:AI126"/>
    <mergeCell ref="AG127:AI128"/>
    <mergeCell ref="AH101:AH102"/>
    <mergeCell ref="AH104:AH105"/>
    <mergeCell ref="AH107:AH108"/>
    <mergeCell ref="AH91:AH93"/>
    <mergeCell ref="AH95:AH96"/>
    <mergeCell ref="AH98:AH99"/>
    <mergeCell ref="AI100:AJ100"/>
    <mergeCell ref="AI101:AJ102"/>
    <mergeCell ref="AI103:AJ103"/>
    <mergeCell ref="AI104:AJ105"/>
    <mergeCell ref="AI106:AJ106"/>
    <mergeCell ref="AI107:AJ108"/>
    <mergeCell ref="AI109:AJ109"/>
    <mergeCell ref="AI110:AJ110"/>
    <mergeCell ref="AI111:AJ111"/>
    <mergeCell ref="AI112:AJ112"/>
    <mergeCell ref="AI113:AJ113"/>
    <mergeCell ref="AI114:AJ114"/>
    <mergeCell ref="AF101:AG102"/>
    <mergeCell ref="AF103:AG103"/>
    <mergeCell ref="AF104:AG105"/>
    <mergeCell ref="AF106:AG106"/>
    <mergeCell ref="AF107:AG108"/>
    <mergeCell ref="AF109:AG109"/>
    <mergeCell ref="AF110:AG110"/>
    <mergeCell ref="AF111:AG111"/>
    <mergeCell ref="AF112:AG112"/>
    <mergeCell ref="AI82:AJ82"/>
    <mergeCell ref="AI83:AJ83"/>
    <mergeCell ref="AI84:AJ84"/>
    <mergeCell ref="AI85:AJ85"/>
    <mergeCell ref="AI91:AJ93"/>
    <mergeCell ref="AI94:AJ94"/>
    <mergeCell ref="AI95:AJ96"/>
    <mergeCell ref="AI97:AJ97"/>
    <mergeCell ref="AI98:AJ99"/>
    <mergeCell ref="AJ120:AK120"/>
    <mergeCell ref="AJ121:AK122"/>
    <mergeCell ref="AJ123:AK124"/>
    <mergeCell ref="AJ125:AK126"/>
    <mergeCell ref="AK84:AL84"/>
    <mergeCell ref="AK85:AL85"/>
    <mergeCell ref="AK91:AL93"/>
    <mergeCell ref="AK94:AL94"/>
    <mergeCell ref="AL121:AM122"/>
    <mergeCell ref="AL123:AM124"/>
    <mergeCell ref="AL125:AM126"/>
    <mergeCell ref="AJ127:AK128"/>
    <mergeCell ref="AK100:AL100"/>
    <mergeCell ref="AK101:AL102"/>
    <mergeCell ref="AK103:AL103"/>
    <mergeCell ref="AK104:AL105"/>
    <mergeCell ref="AK106:AL106"/>
    <mergeCell ref="AK107:AL108"/>
    <mergeCell ref="AK109:AL109"/>
    <mergeCell ref="AK110:AL110"/>
    <mergeCell ref="AK111:AL111"/>
    <mergeCell ref="AK112:AL112"/>
    <mergeCell ref="AK113:AL113"/>
    <mergeCell ref="AK114:AL114"/>
    <mergeCell ref="AK95:AL96"/>
    <mergeCell ref="AK97:AL97"/>
    <mergeCell ref="AK4:AM5"/>
    <mergeCell ref="AK59:AL59"/>
    <mergeCell ref="AK6:AM6"/>
    <mergeCell ref="AK60:AL60"/>
    <mergeCell ref="AK61:AL62"/>
    <mergeCell ref="AK63:AL64"/>
    <mergeCell ref="AK65:AL66"/>
    <mergeCell ref="AK67:AL68"/>
    <mergeCell ref="AK69:AL70"/>
    <mergeCell ref="AK71:AL72"/>
    <mergeCell ref="AK73:AL74"/>
    <mergeCell ref="AK75:AL76"/>
    <mergeCell ref="AK77:AL78"/>
    <mergeCell ref="AK79:AL80"/>
    <mergeCell ref="AK81:AL81"/>
    <mergeCell ref="AK82:AL82"/>
    <mergeCell ref="AK83:AL83"/>
    <mergeCell ref="AM63:AO64"/>
    <mergeCell ref="AM65:AO66"/>
    <mergeCell ref="AM67:AO68"/>
    <mergeCell ref="AM69:AO70"/>
    <mergeCell ref="AM71:AO72"/>
    <mergeCell ref="AM73:AO74"/>
    <mergeCell ref="AD38:AN38"/>
    <mergeCell ref="AD39:AN39"/>
    <mergeCell ref="AD40:AN40"/>
    <mergeCell ref="AD41:AN41"/>
    <mergeCell ref="AM75:AO76"/>
    <mergeCell ref="AM77:AO78"/>
    <mergeCell ref="AM79:AO80"/>
    <mergeCell ref="AM81:AO81"/>
    <mergeCell ref="AE73:AH74"/>
    <mergeCell ref="AE75:AH76"/>
    <mergeCell ref="AE77:AH78"/>
    <mergeCell ref="AE79:AH80"/>
    <mergeCell ref="AE81:AH81"/>
    <mergeCell ref="AI59:AJ59"/>
    <mergeCell ref="AI60:AJ60"/>
    <mergeCell ref="AI61:AJ62"/>
    <mergeCell ref="AI63:AJ64"/>
    <mergeCell ref="AI65:AJ66"/>
    <mergeCell ref="AI67:AJ68"/>
    <mergeCell ref="AL127:AM128"/>
    <mergeCell ref="AM100:AO100"/>
    <mergeCell ref="AM101:AO102"/>
    <mergeCell ref="AM103:AO103"/>
    <mergeCell ref="AM104:AO105"/>
    <mergeCell ref="AM106:AO106"/>
    <mergeCell ref="AM107:AO108"/>
    <mergeCell ref="AM109:AO109"/>
    <mergeCell ref="AM110:AO110"/>
    <mergeCell ref="AM111:AO111"/>
    <mergeCell ref="AM112:AO112"/>
    <mergeCell ref="AM113:AO113"/>
    <mergeCell ref="AM114:AO114"/>
    <mergeCell ref="AN120:AO120"/>
    <mergeCell ref="AN121:AO122"/>
    <mergeCell ref="AN123:AO124"/>
    <mergeCell ref="AN125:AO126"/>
    <mergeCell ref="AN127:AO128"/>
    <mergeCell ref="AO35:AP35"/>
    <mergeCell ref="AO36:AP36"/>
    <mergeCell ref="AO37:AP37"/>
    <mergeCell ref="AO38:AP38"/>
    <mergeCell ref="AD52:AN52"/>
    <mergeCell ref="AD53:AN53"/>
    <mergeCell ref="AD54:AN54"/>
    <mergeCell ref="AD56:BG57"/>
    <mergeCell ref="AE59:AH59"/>
    <mergeCell ref="AE60:AH60"/>
    <mergeCell ref="AE61:AH62"/>
    <mergeCell ref="AO39:AP39"/>
    <mergeCell ref="AO40:AP40"/>
    <mergeCell ref="AO41:AP41"/>
    <mergeCell ref="AO42:AP42"/>
    <mergeCell ref="AO43:AP43"/>
    <mergeCell ref="AO44:AP44"/>
    <mergeCell ref="AO45:AP45"/>
    <mergeCell ref="AO46:AP46"/>
    <mergeCell ref="AO47:AP47"/>
    <mergeCell ref="AO48:AP48"/>
    <mergeCell ref="AO49:AP49"/>
    <mergeCell ref="AO50:AP50"/>
    <mergeCell ref="AO51:AP51"/>
    <mergeCell ref="AO52:AP52"/>
    <mergeCell ref="AO53:AP53"/>
    <mergeCell ref="AO54:AP54"/>
    <mergeCell ref="AS39:AT39"/>
    <mergeCell ref="AS40:AT40"/>
    <mergeCell ref="AS44:AT44"/>
    <mergeCell ref="AS36:AT36"/>
    <mergeCell ref="AS37:AT37"/>
    <mergeCell ref="AP100:AQ100"/>
    <mergeCell ref="AM84:AO84"/>
    <mergeCell ref="AM85:AO85"/>
    <mergeCell ref="AM91:AO93"/>
    <mergeCell ref="AM94:AO94"/>
    <mergeCell ref="AM95:AO96"/>
    <mergeCell ref="AM97:AO97"/>
    <mergeCell ref="AM98:AO99"/>
    <mergeCell ref="AP120:AQ120"/>
    <mergeCell ref="AP121:AQ122"/>
    <mergeCell ref="AP123:AQ124"/>
    <mergeCell ref="AP125:AQ126"/>
    <mergeCell ref="AP127:AQ128"/>
    <mergeCell ref="AP59:AQ59"/>
    <mergeCell ref="AP60:AQ60"/>
    <mergeCell ref="AP61:AQ62"/>
    <mergeCell ref="AP63:AQ64"/>
    <mergeCell ref="AP65:AQ66"/>
    <mergeCell ref="AP67:AQ68"/>
    <mergeCell ref="AP69:AQ70"/>
    <mergeCell ref="AP71:AQ72"/>
    <mergeCell ref="AP73:AQ74"/>
    <mergeCell ref="AP75:AQ76"/>
    <mergeCell ref="AP77:AQ78"/>
    <mergeCell ref="AP79:AQ80"/>
    <mergeCell ref="AP81:AQ81"/>
    <mergeCell ref="AP82:AQ82"/>
    <mergeCell ref="AP83:AQ83"/>
    <mergeCell ref="AM82:AO82"/>
    <mergeCell ref="AM83:AO83"/>
    <mergeCell ref="AL120:AM120"/>
    <mergeCell ref="AP84:AQ84"/>
    <mergeCell ref="AP85:AQ85"/>
    <mergeCell ref="AP91:AQ93"/>
    <mergeCell ref="AP94:AQ94"/>
    <mergeCell ref="AP95:AQ96"/>
    <mergeCell ref="AP97:AQ97"/>
    <mergeCell ref="AP98:AQ99"/>
    <mergeCell ref="AR114:AS114"/>
    <mergeCell ref="AR12:AR14"/>
    <mergeCell ref="AR121:AR122"/>
    <mergeCell ref="AR123:AR124"/>
    <mergeCell ref="AR125:AR126"/>
    <mergeCell ref="AR127:AR128"/>
    <mergeCell ref="AR24:AR25"/>
    <mergeCell ref="AR26:AR27"/>
    <mergeCell ref="AR28:AR29"/>
    <mergeCell ref="AR30:AR31"/>
    <mergeCell ref="AR32:AR33"/>
    <mergeCell ref="AR61:AR62"/>
    <mergeCell ref="AR63:AR64"/>
    <mergeCell ref="AR65:AR66"/>
    <mergeCell ref="AR67:AR68"/>
    <mergeCell ref="AR69:AR70"/>
    <mergeCell ref="AR71:AR72"/>
    <mergeCell ref="AR73:AR74"/>
    <mergeCell ref="AR75:AR76"/>
    <mergeCell ref="AR77:AR78"/>
    <mergeCell ref="AR79:AR80"/>
    <mergeCell ref="AR91:AS93"/>
    <mergeCell ref="AR94:AS94"/>
    <mergeCell ref="AR95:AS96"/>
    <mergeCell ref="AS79:AT80"/>
    <mergeCell ref="AS81:AT81"/>
    <mergeCell ref="AS38:AT38"/>
    <mergeCell ref="AS45:AT45"/>
    <mergeCell ref="AS46:AT46"/>
    <mergeCell ref="AS47:AT47"/>
    <mergeCell ref="AS48:AT48"/>
    <mergeCell ref="AR104:AS105"/>
    <mergeCell ref="AR106:AS106"/>
    <mergeCell ref="AR107:AS108"/>
    <mergeCell ref="AR109:AS109"/>
    <mergeCell ref="AS12:AT14"/>
    <mergeCell ref="AS15:AT15"/>
    <mergeCell ref="AS16:AT16"/>
    <mergeCell ref="AS17:AT17"/>
    <mergeCell ref="AS18:AT18"/>
    <mergeCell ref="AS19:AT19"/>
    <mergeCell ref="AS20:AT20"/>
    <mergeCell ref="AS21:AT21"/>
    <mergeCell ref="AS22:AT22"/>
    <mergeCell ref="AS23:AT23"/>
    <mergeCell ref="AS24:AT25"/>
    <mergeCell ref="AS26:AT27"/>
    <mergeCell ref="AS28:AT29"/>
    <mergeCell ref="AS30:AT31"/>
    <mergeCell ref="AS32:AT33"/>
    <mergeCell ref="AS34:AT34"/>
    <mergeCell ref="AS35:AT35"/>
    <mergeCell ref="AS41:AT41"/>
    <mergeCell ref="AS42:AT42"/>
    <mergeCell ref="AS43:AT43"/>
    <mergeCell ref="AT111:AU111"/>
    <mergeCell ref="AT112:AU112"/>
    <mergeCell ref="AT113:AU113"/>
    <mergeCell ref="AT114:AU114"/>
    <mergeCell ref="AT91:AU93"/>
    <mergeCell ref="AT94:AU94"/>
    <mergeCell ref="AT95:AU96"/>
    <mergeCell ref="AT97:AU97"/>
    <mergeCell ref="AT98:AU99"/>
    <mergeCell ref="AS49:AT49"/>
    <mergeCell ref="AS50:AT50"/>
    <mergeCell ref="AS51:AT51"/>
    <mergeCell ref="AS52:AT52"/>
    <mergeCell ref="AS53:AT53"/>
    <mergeCell ref="AS54:AT54"/>
    <mergeCell ref="AS59:AT59"/>
    <mergeCell ref="AS60:AT60"/>
    <mergeCell ref="AS61:AT62"/>
    <mergeCell ref="AS63:AT64"/>
    <mergeCell ref="AS65:AT66"/>
    <mergeCell ref="AS67:AT68"/>
    <mergeCell ref="AS69:AT70"/>
    <mergeCell ref="AS71:AT72"/>
    <mergeCell ref="AS73:AT74"/>
    <mergeCell ref="AS75:AT76"/>
    <mergeCell ref="AS77:AT78"/>
    <mergeCell ref="AR97:AS97"/>
    <mergeCell ref="AR98:AS99"/>
    <mergeCell ref="AR110:AS110"/>
    <mergeCell ref="AR111:AS111"/>
    <mergeCell ref="AR112:AS112"/>
    <mergeCell ref="AR113:AS113"/>
    <mergeCell ref="AV101:AV102"/>
    <mergeCell ref="AV104:AV105"/>
    <mergeCell ref="AV107:AV108"/>
    <mergeCell ref="AV12:AV14"/>
    <mergeCell ref="AV24:AV25"/>
    <mergeCell ref="AV26:AV27"/>
    <mergeCell ref="AV28:AV29"/>
    <mergeCell ref="AV30:AV31"/>
    <mergeCell ref="AV32:AV33"/>
    <mergeCell ref="AV59:AX59"/>
    <mergeCell ref="AV60:AX61"/>
    <mergeCell ref="AV62:AX63"/>
    <mergeCell ref="AV64:AX65"/>
    <mergeCell ref="AV66:AX67"/>
    <mergeCell ref="AV68:AX69"/>
    <mergeCell ref="AV70:AX71"/>
    <mergeCell ref="AV72:AX72"/>
    <mergeCell ref="AV73:AX74"/>
    <mergeCell ref="AV75:AX76"/>
    <mergeCell ref="AV77:AX78"/>
    <mergeCell ref="AV79:AX80"/>
    <mergeCell ref="AV81:AX81"/>
    <mergeCell ref="AV82:AX82"/>
    <mergeCell ref="AV83:AX83"/>
    <mergeCell ref="AV91:AV93"/>
    <mergeCell ref="AV95:AV96"/>
    <mergeCell ref="AV98:AV99"/>
    <mergeCell ref="AW101:AY101"/>
    <mergeCell ref="AW102:AY103"/>
    <mergeCell ref="AW104:AY105"/>
    <mergeCell ref="AW12:AW14"/>
    <mergeCell ref="AW24:AW25"/>
    <mergeCell ref="AX12:AX14"/>
    <mergeCell ref="AX24:AX25"/>
    <mergeCell ref="AX26:AX27"/>
    <mergeCell ref="AX28:AX29"/>
    <mergeCell ref="AX30:AX31"/>
    <mergeCell ref="AX32:AX33"/>
    <mergeCell ref="AY12:AY14"/>
    <mergeCell ref="AY24:AY25"/>
    <mergeCell ref="AY26:AY27"/>
    <mergeCell ref="AY28:AY29"/>
    <mergeCell ref="AY30:AY31"/>
    <mergeCell ref="AY32:AY33"/>
    <mergeCell ref="AY59:AZ59"/>
    <mergeCell ref="AY60:AZ61"/>
    <mergeCell ref="AY62:AZ63"/>
    <mergeCell ref="AY64:AZ65"/>
    <mergeCell ref="AY66:AZ67"/>
    <mergeCell ref="AZ48:BA48"/>
    <mergeCell ref="AZ49:BA49"/>
    <mergeCell ref="AZ50:BA50"/>
    <mergeCell ref="AZ51:BA51"/>
    <mergeCell ref="AZ52:BA52"/>
    <mergeCell ref="AZ53:BA53"/>
    <mergeCell ref="AZ54:BA54"/>
    <mergeCell ref="AZ102:BB103"/>
    <mergeCell ref="AZ104:BB105"/>
    <mergeCell ref="AZ12:BA14"/>
    <mergeCell ref="AZ15:BA15"/>
    <mergeCell ref="AZ16:BA16"/>
    <mergeCell ref="AZ17:BA17"/>
    <mergeCell ref="AZ18:BA18"/>
    <mergeCell ref="AZ19:BA19"/>
    <mergeCell ref="AZ20:BA20"/>
    <mergeCell ref="AZ21:BA21"/>
    <mergeCell ref="AZ22:BA22"/>
    <mergeCell ref="AZ23:BA23"/>
    <mergeCell ref="AZ24:BA25"/>
    <mergeCell ref="AZ26:BA27"/>
    <mergeCell ref="AZ28:BA29"/>
    <mergeCell ref="AZ30:BA31"/>
    <mergeCell ref="AZ32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91:BB91"/>
    <mergeCell ref="AZ92:BB92"/>
    <mergeCell ref="AZ93:BB94"/>
    <mergeCell ref="AZ95:BB95"/>
    <mergeCell ref="AZ96:BB97"/>
    <mergeCell ref="AZ98:BB98"/>
    <mergeCell ref="AY79:AZ80"/>
    <mergeCell ref="AY81:AZ81"/>
    <mergeCell ref="AY82:AZ82"/>
    <mergeCell ref="AY83:AZ83"/>
    <mergeCell ref="AZ99:BB100"/>
    <mergeCell ref="AW87:BQ88"/>
    <mergeCell ref="AW91:AY91"/>
    <mergeCell ref="AW92:AY92"/>
    <mergeCell ref="AW93:AY94"/>
    <mergeCell ref="AW95:AY95"/>
    <mergeCell ref="AW96:AY97"/>
    <mergeCell ref="AW98:AY98"/>
    <mergeCell ref="AW99:AY100"/>
    <mergeCell ref="BA79:BB80"/>
    <mergeCell ref="BA81:BB81"/>
    <mergeCell ref="BA82:BB82"/>
    <mergeCell ref="BA83:BB83"/>
    <mergeCell ref="BG81:BH81"/>
    <mergeCell ref="BG82:BH82"/>
    <mergeCell ref="BG83:BH83"/>
    <mergeCell ref="BL100:BL101"/>
    <mergeCell ref="BO100:BO101"/>
    <mergeCell ref="AZ101:BB101"/>
    <mergeCell ref="BD101:BE101"/>
    <mergeCell ref="AY68:AZ69"/>
    <mergeCell ref="AY70:AZ71"/>
    <mergeCell ref="AY72:AZ72"/>
    <mergeCell ref="AY73:AZ74"/>
    <mergeCell ref="AY75:AZ76"/>
    <mergeCell ref="AY77:AZ78"/>
    <mergeCell ref="B2:Y2"/>
    <mergeCell ref="BA59:BB59"/>
    <mergeCell ref="BA60:BB61"/>
    <mergeCell ref="BA62:BB63"/>
    <mergeCell ref="BA64:BB65"/>
    <mergeCell ref="BA66:BB67"/>
    <mergeCell ref="BA68:BB69"/>
    <mergeCell ref="BA70:BB71"/>
    <mergeCell ref="BA72:BB72"/>
    <mergeCell ref="BA73:BB74"/>
    <mergeCell ref="BA75:BB76"/>
    <mergeCell ref="BA77:BB78"/>
    <mergeCell ref="BB12:BB14"/>
    <mergeCell ref="BB24:BB25"/>
    <mergeCell ref="BB26:BB27"/>
    <mergeCell ref="BB28:BB29"/>
    <mergeCell ref="BB30:BB31"/>
    <mergeCell ref="BB32:BB33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9:Z10"/>
    <mergeCell ref="BC102:BC103"/>
    <mergeCell ref="BC104:BC105"/>
    <mergeCell ref="BC12:BC14"/>
    <mergeCell ref="BC24:BC25"/>
    <mergeCell ref="BC26:BC27"/>
    <mergeCell ref="BC28:BC29"/>
    <mergeCell ref="BC30:BC31"/>
    <mergeCell ref="BC32:BC33"/>
    <mergeCell ref="BC60:BC61"/>
    <mergeCell ref="BC62:BC63"/>
    <mergeCell ref="BC64:BC65"/>
    <mergeCell ref="BC66:BC67"/>
    <mergeCell ref="BC68:BC69"/>
    <mergeCell ref="BC70:BC71"/>
    <mergeCell ref="BC73:BC74"/>
    <mergeCell ref="BC75:BC76"/>
    <mergeCell ref="BC77:BC78"/>
    <mergeCell ref="BC79:BC80"/>
    <mergeCell ref="BC93:BC94"/>
    <mergeCell ref="BC96:BC97"/>
    <mergeCell ref="BC99:BC100"/>
    <mergeCell ref="E100:G101"/>
    <mergeCell ref="E102:G102"/>
    <mergeCell ref="F36:L36"/>
    <mergeCell ref="F37:L37"/>
    <mergeCell ref="F38:L38"/>
    <mergeCell ref="F39:L39"/>
    <mergeCell ref="F40:L40"/>
    <mergeCell ref="F41:L41"/>
    <mergeCell ref="F42:L42"/>
    <mergeCell ref="BD102:BE103"/>
    <mergeCell ref="BD104:BE105"/>
    <mergeCell ref="BD12:BD14"/>
    <mergeCell ref="BD24:BD25"/>
    <mergeCell ref="BD26:BD27"/>
    <mergeCell ref="BD28:BD29"/>
    <mergeCell ref="BD30:BD31"/>
    <mergeCell ref="BD32:BD33"/>
    <mergeCell ref="BD59:BE59"/>
    <mergeCell ref="BD60:BE61"/>
    <mergeCell ref="BD62:BE63"/>
    <mergeCell ref="BD64:BE65"/>
    <mergeCell ref="BD66:BE67"/>
    <mergeCell ref="BD68:BE69"/>
    <mergeCell ref="BD70:BE71"/>
    <mergeCell ref="BD72:BE72"/>
    <mergeCell ref="BD73:BE74"/>
    <mergeCell ref="BD75:BE76"/>
    <mergeCell ref="BD77:BE78"/>
    <mergeCell ref="BD79:BE80"/>
    <mergeCell ref="BD81:BE81"/>
    <mergeCell ref="BD82:BE82"/>
    <mergeCell ref="BD83:BE83"/>
    <mergeCell ref="BD91:BE91"/>
    <mergeCell ref="BD92:BE92"/>
    <mergeCell ref="BD93:BE94"/>
    <mergeCell ref="BD95:BE95"/>
    <mergeCell ref="BD96:BE97"/>
    <mergeCell ref="BD98:BE98"/>
    <mergeCell ref="BD99:BE100"/>
    <mergeCell ref="BE12:BE14"/>
    <mergeCell ref="BE30:BE31"/>
    <mergeCell ref="BE32:BE33"/>
    <mergeCell ref="BF101:BG101"/>
    <mergeCell ref="BF102:BG103"/>
    <mergeCell ref="BF104:BG105"/>
    <mergeCell ref="BF12:BF14"/>
    <mergeCell ref="BF24:BF25"/>
    <mergeCell ref="BF26:BF27"/>
    <mergeCell ref="BF28:BF29"/>
    <mergeCell ref="BF30:BF31"/>
    <mergeCell ref="BF32:BF33"/>
    <mergeCell ref="BF60:BF61"/>
    <mergeCell ref="BF62:BF63"/>
    <mergeCell ref="BF64:BF65"/>
    <mergeCell ref="BF66:BF67"/>
    <mergeCell ref="BF68:BF69"/>
    <mergeCell ref="BF70:BF71"/>
    <mergeCell ref="BF73:BF74"/>
    <mergeCell ref="BF75:BF76"/>
    <mergeCell ref="BF77:BF78"/>
    <mergeCell ref="BF79:BF80"/>
    <mergeCell ref="BF91:BG91"/>
    <mergeCell ref="BF92:BG92"/>
    <mergeCell ref="BF93:BG94"/>
    <mergeCell ref="BF95:BG95"/>
    <mergeCell ref="BF96:BG97"/>
    <mergeCell ref="BF98:BG98"/>
    <mergeCell ref="BF99:BG100"/>
    <mergeCell ref="BG12:BG14"/>
    <mergeCell ref="BG24:BG25"/>
    <mergeCell ref="BG26:BG27"/>
    <mergeCell ref="BG28:BG29"/>
    <mergeCell ref="BG30:BG31"/>
    <mergeCell ref="BG32:BG33"/>
    <mergeCell ref="BG59:BH59"/>
    <mergeCell ref="BG60:BH61"/>
    <mergeCell ref="BG62:BH63"/>
    <mergeCell ref="BG64:BH65"/>
    <mergeCell ref="BG66:BH67"/>
    <mergeCell ref="BG68:BH69"/>
    <mergeCell ref="BG70:BH71"/>
    <mergeCell ref="BG72:BH72"/>
    <mergeCell ref="BG73:BH74"/>
    <mergeCell ref="BG75:BH76"/>
    <mergeCell ref="BG77:BH78"/>
    <mergeCell ref="BG79:BH80"/>
    <mergeCell ref="BH46:BI46"/>
    <mergeCell ref="BH47:BI47"/>
    <mergeCell ref="BH48:BI48"/>
    <mergeCell ref="BH49:BI49"/>
    <mergeCell ref="BH50:BI50"/>
    <mergeCell ref="BH51:BI51"/>
    <mergeCell ref="BH52:BI52"/>
    <mergeCell ref="BH53:BI53"/>
    <mergeCell ref="BH54:BI54"/>
    <mergeCell ref="BH102:BH103"/>
    <mergeCell ref="BH104:BH105"/>
    <mergeCell ref="BH12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5"/>
    <mergeCell ref="BH26:BI27"/>
    <mergeCell ref="BH28:BI29"/>
    <mergeCell ref="BH30:BI31"/>
    <mergeCell ref="BH32:BI33"/>
    <mergeCell ref="BH34:BI34"/>
    <mergeCell ref="BH35:BI35"/>
    <mergeCell ref="BH36:BI36"/>
    <mergeCell ref="BH37:BI37"/>
    <mergeCell ref="BH38:BI38"/>
    <mergeCell ref="BH39:BI39"/>
    <mergeCell ref="BH40:BI40"/>
    <mergeCell ref="BH41:BI41"/>
    <mergeCell ref="BH42:BI42"/>
    <mergeCell ref="BH43:BI43"/>
    <mergeCell ref="BH44:BI44"/>
    <mergeCell ref="BH45:BI45"/>
    <mergeCell ref="BH93:BH94"/>
    <mergeCell ref="BH96:BH97"/>
    <mergeCell ref="BH99:BH100"/>
    <mergeCell ref="BL103:BL104"/>
    <mergeCell ref="BL105:BL106"/>
    <mergeCell ref="BL91:BL92"/>
    <mergeCell ref="BL94:BL95"/>
    <mergeCell ref="BL97:BL98"/>
    <mergeCell ref="BM100:BM101"/>
    <mergeCell ref="BM103:BM104"/>
    <mergeCell ref="BM105:BM106"/>
    <mergeCell ref="BM91:BM92"/>
    <mergeCell ref="BM94:BM95"/>
    <mergeCell ref="BM97:BM98"/>
    <mergeCell ref="BN100:BN101"/>
    <mergeCell ref="BN103:BN104"/>
    <mergeCell ref="BN105:BN106"/>
    <mergeCell ref="BN91:BN92"/>
    <mergeCell ref="BN94:BN95"/>
    <mergeCell ref="BN97:BN98"/>
    <mergeCell ref="BO103:BO104"/>
    <mergeCell ref="BO105:BO106"/>
    <mergeCell ref="BO91:BO92"/>
    <mergeCell ref="BO94:BO95"/>
    <mergeCell ref="BO97:BO98"/>
    <mergeCell ref="BP100:BP101"/>
    <mergeCell ref="BP103:BP104"/>
    <mergeCell ref="BP105:BP106"/>
    <mergeCell ref="BP91:BP92"/>
    <mergeCell ref="BP94:BP95"/>
    <mergeCell ref="BP97:BP98"/>
    <mergeCell ref="BQ100:BQ101"/>
    <mergeCell ref="BQ103:BQ104"/>
    <mergeCell ref="BQ105:BQ106"/>
    <mergeCell ref="BQ91:BQ92"/>
    <mergeCell ref="BQ94:BQ95"/>
    <mergeCell ref="BQ97:BQ98"/>
    <mergeCell ref="BR100:BR101"/>
    <mergeCell ref="BR103:BR104"/>
    <mergeCell ref="BR105:BR106"/>
    <mergeCell ref="BR91:BR92"/>
    <mergeCell ref="BR94:BR95"/>
    <mergeCell ref="BR97:BR98"/>
    <mergeCell ref="C3:P4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6"/>
    <mergeCell ref="D27:E28"/>
    <mergeCell ref="D29:E30"/>
    <mergeCell ref="D31:E32"/>
    <mergeCell ref="D33:E33"/>
    <mergeCell ref="D34:E34"/>
    <mergeCell ref="D35:E35"/>
    <mergeCell ref="D36:E36"/>
    <mergeCell ref="D37:E37"/>
    <mergeCell ref="D38:E38"/>
    <mergeCell ref="D39:E39"/>
    <mergeCell ref="D40:E40"/>
    <mergeCell ref="F43:L43"/>
    <mergeCell ref="F44:L44"/>
    <mergeCell ref="F45:L45"/>
    <mergeCell ref="F46:L46"/>
    <mergeCell ref="F47:L47"/>
    <mergeCell ref="F48:L48"/>
    <mergeCell ref="F49:L49"/>
    <mergeCell ref="F50:L50"/>
    <mergeCell ref="I77:I78"/>
    <mergeCell ref="I91:I93"/>
    <mergeCell ref="I94:I95"/>
    <mergeCell ref="I97:I98"/>
    <mergeCell ref="J100:K101"/>
    <mergeCell ref="J102:K102"/>
    <mergeCell ref="L100:N101"/>
    <mergeCell ref="L102:N102"/>
    <mergeCell ref="N38:O38"/>
    <mergeCell ref="N39:O39"/>
    <mergeCell ref="N40:O40"/>
    <mergeCell ref="N41:O41"/>
    <mergeCell ref="N42:O42"/>
    <mergeCell ref="N43:O43"/>
    <mergeCell ref="J59:K60"/>
    <mergeCell ref="J61:K62"/>
    <mergeCell ref="J63:K64"/>
    <mergeCell ref="J65:K66"/>
    <mergeCell ref="F51:L51"/>
    <mergeCell ref="L59:M60"/>
    <mergeCell ref="L61:M62"/>
    <mergeCell ref="L63:M64"/>
    <mergeCell ref="L65:M66"/>
    <mergeCell ref="N44:O44"/>
    <mergeCell ref="Q120:S121"/>
    <mergeCell ref="Q122:S123"/>
    <mergeCell ref="Q124:S125"/>
    <mergeCell ref="Q126:S127"/>
    <mergeCell ref="Q128:S128"/>
    <mergeCell ref="T128:V128"/>
    <mergeCell ref="D50:E50"/>
    <mergeCell ref="D51:E51"/>
    <mergeCell ref="D57:AB58"/>
    <mergeCell ref="D59:H60"/>
    <mergeCell ref="D61:H62"/>
    <mergeCell ref="D63:H64"/>
    <mergeCell ref="D65:H66"/>
    <mergeCell ref="D67:H68"/>
    <mergeCell ref="D69:H70"/>
    <mergeCell ref="D71:H72"/>
    <mergeCell ref="D73:H74"/>
    <mergeCell ref="D75:H76"/>
    <mergeCell ref="D77:H78"/>
    <mergeCell ref="D88:AS89"/>
    <mergeCell ref="AS82:AT82"/>
    <mergeCell ref="AS83:AT83"/>
    <mergeCell ref="AS84:AT84"/>
    <mergeCell ref="AS85:AT85"/>
    <mergeCell ref="AT100:AU100"/>
    <mergeCell ref="AT101:AU102"/>
    <mergeCell ref="AT103:AU103"/>
    <mergeCell ref="AT104:AU105"/>
    <mergeCell ref="AT106:AU106"/>
    <mergeCell ref="AT107:AU108"/>
    <mergeCell ref="AT109:AU109"/>
    <mergeCell ref="AT110:AU110"/>
    <mergeCell ref="E134:F134"/>
    <mergeCell ref="E135:F135"/>
    <mergeCell ref="E91:G93"/>
    <mergeCell ref="E94:G95"/>
    <mergeCell ref="E96:G96"/>
    <mergeCell ref="E97:G98"/>
    <mergeCell ref="E99:G99"/>
    <mergeCell ref="F12:L12"/>
    <mergeCell ref="F13:L1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6"/>
    <mergeCell ref="F27:L28"/>
    <mergeCell ref="F29:L30"/>
    <mergeCell ref="F31:L32"/>
    <mergeCell ref="F33:L33"/>
    <mergeCell ref="F34:L34"/>
    <mergeCell ref="F35:L35"/>
    <mergeCell ref="E103:G104"/>
    <mergeCell ref="E105:G105"/>
    <mergeCell ref="E106:G107"/>
    <mergeCell ref="E108:G108"/>
    <mergeCell ref="E109:G109"/>
    <mergeCell ref="G134:H134"/>
    <mergeCell ref="G135:H135"/>
    <mergeCell ref="H100:H101"/>
    <mergeCell ref="H103:H104"/>
    <mergeCell ref="H106:H107"/>
    <mergeCell ref="H91:H93"/>
    <mergeCell ref="H94:H95"/>
    <mergeCell ref="H97:H98"/>
    <mergeCell ref="I100:I101"/>
    <mergeCell ref="I103:I104"/>
    <mergeCell ref="I106:I107"/>
    <mergeCell ref="I120:J121"/>
    <mergeCell ref="I122:J123"/>
    <mergeCell ref="I124:J125"/>
    <mergeCell ref="I126:J127"/>
    <mergeCell ref="I128:J128"/>
    <mergeCell ref="I129:J129"/>
    <mergeCell ref="I130:J130"/>
    <mergeCell ref="I131:J131"/>
    <mergeCell ref="I132:J132"/>
    <mergeCell ref="I133:J133"/>
    <mergeCell ref="E110:G110"/>
    <mergeCell ref="E111:G111"/>
    <mergeCell ref="E112:G112"/>
    <mergeCell ref="E113:G113"/>
    <mergeCell ref="E114:G114"/>
    <mergeCell ref="E115:G115"/>
    <mergeCell ref="E117:X118"/>
    <mergeCell ref="E120:F121"/>
    <mergeCell ref="E122:F123"/>
    <mergeCell ref="E124:F125"/>
    <mergeCell ref="E126:F127"/>
    <mergeCell ref="G120:H121"/>
    <mergeCell ref="G122:H123"/>
    <mergeCell ref="G124:H125"/>
    <mergeCell ref="G126:H127"/>
    <mergeCell ref="G128:H128"/>
    <mergeCell ref="G129:H129"/>
    <mergeCell ref="G130:H130"/>
    <mergeCell ref="G131:H131"/>
    <mergeCell ref="G132:H132"/>
    <mergeCell ref="G133:H133"/>
    <mergeCell ref="E129:F129"/>
    <mergeCell ref="E130:F130"/>
    <mergeCell ref="E131:F131"/>
    <mergeCell ref="E132:F132"/>
    <mergeCell ref="E133:F133"/>
    <mergeCell ref="E128:F12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J103:K104"/>
    <mergeCell ref="J105:K105"/>
    <mergeCell ref="J67:K68"/>
    <mergeCell ref="J69:K70"/>
    <mergeCell ref="J71:K72"/>
    <mergeCell ref="J73:K74"/>
    <mergeCell ref="J75:K76"/>
    <mergeCell ref="J77:K78"/>
    <mergeCell ref="J91:K93"/>
    <mergeCell ref="J94:K95"/>
    <mergeCell ref="J96:K96"/>
    <mergeCell ref="J97:K98"/>
    <mergeCell ref="J99:K99"/>
    <mergeCell ref="K120:L121"/>
    <mergeCell ref="K122:L123"/>
    <mergeCell ref="K124:L125"/>
    <mergeCell ref="K126:L127"/>
    <mergeCell ref="L67:M68"/>
    <mergeCell ref="L69:M70"/>
    <mergeCell ref="L71:M72"/>
    <mergeCell ref="L73:M74"/>
    <mergeCell ref="L75:M76"/>
    <mergeCell ref="L77:M78"/>
    <mergeCell ref="L91:N93"/>
    <mergeCell ref="L94:N95"/>
    <mergeCell ref="L96:N96"/>
    <mergeCell ref="L97:N98"/>
    <mergeCell ref="L99:N99"/>
    <mergeCell ref="J106:K107"/>
    <mergeCell ref="J108:K108"/>
    <mergeCell ref="J109:K109"/>
    <mergeCell ref="J110:K110"/>
    <mergeCell ref="L103:N104"/>
    <mergeCell ref="L105:N105"/>
    <mergeCell ref="L106:N107"/>
    <mergeCell ref="L115:N115"/>
    <mergeCell ref="M124:P125"/>
    <mergeCell ref="M126:P127"/>
    <mergeCell ref="M128:P128"/>
    <mergeCell ref="M129:P129"/>
    <mergeCell ref="M122:P123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K130:L130"/>
    <mergeCell ref="K131:L131"/>
    <mergeCell ref="K132:L132"/>
    <mergeCell ref="K133:L133"/>
    <mergeCell ref="K134:L134"/>
    <mergeCell ref="K135:L135"/>
    <mergeCell ref="J114:K114"/>
    <mergeCell ref="J115:K115"/>
    <mergeCell ref="M130:P130"/>
    <mergeCell ref="M131:P131"/>
    <mergeCell ref="M132:P132"/>
    <mergeCell ref="M133:P133"/>
    <mergeCell ref="M134:P134"/>
    <mergeCell ref="M135:P135"/>
    <mergeCell ref="I134:J134"/>
    <mergeCell ref="I135:J135"/>
    <mergeCell ref="L108:N108"/>
    <mergeCell ref="L109:N109"/>
    <mergeCell ref="L110:N110"/>
    <mergeCell ref="L111:N111"/>
    <mergeCell ref="L112:N112"/>
    <mergeCell ref="L113:N113"/>
    <mergeCell ref="L114:N114"/>
    <mergeCell ref="M120:P121"/>
    <mergeCell ref="K128:L128"/>
    <mergeCell ref="K129:L129"/>
    <mergeCell ref="J113:K113"/>
    <mergeCell ref="J111:K111"/>
    <mergeCell ref="J112:K112"/>
    <mergeCell ref="N45:O45"/>
    <mergeCell ref="N46:O46"/>
    <mergeCell ref="N47:O47"/>
    <mergeCell ref="N48:O48"/>
    <mergeCell ref="N49:O49"/>
    <mergeCell ref="M25:M26"/>
    <mergeCell ref="M27:M28"/>
    <mergeCell ref="M29:M30"/>
    <mergeCell ref="M31:M32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6"/>
    <mergeCell ref="N27:O28"/>
    <mergeCell ref="N29:O30"/>
    <mergeCell ref="N31:O32"/>
    <mergeCell ref="Q113:S113"/>
    <mergeCell ref="Q114:S114"/>
    <mergeCell ref="Q115:S115"/>
    <mergeCell ref="S29:S30"/>
    <mergeCell ref="S31:S32"/>
    <mergeCell ref="N50:O50"/>
    <mergeCell ref="N51:O51"/>
    <mergeCell ref="N59:O60"/>
    <mergeCell ref="N61:O62"/>
    <mergeCell ref="N63:O64"/>
    <mergeCell ref="N65:O66"/>
    <mergeCell ref="N67:O68"/>
    <mergeCell ref="N69:O70"/>
    <mergeCell ref="N71:O72"/>
    <mergeCell ref="N73:O74"/>
    <mergeCell ref="N75:O76"/>
    <mergeCell ref="N77:O78"/>
    <mergeCell ref="O100:P101"/>
    <mergeCell ref="O102:P102"/>
    <mergeCell ref="O103:P104"/>
    <mergeCell ref="O105:P105"/>
    <mergeCell ref="O106:P107"/>
    <mergeCell ref="O91:P93"/>
    <mergeCell ref="O94:P95"/>
    <mergeCell ref="O96:P96"/>
    <mergeCell ref="O97:P98"/>
    <mergeCell ref="O99:P99"/>
    <mergeCell ref="N33:O33"/>
    <mergeCell ref="N34:O34"/>
    <mergeCell ref="N35:O35"/>
    <mergeCell ref="N36:O36"/>
    <mergeCell ref="N37:O37"/>
    <mergeCell ref="P25:P26"/>
    <mergeCell ref="P27:P28"/>
    <mergeCell ref="P29:P30"/>
    <mergeCell ref="P31:P32"/>
    <mergeCell ref="Q100:S101"/>
    <mergeCell ref="Q102:S102"/>
    <mergeCell ref="Q103:S104"/>
    <mergeCell ref="Q105:S105"/>
    <mergeCell ref="Q106:S107"/>
    <mergeCell ref="Q108:S108"/>
    <mergeCell ref="Q109:S109"/>
    <mergeCell ref="Q110:S110"/>
    <mergeCell ref="Q111:S111"/>
    <mergeCell ref="Q112:S112"/>
    <mergeCell ref="V25:V26"/>
    <mergeCell ref="V27:V28"/>
    <mergeCell ref="V29:V30"/>
    <mergeCell ref="V31:V32"/>
    <mergeCell ref="V91:W93"/>
    <mergeCell ref="V94:W95"/>
    <mergeCell ref="V96:W96"/>
    <mergeCell ref="V97:W98"/>
    <mergeCell ref="V99:W99"/>
    <mergeCell ref="Q129:S129"/>
    <mergeCell ref="Q130:S130"/>
    <mergeCell ref="Q131:S131"/>
    <mergeCell ref="Q132:S132"/>
    <mergeCell ref="Q133:S133"/>
    <mergeCell ref="Q134:S134"/>
    <mergeCell ref="Q135:S135"/>
    <mergeCell ref="Q25:Q26"/>
    <mergeCell ref="Q27:Q28"/>
    <mergeCell ref="Q29:Q30"/>
    <mergeCell ref="Q31:Q32"/>
    <mergeCell ref="Q91:S93"/>
    <mergeCell ref="Q94:S95"/>
    <mergeCell ref="Q96:S96"/>
    <mergeCell ref="Q97:S98"/>
    <mergeCell ref="Q99:S99"/>
    <mergeCell ref="R25:R26"/>
    <mergeCell ref="R27:R28"/>
    <mergeCell ref="R29:R30"/>
    <mergeCell ref="R31:R32"/>
    <mergeCell ref="R60:W61"/>
    <mergeCell ref="R62:W63"/>
    <mergeCell ref="R64:W65"/>
    <mergeCell ref="R66:W67"/>
    <mergeCell ref="R68:W69"/>
    <mergeCell ref="R70:W71"/>
    <mergeCell ref="R72:W73"/>
    <mergeCell ref="R74:W75"/>
    <mergeCell ref="R76:W77"/>
    <mergeCell ref="R78:W79"/>
    <mergeCell ref="S25:S26"/>
    <mergeCell ref="S27:S28"/>
    <mergeCell ref="T132:V132"/>
    <mergeCell ref="T133:V133"/>
    <mergeCell ref="T134:V134"/>
    <mergeCell ref="T135:V135"/>
    <mergeCell ref="T25:T26"/>
    <mergeCell ref="T27:T28"/>
    <mergeCell ref="T29:T30"/>
    <mergeCell ref="T31:T32"/>
    <mergeCell ref="T91:U93"/>
    <mergeCell ref="T94:U95"/>
    <mergeCell ref="T96:U96"/>
    <mergeCell ref="T97:U98"/>
    <mergeCell ref="T99:U99"/>
    <mergeCell ref="U25:U26"/>
    <mergeCell ref="U27:U28"/>
    <mergeCell ref="U29:U30"/>
    <mergeCell ref="U31:U32"/>
    <mergeCell ref="V100:W101"/>
    <mergeCell ref="V102:W102"/>
    <mergeCell ref="V103:W104"/>
    <mergeCell ref="V105:W105"/>
    <mergeCell ref="V106:W107"/>
    <mergeCell ref="V108:W108"/>
    <mergeCell ref="V109:W109"/>
    <mergeCell ref="V110:W110"/>
    <mergeCell ref="V111:W111"/>
    <mergeCell ref="V112:W112"/>
    <mergeCell ref="V113:W113"/>
    <mergeCell ref="V114:W114"/>
    <mergeCell ref="T100:U101"/>
    <mergeCell ref="T102:U102"/>
    <mergeCell ref="T103:U104"/>
    <mergeCell ref="W120:X121"/>
    <mergeCell ref="W122:X123"/>
    <mergeCell ref="W124:X125"/>
    <mergeCell ref="W126:X127"/>
    <mergeCell ref="W128:X128"/>
    <mergeCell ref="W129:X129"/>
    <mergeCell ref="W130:X130"/>
    <mergeCell ref="W131:X131"/>
    <mergeCell ref="T129:V129"/>
    <mergeCell ref="T130:V130"/>
    <mergeCell ref="T131:V131"/>
    <mergeCell ref="T105:U105"/>
    <mergeCell ref="T106:U107"/>
    <mergeCell ref="T108:U108"/>
    <mergeCell ref="T109:U109"/>
    <mergeCell ref="T110:U110"/>
    <mergeCell ref="T111:U111"/>
    <mergeCell ref="T112:U112"/>
    <mergeCell ref="T113:U113"/>
    <mergeCell ref="T114:U114"/>
    <mergeCell ref="T115:U115"/>
    <mergeCell ref="T120:V121"/>
    <mergeCell ref="T122:V123"/>
    <mergeCell ref="T124:V125"/>
    <mergeCell ref="T126:V127"/>
    <mergeCell ref="V115:W115"/>
    <mergeCell ref="W132:X132"/>
    <mergeCell ref="W133:X133"/>
    <mergeCell ref="W134:X134"/>
    <mergeCell ref="W135:X135"/>
    <mergeCell ref="W25:W26"/>
    <mergeCell ref="W27:W28"/>
    <mergeCell ref="W29:W30"/>
    <mergeCell ref="W31:W32"/>
    <mergeCell ref="X100:X101"/>
    <mergeCell ref="X103:X104"/>
    <mergeCell ref="X106:X107"/>
    <mergeCell ref="X25:X26"/>
    <mergeCell ref="X27:X28"/>
    <mergeCell ref="X29:X30"/>
    <mergeCell ref="X31:X32"/>
    <mergeCell ref="X60:Y61"/>
    <mergeCell ref="X62:Y63"/>
    <mergeCell ref="X64:Y65"/>
    <mergeCell ref="X66:Y67"/>
    <mergeCell ref="X68:Y69"/>
    <mergeCell ref="X70:Y71"/>
    <mergeCell ref="X72:Y73"/>
    <mergeCell ref="X74:Y75"/>
    <mergeCell ref="X76:Y77"/>
    <mergeCell ref="X78:Y79"/>
    <mergeCell ref="X91:X93"/>
    <mergeCell ref="X94:X95"/>
    <mergeCell ref="X97:X98"/>
    <mergeCell ref="Y120:AA121"/>
    <mergeCell ref="Y122:AA123"/>
    <mergeCell ref="Y124:AA125"/>
    <mergeCell ref="Y126:AA127"/>
    <mergeCell ref="Y128:AA128"/>
    <mergeCell ref="Y129:AA129"/>
    <mergeCell ref="Y130:AA130"/>
    <mergeCell ref="Y131:AA131"/>
    <mergeCell ref="Y132:AA132"/>
    <mergeCell ref="Y133:AA133"/>
    <mergeCell ref="Y134:AA134"/>
    <mergeCell ref="Y135:AA135"/>
    <mergeCell ref="Y25:Y26"/>
    <mergeCell ref="Y27:Y28"/>
    <mergeCell ref="Y29:Y30"/>
    <mergeCell ref="Y31:Y32"/>
    <mergeCell ref="Z25:Z26"/>
    <mergeCell ref="Z27:Z28"/>
    <mergeCell ref="Z29:Z30"/>
    <mergeCell ref="Z31:Z32"/>
    <mergeCell ref="Z60:Z61"/>
    <mergeCell ref="Z62:Z63"/>
    <mergeCell ref="Z64:Z65"/>
    <mergeCell ref="Z66:Z67"/>
    <mergeCell ref="Z68:Z69"/>
    <mergeCell ref="Z70:Z71"/>
    <mergeCell ref="Z72:Z73"/>
    <mergeCell ref="Z74:Z75"/>
    <mergeCell ref="Z76:Z77"/>
    <mergeCell ref="Z78:Z79"/>
    <mergeCell ref="AA60:AB61"/>
    <mergeCell ref="AA62:AB63"/>
    <mergeCell ref="AA64:AB65"/>
    <mergeCell ref="AA66:AB67"/>
    <mergeCell ref="AA68:AB69"/>
    <mergeCell ref="AA70:AB71"/>
  </mergeCells>
  <pageMargins left="0.7" right="0.7" top="0.75" bottom="0.75" header="0.3" footer="0.3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Contenido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C-14</vt:lpstr>
      <vt:lpstr>C-13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María Gómez Rodríguez</cp:lastModifiedBy>
  <dcterms:created xsi:type="dcterms:W3CDTF">2024-07-16T19:28:02Z</dcterms:created>
  <dcterms:modified xsi:type="dcterms:W3CDTF">2024-12-16T20:45:11Z</dcterms:modified>
</cp:coreProperties>
</file>