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hidePivotFieldList="1" defaultThemeVersion="124226"/>
  <mc:AlternateContent xmlns:mc="http://schemas.openxmlformats.org/markup-compatibility/2006">
    <mc:Choice Requires="x15">
      <x15ac:absPath xmlns:x15ac="http://schemas.microsoft.com/office/spreadsheetml/2010/11/ac" url="D:\Poder Judicial\2023\Revisión anuarios 2022\Tribunal de Apelación PJ\"/>
    </mc:Choice>
  </mc:AlternateContent>
  <xr:revisionPtr revIDLastSave="0" documentId="13_ncr:1_{D3D7013F-3722-452B-A23D-C99C52FA5638}" xr6:coauthVersionLast="47" xr6:coauthVersionMax="47" xr10:uidLastSave="{00000000-0000-0000-0000-000000000000}"/>
  <bookViews>
    <workbookView xWindow="28690" yWindow="-110" windowWidth="29020" windowHeight="15700" tabRatio="666" xr2:uid="{00000000-000D-0000-FFFF-FFFF00000000}"/>
  </bookViews>
  <sheets>
    <sheet name="Índice" sheetId="11" r:id="rId1"/>
    <sheet name="c-1" sheetId="3" r:id="rId2"/>
    <sheet name="c-2" sheetId="5" r:id="rId3"/>
    <sheet name="c-3" sheetId="6" r:id="rId4"/>
    <sheet name="c-4" sheetId="4" r:id="rId5"/>
    <sheet name="c-5" sheetId="7" r:id="rId6"/>
    <sheet name="c-6" sheetId="12" r:id="rId7"/>
    <sheet name="c-7" sheetId="13" r:id="rId8"/>
  </sheets>
  <externalReferences>
    <externalReference r:id="rId9"/>
    <externalReference r:id="rId10"/>
  </externalReferences>
  <definedNames>
    <definedName name="_xlnm.Print_Area" localSheetId="1">'c-1'!$A$1:$B$19</definedName>
    <definedName name="_xlnm.Print_Area" localSheetId="5">'c-5'!$A$1:$B$55</definedName>
    <definedName name="_xlnm.Print_Area" localSheetId="0">Índice!$A$1:$B$20</definedName>
    <definedName name="ddd">[1]c30!#REF!</definedName>
    <definedName name="Excel_BuiltIn__FilterDatabase_1" localSheetId="7">#REF!</definedName>
    <definedName name="Excel_BuiltIn__FilterDatabase_1" localSheetId="0">#REF!</definedName>
    <definedName name="Excel_BuiltIn__FilterDatabase_1">#REF!</definedName>
    <definedName name="Excel_BuiltIn__FilterDatabase_3" localSheetId="7">#REF!</definedName>
    <definedName name="Excel_BuiltIn__FilterDatabase_3" localSheetId="0">#REF!</definedName>
    <definedName name="Excel_BuiltIn__FilterDatabase_3">#REF!</definedName>
    <definedName name="Excel_BuiltIn__FilterDatabase_4">[2]C4!#REF!</definedName>
    <definedName name="Excel_BuiltIn_Print_Area_1">[1]c30!#REF!</definedName>
    <definedName name="Excel_BuiltIn_Print_Area_1_1">"$C_81.$#REF!$#REF!:$#REF!$#REF!"</definedName>
    <definedName name="Excel_BuiltIn_Print_Area_4">"$c_84.$#REF!$#REF!:$#REF!$#REF!"</definedName>
    <definedName name="Excel_BuiltIn_Print_Area_7">"$c_86.$#REF!$#REF!:$#REF!$#REF!"</definedName>
    <definedName name="FOFO1" localSheetId="7">#REF!</definedName>
    <definedName name="FOFO1" localSheetId="0">#REF!</definedName>
    <definedName name="FOFO1">#REF!</definedName>
    <definedName name="_xlnm.Print_Titles" localSheetId="3">'c-3'!$7:$8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13" l="1"/>
  <c r="B16" i="13"/>
  <c r="B15" i="13"/>
  <c r="B14" i="13"/>
  <c r="B13" i="13"/>
  <c r="B11" i="13" s="1"/>
  <c r="F11" i="13"/>
  <c r="E11" i="13"/>
  <c r="D11" i="13"/>
  <c r="C11" i="13"/>
  <c r="B16" i="12"/>
  <c r="B15" i="12"/>
  <c r="B14" i="12"/>
  <c r="B13" i="12"/>
  <c r="B11" i="12" s="1"/>
  <c r="E11" i="12"/>
  <c r="D11" i="12"/>
  <c r="C11" i="12"/>
  <c r="B52" i="7"/>
  <c r="B49" i="7"/>
  <c r="B45" i="7"/>
  <c r="B41" i="7"/>
  <c r="B37" i="7"/>
  <c r="B34" i="7"/>
  <c r="B30" i="7"/>
  <c r="B26" i="7"/>
  <c r="B23" i="7"/>
  <c r="B19" i="7"/>
  <c r="B16" i="7"/>
  <c r="B12" i="7"/>
  <c r="B10" i="7" s="1"/>
  <c r="B23" i="4"/>
  <c r="B12" i="4"/>
  <c r="B10" i="4"/>
  <c r="B71" i="6"/>
  <c r="B67" i="6"/>
  <c r="B64" i="6"/>
  <c r="B61" i="6"/>
  <c r="B58" i="6"/>
  <c r="B54" i="6"/>
  <c r="B51" i="6"/>
  <c r="B48" i="6"/>
  <c r="B43" i="6"/>
  <c r="B35" i="6"/>
  <c r="B32" i="6"/>
  <c r="B23" i="6"/>
  <c r="B12" i="6"/>
  <c r="B10" i="6" s="1"/>
  <c r="B55" i="5"/>
  <c r="B52" i="5"/>
  <c r="B48" i="5"/>
  <c r="B44" i="5"/>
  <c r="B40" i="5"/>
  <c r="B37" i="5"/>
  <c r="B34" i="5"/>
  <c r="B30" i="5"/>
  <c r="B26" i="5"/>
  <c r="B23" i="5"/>
  <c r="B20" i="5"/>
  <c r="B17" i="5"/>
  <c r="B12" i="5"/>
  <c r="B10" i="5"/>
  <c r="B11" i="3"/>
</calcChain>
</file>

<file path=xl/sharedStrings.xml><?xml version="1.0" encoding="utf-8"?>
<sst xmlns="http://schemas.openxmlformats.org/spreadsheetml/2006/main" count="265" uniqueCount="189">
  <si>
    <t>CUADRO N° 1</t>
  </si>
  <si>
    <t>TOTAL</t>
  </si>
  <si>
    <t>TRIBUNAL DE APELACIÓN PENAL JUVENIL: CASOS ENTRADOS</t>
  </si>
  <si>
    <t>Recursos de Apelación Sentencia.</t>
  </si>
  <si>
    <t>Recursos de Apelación -Interlocutorios -</t>
  </si>
  <si>
    <t>Recursos de Apelación -De ejecución de sentencia -</t>
  </si>
  <si>
    <t>TRIBUNAL DE APELACIÓN PENAL JUVENIL: CASOS TERMINADOS</t>
  </si>
  <si>
    <t>Total</t>
  </si>
  <si>
    <t>Inadmisibles</t>
  </si>
  <si>
    <t>Desistidos</t>
  </si>
  <si>
    <t>Recursos de apelación sentencia declarados sin lugar</t>
  </si>
  <si>
    <t>Recursos de apelación sentencia declarados con lugar</t>
  </si>
  <si>
    <t>Recursos de apelación sentencia parcialmente con lugar</t>
  </si>
  <si>
    <t>Recursos de apelación declarados sin lugar -Interlocutorio</t>
  </si>
  <si>
    <t>Recursos de apelación declarados con lugar -Interlocutorio</t>
  </si>
  <si>
    <t>Recursos de apelación sentencia declarados con lugar Ejecución de sentencia</t>
  </si>
  <si>
    <t>Recursos de apelación sentencia declarados sin lugar Ejecución de sentencia</t>
  </si>
  <si>
    <t>Recursos de apelación sentencia declarados parcialmente con lugar Ejecución de sentencia</t>
  </si>
  <si>
    <t>I Circuito Judicial de San José</t>
  </si>
  <si>
    <t>Juzgado Ejecución Sanciones Penales Juveniles</t>
  </si>
  <si>
    <t>I Circuito Judicial de Alajuela</t>
  </si>
  <si>
    <t>II Circuito Judicial de Alajuela</t>
  </si>
  <si>
    <t>III Circuito Judicial de Alajuela</t>
  </si>
  <si>
    <t>Circuito Judicial de Cartago</t>
  </si>
  <si>
    <t>Circuito Judicial de Heredia</t>
  </si>
  <si>
    <t>I Circuito Judicial de Guanacaste</t>
  </si>
  <si>
    <t>Circuito Judicial de Puntarenas</t>
  </si>
  <si>
    <t>I Circuito Judicial de Zona Sur</t>
  </si>
  <si>
    <t>I Circuito Judicial de Zona Atlántica</t>
  </si>
  <si>
    <t>II Circuito Judicial de Zona Atlántica</t>
  </si>
  <si>
    <t>CONTRA LA VIDA</t>
  </si>
  <si>
    <t>Agresión con arma</t>
  </si>
  <si>
    <t>Homicidio calificado</t>
  </si>
  <si>
    <t>Homicidio simple</t>
  </si>
  <si>
    <t>Homicidio simple (tentativa de)</t>
  </si>
  <si>
    <t>Lesiones leves</t>
  </si>
  <si>
    <t>SEXUALES</t>
  </si>
  <si>
    <t>Violación</t>
  </si>
  <si>
    <t>CONTRA LA PROPIEDAD</t>
  </si>
  <si>
    <t>Robo agravado</t>
  </si>
  <si>
    <t>CONTRA LA AUTORIDAD PÚBLICA</t>
  </si>
  <si>
    <t>Resistencia Agravada</t>
  </si>
  <si>
    <t>TRIBUNAL DE APELACIÓN PENAL JUVENIL: RECURSOS DE APELACIÓN DE SENTENCIA FALLADOS CON LUGAR</t>
  </si>
  <si>
    <t>CUADRO N° 2</t>
  </si>
  <si>
    <t>CUADRO Nº 5</t>
  </si>
  <si>
    <t xml:space="preserve">Total </t>
  </si>
  <si>
    <t>CIRCUITO JUDICIAL Y OFICINA DE PROCEDENCIA</t>
  </si>
  <si>
    <t>SEGÚN: CIRCUITO JUDICIAL Y OFICINA DE PROCEDENCIA</t>
  </si>
  <si>
    <t>DELITO POR TÍTULO EN EL CÓDIGO PENAL Y LEYES ESPECIALES</t>
  </si>
  <si>
    <t>SEGÚN: DELITO POR TÍTULO EN EL CÓDIGO PENAL Y LEYES ESPECIALES</t>
  </si>
  <si>
    <t>Recursos de apelación declarados parcialmente con lugar -Interlocutorio</t>
  </si>
  <si>
    <t xml:space="preserve">Juzgado Penal Juvenil II Circ. Jud. Alajuela </t>
  </si>
  <si>
    <t xml:space="preserve">Juzgado Penal Juvenil III Cir. Jud. Alajuela (San Ramón) </t>
  </si>
  <si>
    <t>Juzgado Penal Juvenil Heredia</t>
  </si>
  <si>
    <t>Juzgado Penal Juvenil I Circ. Jud. San José</t>
  </si>
  <si>
    <t>Juzgado Penal Juvenil I Circ. Jud. Alajuela</t>
  </si>
  <si>
    <t>Juzgado Penal Juvenil I Circ. Jud. Zona Sur (Pérez Zeledón)</t>
  </si>
  <si>
    <t>Juzgado Penal Juvenil I Circ. Jud. Zona Atlántica</t>
  </si>
  <si>
    <t>Juzgado Penal Juvenil II Circ. Jud. Zona Atlántica (Pococí)</t>
  </si>
  <si>
    <t>Elaborado por: Subproceso de Estadística, Dirección de Planificación.</t>
  </si>
  <si>
    <t xml:space="preserve">Índice de Cuadros Estadísticos </t>
  </si>
  <si>
    <t xml:space="preserve">Tribunal de Apelación Penal Juvenil </t>
  </si>
  <si>
    <t>Número</t>
  </si>
  <si>
    <t>Nombre del Cuadro</t>
  </si>
  <si>
    <r>
      <t>Tribunal de Apelación Penal Juvenil:</t>
    </r>
    <r>
      <rPr>
        <sz val="12"/>
        <rFont val="Times New Roman"/>
        <family val="1"/>
      </rPr>
      <t xml:space="preserve"> Casos Entrados</t>
    </r>
  </si>
  <si>
    <r>
      <t xml:space="preserve">Tribunal de Apelación Penal Juvenil: </t>
    </r>
    <r>
      <rPr>
        <sz val="12"/>
        <rFont val="Times New Roman"/>
        <family val="1"/>
      </rPr>
      <t>Casos Terminados</t>
    </r>
  </si>
  <si>
    <r>
      <t xml:space="preserve">Tribunal De Apelación Penal Juvenil: </t>
    </r>
    <r>
      <rPr>
        <sz val="12"/>
        <rFont val="Times New Roman"/>
        <family val="1"/>
      </rPr>
      <t>Recursos de Apelación de Sentencia Fallados con Lugar</t>
    </r>
  </si>
  <si>
    <r>
      <rPr>
        <b/>
        <sz val="12"/>
        <rFont val="Times New Roman"/>
        <family val="1"/>
      </rPr>
      <t>Según:</t>
    </r>
    <r>
      <rPr>
        <sz val="12"/>
        <rFont val="Times New Roman"/>
        <family val="1"/>
      </rPr>
      <t xml:space="preserve"> Circuito Judicial y Oficina de Procedencia</t>
    </r>
  </si>
  <si>
    <r>
      <rPr>
        <b/>
        <sz val="12"/>
        <rFont val="Times New Roman"/>
        <family val="1"/>
      </rPr>
      <t>Según</t>
    </r>
    <r>
      <rPr>
        <sz val="12"/>
        <rFont val="Times New Roman"/>
        <family val="1"/>
      </rPr>
      <t>: Delito por Título en el Código Penal y Leyes Especiales</t>
    </r>
  </si>
  <si>
    <t>Recusación</t>
  </si>
  <si>
    <t>Recusación Sin lugar</t>
  </si>
  <si>
    <t>Recusación Con lugar</t>
  </si>
  <si>
    <t>Juzgado Familia, Penal Juvenil y Violencia Doméstica Turrialba</t>
  </si>
  <si>
    <t>Juzgado Penal Juvenil Puntarenas</t>
  </si>
  <si>
    <t>II Circuito Judicial de Zona Sur</t>
  </si>
  <si>
    <t>Juzgado Penal Juvenil II Circ. Jud.  Zona Sur</t>
  </si>
  <si>
    <t>II Circuito Judicial de Guanacaste</t>
  </si>
  <si>
    <t>Juzgado Penal Juvenil II Circ. Jud. Guanacaste (Nicoya)</t>
  </si>
  <si>
    <t>Daños</t>
  </si>
  <si>
    <t>Conflicto Competencia.</t>
  </si>
  <si>
    <t>Competencia definida</t>
  </si>
  <si>
    <t>Juzgado Civil y Trabajo II Circ. Jud. de Alajuela (Upala)</t>
  </si>
  <si>
    <t>Juzgado Penal Juvenil Cartago</t>
  </si>
  <si>
    <t>Juzgado Penal Juvenil I Circ. Jud. Guanacaste (Liberia)</t>
  </si>
  <si>
    <t>Juzgado Familia, Penal Juvenil y Violencia Doméstica Quepos</t>
  </si>
  <si>
    <t>Juzgado Civil, Trabajo y Familia de Buenos Aires</t>
  </si>
  <si>
    <t>Abusos sexuales contra personas menores de edad e incapaces</t>
  </si>
  <si>
    <t>CONTRA LA LIBERTAD</t>
  </si>
  <si>
    <t>Amenazas agravadas</t>
  </si>
  <si>
    <t>Daño agravado</t>
  </si>
  <si>
    <t>Desobediencia a la autoridad pública</t>
  </si>
  <si>
    <t>INFRACCIÓN LEY DE ARMAS Y EXPLOSIVOS</t>
  </si>
  <si>
    <t>INFRACCIÓN LEY DE  PENALIZACIÓN DE VIOLENCIA CONTRA LA MUJER</t>
  </si>
  <si>
    <t>Incumplimiento de una medida de protección</t>
  </si>
  <si>
    <t>TRIBUNAL DE APELACIÓN PENAL JUVENIL: RECURSOS DE APELACIÓN VOTADOS POR EL FONDO</t>
  </si>
  <si>
    <t>SEGÚN: TRIMESTRE</t>
  </si>
  <si>
    <t>POR: TIPO DE VOTO Y DURACIÓN PROMEDIO</t>
  </si>
  <si>
    <t>TRIMESTRE</t>
  </si>
  <si>
    <t>RECURSOS VOTADOS</t>
  </si>
  <si>
    <t>TIPO DE VOTO</t>
  </si>
  <si>
    <t>DURACIÓN PROMEDIO</t>
  </si>
  <si>
    <t>Con Lugar</t>
  </si>
  <si>
    <t>Parcialmente con lugar</t>
  </si>
  <si>
    <t>Sin Lugar</t>
  </si>
  <si>
    <t>Enero -Marzo</t>
  </si>
  <si>
    <t>Abril-Junio</t>
  </si>
  <si>
    <t>Julio-Setiembre</t>
  </si>
  <si>
    <t>Octubre-Diciembre</t>
  </si>
  <si>
    <t>SEGÚN: TIEMPO EMPLEADO</t>
  </si>
  <si>
    <t>POR: TRIMESTRE</t>
  </si>
  <si>
    <t>TIEMPO EMPLEADO</t>
  </si>
  <si>
    <t>Enero-
Marzo</t>
  </si>
  <si>
    <t>Abril-
Junio</t>
  </si>
  <si>
    <t>Julio-
Setiembre</t>
  </si>
  <si>
    <t>Octubre-
Diciembre</t>
  </si>
  <si>
    <t>Menos del mes</t>
  </si>
  <si>
    <t>De 1 mes a menos de 2 meses</t>
  </si>
  <si>
    <t>De 3 meses a menos de 4 meses</t>
  </si>
  <si>
    <t>De 12 a más meses</t>
  </si>
  <si>
    <r>
      <t xml:space="preserve">Tribunal De Apelación Penal Juvenil: </t>
    </r>
    <r>
      <rPr>
        <sz val="12"/>
        <rFont val="Times New Roman"/>
        <family val="1"/>
      </rPr>
      <t>Recursos de Apelación votados por el fondo</t>
    </r>
  </si>
  <si>
    <r>
      <rPr>
        <b/>
        <sz val="12"/>
        <rFont val="Times New Roman"/>
        <family val="1"/>
      </rPr>
      <t xml:space="preserve">Según: </t>
    </r>
    <r>
      <rPr>
        <sz val="12"/>
        <rFont val="Times New Roman"/>
        <family val="1"/>
      </rPr>
      <t>Trimestre</t>
    </r>
  </si>
  <si>
    <r>
      <rPr>
        <b/>
        <sz val="12"/>
        <rFont val="Times New Roman"/>
        <family val="1"/>
      </rPr>
      <t xml:space="preserve">Por: </t>
    </r>
    <r>
      <rPr>
        <sz val="12"/>
        <rFont val="Times New Roman"/>
        <family val="1"/>
      </rPr>
      <t>Tipo de voto y duración promedio</t>
    </r>
  </si>
  <si>
    <r>
      <rPr>
        <b/>
        <sz val="12"/>
        <rFont val="Times New Roman"/>
        <family val="1"/>
      </rPr>
      <t xml:space="preserve">Por: </t>
    </r>
    <r>
      <rPr>
        <sz val="12"/>
        <rFont val="Times New Roman"/>
        <family val="1"/>
      </rPr>
      <t>Trimestre</t>
    </r>
  </si>
  <si>
    <t>1 Mes 0 Semanas</t>
  </si>
  <si>
    <t>0 Meses 2 Semanas</t>
  </si>
  <si>
    <t>0 Meses 3 Semanas</t>
  </si>
  <si>
    <t>De 5 meses a menos de 12 meses</t>
  </si>
  <si>
    <t>SEGÚN: MOTIVO DE TÉRMINO</t>
  </si>
  <si>
    <t>MOTIVO DE TÉRMINO</t>
  </si>
  <si>
    <r>
      <t>Según:</t>
    </r>
    <r>
      <rPr>
        <sz val="12"/>
        <rFont val="Times New Roman"/>
        <family val="1"/>
      </rPr>
      <t xml:space="preserve"> Motivo de término</t>
    </r>
  </si>
  <si>
    <r>
      <t xml:space="preserve">Tribunal de Apelación Penal Juvenil: </t>
    </r>
    <r>
      <rPr>
        <sz val="12"/>
        <rFont val="Times New Roman"/>
        <family val="1"/>
      </rPr>
      <t>Casos Entrados</t>
    </r>
  </si>
  <si>
    <t>CIRCUITO Y OFICINA JUDICIAL</t>
  </si>
  <si>
    <t>SEGÚN: CIRCUITO Y OFICINA JUDICIAL</t>
  </si>
  <si>
    <r>
      <rPr>
        <b/>
        <sz val="12"/>
        <rFont val="Times New Roman"/>
        <family val="1"/>
      </rPr>
      <t xml:space="preserve">Según: </t>
    </r>
    <r>
      <rPr>
        <sz val="12"/>
        <rFont val="Times New Roman"/>
        <family val="1"/>
      </rPr>
      <t>Circuito y Oficina Judicial</t>
    </r>
  </si>
  <si>
    <t>Votos de Fondo</t>
  </si>
  <si>
    <t>Otras Resoluciones</t>
  </si>
  <si>
    <t>TRIBUNAL DE APELACIÓN PENAL JUVENIL: RECURSOS ENTRADOS</t>
  </si>
  <si>
    <t>Tribunal de Apelación de Sentencia Penal Juvenil</t>
  </si>
  <si>
    <t>Juzgado Civil, Trabajo, Familia, Penal Juvenil  de Sarapiquí</t>
  </si>
  <si>
    <t>Abusos Sexuales Personas  Mayores de Edad</t>
  </si>
  <si>
    <t>Difusión de pornografía</t>
  </si>
  <si>
    <t>Violación calificada</t>
  </si>
  <si>
    <t>Seducción o encuentros con personas menores de edad</t>
  </si>
  <si>
    <t>Portación ilícita de arma permitida</t>
  </si>
  <si>
    <t>Maltrato</t>
  </si>
  <si>
    <t>CONTRAVENCIONES</t>
  </si>
  <si>
    <t>Juzgado Civil, Trabajo y Familia Quepos</t>
  </si>
  <si>
    <t>0 Mes 2 Semanas</t>
  </si>
  <si>
    <t>0 Meses 1 Semana</t>
  </si>
  <si>
    <r>
      <rPr>
        <b/>
        <sz val="12"/>
        <rFont val="Times New Roman"/>
        <family val="1"/>
      </rPr>
      <t xml:space="preserve">Según: </t>
    </r>
    <r>
      <rPr>
        <sz val="12"/>
        <rFont val="Times New Roman"/>
        <family val="1"/>
      </rPr>
      <t>Tiempo empleado</t>
    </r>
  </si>
  <si>
    <t>SEGÚN: CLASE DE ASUNTO</t>
  </si>
  <si>
    <t>CLASE DE ASUNTO</t>
  </si>
  <si>
    <t>Robo Simple</t>
  </si>
  <si>
    <t>DURANTE: 2022</t>
  </si>
  <si>
    <t>DURANTE:  2022</t>
  </si>
  <si>
    <t>Durante: 2022</t>
  </si>
  <si>
    <r>
      <t xml:space="preserve">Durante: </t>
    </r>
    <r>
      <rPr>
        <sz val="12"/>
        <rFont val="Times New Roman"/>
        <family val="1"/>
      </rPr>
      <t>2022</t>
    </r>
  </si>
  <si>
    <t>Juzgado Civil, Trabajo y Familia de Osa</t>
  </si>
  <si>
    <t>CONTRA EL ÁMBITO DE LA INTIMIDAD</t>
  </si>
  <si>
    <t>Violación de Domicilio</t>
  </si>
  <si>
    <t>Robo Agravado (tentativa de)</t>
  </si>
  <si>
    <t>Hurto Agravado</t>
  </si>
  <si>
    <t>Fabricación o Producción de Pornografía</t>
  </si>
  <si>
    <t>Homicidio calificado (tentativa de)</t>
  </si>
  <si>
    <t>Homicidio culposo</t>
  </si>
  <si>
    <t>Lesiones graves</t>
  </si>
  <si>
    <t>Juzgado Penal Juvenil I Circ. Judicial Zona Atlántica (Limón)</t>
  </si>
  <si>
    <t>Juzgado Civil, Trabajo y Familia Osa</t>
  </si>
  <si>
    <t>Lesiones gravísimas</t>
  </si>
  <si>
    <t>Resistencia</t>
  </si>
  <si>
    <t>LEY SOBRE ESTUPEFACIENTES, SUSTANCIAS PSICOTRÓPICAS, DROGAS DE USO NO AUTORIZADO Y ACTIVIDADES CONEXAS</t>
  </si>
  <si>
    <t>Venta de Drogas, Sustancias o Productos sin Autorización Legal</t>
  </si>
  <si>
    <t>Lesiones Levísimas</t>
  </si>
  <si>
    <t>LEY DE TRÁNSITO</t>
  </si>
  <si>
    <t>Homicidio Culposo (Ley de Tránsito)</t>
  </si>
  <si>
    <t>Infracción Ley de Tránsito</t>
  </si>
  <si>
    <t>CONTRA EL HONOR</t>
  </si>
  <si>
    <t>Difamación</t>
  </si>
  <si>
    <t>Estafa Informática</t>
  </si>
  <si>
    <r>
      <t>Según:</t>
    </r>
    <r>
      <rPr>
        <sz val="12"/>
        <rFont val="Times New Roman"/>
        <family val="1"/>
      </rPr>
      <t xml:space="preserve"> Clase de Asunto</t>
    </r>
  </si>
  <si>
    <t>DELITOS INFORMÁTICOS</t>
  </si>
  <si>
    <t>CUADRO N° 6</t>
  </si>
  <si>
    <t>CUADRO Nº 7</t>
  </si>
  <si>
    <t>0 Meses 1 Semanas</t>
  </si>
  <si>
    <t>2 Meses 0 Semanas</t>
  </si>
  <si>
    <t>CUADRO Nº 3</t>
  </si>
  <si>
    <t>CUADRO N° 4</t>
  </si>
  <si>
    <t>Nota:</t>
  </si>
  <si>
    <r>
      <t>Para obtener información de las distintas variables que conforman el movimiento de trabajo de las oficinas (entrados, terminados, circulante final, entre otros resultados), se debe ingresar al siguiente link de la Dirección:</t>
    </r>
    <r>
      <rPr>
        <i/>
        <sz val="12"/>
        <rFont val="Times New Roman"/>
        <family val="1"/>
      </rPr>
      <t xml:space="preserve"> </t>
    </r>
    <r>
      <rPr>
        <b/>
        <i/>
        <sz val="12"/>
        <rFont val="Times New Roman"/>
        <family val="1"/>
      </rPr>
      <t>https://planificacion.poder-judicial.go.cr/index.php/estadisticas-e-indicadores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</si>
</sst>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_([$€]* #,##0.00_);_([$€]* \(#,##0.00\);_([$€]* \-??_);_(@_)"/>
  </numFmts>
  <fonts count="31" x14ac:knownFonts="1">
    <font>
      <sz val="10"/>
      <name val="Arial"/>
    </font>
    <font>
      <sz val="8"/>
      <name val="Arial"/>
      <family val="2"/>
    </font>
    <font>
      <b/>
      <sz val="12"/>
      <name val="Times New Roman"/>
      <family val="1"/>
    </font>
    <font>
      <sz val="12"/>
      <name val="Times New Roman"/>
      <family val="1"/>
    </font>
    <font>
      <sz val="10"/>
      <name val="Arial"/>
      <family val="2"/>
      <charset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b/>
      <sz val="11"/>
      <color indexed="63"/>
      <name val="Calibri"/>
      <family val="2"/>
    </font>
    <font>
      <b/>
      <sz val="11"/>
      <color indexed="52"/>
      <name val="Calibri"/>
      <family val="2"/>
    </font>
    <font>
      <sz val="10"/>
      <name val="Arial"/>
      <family val="2"/>
    </font>
    <font>
      <i/>
      <sz val="11"/>
      <color indexed="23"/>
      <name val="Calibri"/>
      <family val="2"/>
    </font>
    <font>
      <sz val="11"/>
      <color indexed="9"/>
      <name val="Calibri"/>
      <family val="2"/>
    </font>
    <font>
      <sz val="11"/>
      <color indexed="8"/>
      <name val="Calibri"/>
      <family val="2"/>
    </font>
    <font>
      <sz val="10"/>
      <name val="Times New Roman"/>
      <family val="1"/>
    </font>
    <font>
      <sz val="10"/>
      <color indexed="8"/>
      <name val="MS Sans Serif"/>
      <family val="2"/>
    </font>
    <font>
      <b/>
      <u/>
      <sz val="12"/>
      <name val="Times New Roman"/>
      <family val="1"/>
    </font>
    <font>
      <b/>
      <sz val="12"/>
      <color indexed="10"/>
      <name val="Times New Roman"/>
      <family val="1"/>
    </font>
    <font>
      <b/>
      <sz val="12"/>
      <color indexed="8"/>
      <name val="Times New Roman"/>
      <family val="1"/>
    </font>
    <font>
      <b/>
      <sz val="12"/>
      <name val="Times New Roman"/>
      <family val="1"/>
      <charset val="1"/>
    </font>
    <font>
      <sz val="12"/>
      <name val="Times New Roman"/>
      <family val="1"/>
      <charset val="1"/>
    </font>
    <font>
      <sz val="12"/>
      <color indexed="8"/>
      <name val="Times New Roman"/>
      <family val="1"/>
      <charset val="1"/>
    </font>
    <font>
      <sz val="12"/>
      <name val="Arial"/>
      <family val="2"/>
    </font>
    <font>
      <sz val="10"/>
      <name val="Times New Roman"/>
      <family val="1"/>
      <charset val="1"/>
    </font>
    <font>
      <b/>
      <sz val="15"/>
      <color theme="3"/>
      <name val="Calibri"/>
      <family val="2"/>
      <scheme val="minor"/>
    </font>
    <font>
      <b/>
      <sz val="12"/>
      <color rgb="FFFF0000"/>
      <name val="Times New Roman"/>
      <family val="1"/>
      <charset val="1"/>
    </font>
    <font>
      <b/>
      <sz val="12"/>
      <color theme="1"/>
      <name val="Times New Roman"/>
      <family val="1"/>
    </font>
    <font>
      <i/>
      <sz val="12"/>
      <name val="Times New Roman"/>
      <family val="1"/>
    </font>
    <font>
      <b/>
      <i/>
      <sz val="12"/>
      <name val="Times New Roman"/>
      <family val="1"/>
    </font>
  </fonts>
  <fills count="2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theme="0" tint="-0.14999847407452621"/>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8"/>
      </bottom>
      <diagonal/>
    </border>
    <border>
      <left/>
      <right style="thin">
        <color indexed="64"/>
      </right>
      <top style="medium">
        <color indexed="8"/>
      </top>
      <bottom style="medium">
        <color indexed="8"/>
      </bottom>
      <diagonal/>
    </border>
    <border>
      <left/>
      <right style="thin">
        <color indexed="64"/>
      </right>
      <top style="medium">
        <color indexed="8"/>
      </top>
      <bottom style="thin">
        <color indexed="64"/>
      </bottom>
      <diagonal/>
    </border>
    <border>
      <left/>
      <right/>
      <top style="thin">
        <color indexed="64"/>
      </top>
      <bottom style="medium">
        <color indexed="8"/>
      </bottom>
      <diagonal/>
    </border>
    <border>
      <left/>
      <right/>
      <top style="medium">
        <color indexed="8"/>
      </top>
      <bottom style="medium">
        <color indexed="8"/>
      </bottom>
      <diagonal/>
    </border>
    <border>
      <left/>
      <right/>
      <top style="medium">
        <color indexed="8"/>
      </top>
      <bottom style="thin">
        <color indexed="64"/>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style="medium">
        <color indexed="8"/>
      </top>
      <bottom style="thin">
        <color indexed="64"/>
      </bottom>
      <diagonal/>
    </border>
    <border>
      <left style="thin">
        <color indexed="64"/>
      </left>
      <right style="medium">
        <color indexed="8"/>
      </right>
      <top style="thin">
        <color indexed="64"/>
      </top>
      <bottom/>
      <diagonal/>
    </border>
    <border>
      <left style="medium">
        <color indexed="8"/>
      </left>
      <right style="medium">
        <color indexed="8"/>
      </right>
      <top style="thin">
        <color indexed="64"/>
      </top>
      <bottom/>
      <diagonal/>
    </border>
    <border>
      <left style="medium">
        <color indexed="8"/>
      </left>
      <right style="thin">
        <color indexed="64"/>
      </right>
      <top style="thin">
        <color indexed="64"/>
      </top>
      <bottom/>
      <diagonal/>
    </border>
    <border>
      <left/>
      <right/>
      <top style="thin">
        <color indexed="64"/>
      </top>
      <bottom/>
      <diagonal/>
    </border>
    <border>
      <left style="medium">
        <color indexed="8"/>
      </left>
      <right/>
      <top style="thin">
        <color indexed="64"/>
      </top>
      <bottom/>
      <diagonal/>
    </border>
    <border>
      <left style="thin">
        <color indexed="64"/>
      </left>
      <right/>
      <top style="thin">
        <color indexed="64"/>
      </top>
      <bottom style="thin">
        <color indexed="64"/>
      </bottom>
      <diagonal/>
    </border>
    <border>
      <left style="medium">
        <color indexed="8"/>
      </left>
      <right/>
      <top style="thin">
        <color indexed="64"/>
      </top>
      <bottom style="thin">
        <color indexed="64"/>
      </bottom>
      <diagonal/>
    </border>
    <border>
      <left/>
      <right/>
      <top/>
      <bottom style="thick">
        <color theme="4"/>
      </bottom>
      <diagonal/>
    </border>
  </borders>
  <cellStyleXfs count="44">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9" fillId="3" borderId="0" applyNumberFormat="0" applyBorder="0" applyAlignment="0" applyProtection="0"/>
    <xf numFmtId="0" fontId="11" fillId="20" borderId="1" applyNumberFormat="0" applyAlignment="0" applyProtection="0"/>
    <xf numFmtId="0" fontId="12" fillId="0" borderId="0" applyNumberFormat="0" applyFill="0" applyBorder="0" applyProtection="0">
      <alignment horizontal="left"/>
    </xf>
    <xf numFmtId="165" fontId="12" fillId="0" borderId="0" applyFill="0" applyBorder="0" applyAlignment="0" applyProtection="0"/>
    <xf numFmtId="0" fontId="4" fillId="0" borderId="0"/>
    <xf numFmtId="0" fontId="13"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12" fillId="0" borderId="0"/>
    <xf numFmtId="0" fontId="17" fillId="0" borderId="0"/>
    <xf numFmtId="0" fontId="10" fillId="20" borderId="5"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Protection="0">
      <alignment horizontal="left"/>
    </xf>
    <xf numFmtId="0" fontId="12" fillId="0" borderId="0" applyNumberFormat="0" applyFill="0" applyBorder="0" applyAlignment="0" applyProtection="0"/>
    <xf numFmtId="0" fontId="5" fillId="0" borderId="0" applyNumberFormat="0" applyFill="0" applyBorder="0" applyAlignment="0" applyProtection="0"/>
    <xf numFmtId="0" fontId="26" fillId="0" borderId="34" applyNumberFormat="0" applyFill="0" applyAlignment="0" applyProtection="0"/>
  </cellStyleXfs>
  <cellXfs count="128">
    <xf numFmtId="0" fontId="0" fillId="0" borderId="0" xfId="0"/>
    <xf numFmtId="0" fontId="2" fillId="0" borderId="0" xfId="0" applyFont="1" applyAlignment="1">
      <alignment horizontal="center" vertical="center" wrapText="1"/>
    </xf>
    <xf numFmtId="0" fontId="3" fillId="0" borderId="6" xfId="0" applyFont="1" applyBorder="1" applyAlignment="1">
      <alignment horizontal="center"/>
    </xf>
    <xf numFmtId="0" fontId="3" fillId="0" borderId="7" xfId="0" applyFont="1" applyBorder="1" applyAlignment="1">
      <alignment horizontal="left"/>
    </xf>
    <xf numFmtId="0" fontId="2" fillId="0" borderId="6" xfId="0" applyFont="1" applyBorder="1" applyAlignment="1">
      <alignment horizontal="center"/>
    </xf>
    <xf numFmtId="0" fontId="3" fillId="0" borderId="0" xfId="0" applyFont="1"/>
    <xf numFmtId="0" fontId="3" fillId="0" borderId="0" xfId="0" applyFont="1" applyAlignment="1">
      <alignment wrapText="1"/>
    </xf>
    <xf numFmtId="0" fontId="2" fillId="0" borderId="7" xfId="0" applyFont="1" applyBorder="1" applyAlignment="1">
      <alignment horizontal="left"/>
    </xf>
    <xf numFmtId="0" fontId="16" fillId="0" borderId="0" xfId="0" applyFont="1"/>
    <xf numFmtId="0" fontId="2" fillId="0" borderId="0" xfId="0" applyFont="1" applyAlignment="1">
      <alignment horizontal="center"/>
    </xf>
    <xf numFmtId="0" fontId="2" fillId="0" borderId="7" xfId="0" applyFont="1" applyBorder="1" applyAlignment="1">
      <alignment horizontal="center" vertical="center" wrapText="1"/>
    </xf>
    <xf numFmtId="0" fontId="3" fillId="0" borderId="9" xfId="0" applyFont="1" applyBorder="1" applyAlignment="1">
      <alignment horizontal="left"/>
    </xf>
    <xf numFmtId="0" fontId="2" fillId="0" borderId="0" xfId="0" applyFont="1" applyAlignment="1">
      <alignment horizontal="center" wrapText="1"/>
    </xf>
    <xf numFmtId="0" fontId="3" fillId="0" borderId="0" xfId="0" applyFont="1" applyAlignment="1">
      <alignment vertical="center" wrapText="1"/>
    </xf>
    <xf numFmtId="0" fontId="2" fillId="0" borderId="0" xfId="0" applyFont="1" applyAlignment="1">
      <alignment horizontal="left"/>
    </xf>
    <xf numFmtId="0" fontId="19" fillId="0" borderId="10" xfId="0" applyFont="1" applyBorder="1" applyAlignment="1">
      <alignment horizontal="center" vertical="center" wrapText="1"/>
    </xf>
    <xf numFmtId="0" fontId="2" fillId="0" borderId="7" xfId="0" applyFont="1" applyBorder="1" applyAlignment="1">
      <alignment horizontal="center"/>
    </xf>
    <xf numFmtId="0" fontId="3" fillId="0" borderId="7" xfId="0" applyFont="1" applyBorder="1"/>
    <xf numFmtId="0" fontId="3" fillId="0" borderId="8" xfId="0" applyFont="1" applyBorder="1"/>
    <xf numFmtId="0" fontId="3" fillId="0" borderId="11" xfId="0" applyFont="1" applyBorder="1" applyAlignment="1">
      <alignment horizontal="center"/>
    </xf>
    <xf numFmtId="0" fontId="2" fillId="0" borderId="12" xfId="0" applyFont="1" applyBorder="1" applyAlignment="1">
      <alignment horizontal="center" vertical="center" wrapText="1"/>
    </xf>
    <xf numFmtId="0" fontId="19"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7" xfId="0" applyFont="1" applyBorder="1"/>
    <xf numFmtId="0" fontId="3" fillId="0" borderId="7" xfId="0" applyFont="1" applyBorder="1" applyAlignment="1">
      <alignment vertical="center" wrapText="1"/>
    </xf>
    <xf numFmtId="0" fontId="2" fillId="0" borderId="11" xfId="0" applyFont="1" applyBorder="1" applyAlignment="1">
      <alignment horizontal="center"/>
    </xf>
    <xf numFmtId="0" fontId="2" fillId="0" borderId="0" xfId="0" applyFont="1"/>
    <xf numFmtId="0" fontId="19" fillId="0" borderId="6" xfId="0" applyFont="1" applyBorder="1" applyAlignment="1">
      <alignment horizontal="center"/>
    </xf>
    <xf numFmtId="0" fontId="3" fillId="0" borderId="9" xfId="0" applyFont="1" applyBorder="1"/>
    <xf numFmtId="0" fontId="20" fillId="0" borderId="12" xfId="0" applyFont="1" applyBorder="1" applyAlignment="1">
      <alignment horizontal="left" vertical="center" wrapText="1"/>
    </xf>
    <xf numFmtId="164" fontId="19" fillId="0" borderId="6" xfId="0" applyNumberFormat="1" applyFont="1" applyBorder="1" applyAlignment="1">
      <alignment horizontal="center"/>
    </xf>
    <xf numFmtId="0" fontId="2" fillId="0" borderId="0" xfId="0" applyFont="1" applyAlignment="1">
      <alignment horizontal="center" vertical="top"/>
    </xf>
    <xf numFmtId="0" fontId="2" fillId="0" borderId="12" xfId="0" applyFont="1" applyBorder="1" applyAlignment="1">
      <alignment horizontal="center" vertical="center"/>
    </xf>
    <xf numFmtId="0" fontId="21" fillId="0" borderId="7" xfId="0" applyFont="1" applyBorder="1"/>
    <xf numFmtId="0" fontId="22" fillId="0" borderId="7" xfId="0" applyFont="1" applyBorder="1"/>
    <xf numFmtId="0" fontId="21" fillId="0" borderId="6" xfId="0" applyFont="1" applyBorder="1" applyAlignment="1">
      <alignment horizontal="center"/>
    </xf>
    <xf numFmtId="0" fontId="22" fillId="0" borderId="6" xfId="0" applyFont="1" applyBorder="1" applyAlignment="1">
      <alignment horizontal="center"/>
    </xf>
    <xf numFmtId="3" fontId="2" fillId="0" borderId="6" xfId="0" applyNumberFormat="1" applyFont="1" applyBorder="1" applyAlignment="1">
      <alignment horizontal="center"/>
    </xf>
    <xf numFmtId="0" fontId="21" fillId="0" borderId="7" xfId="0" applyFont="1" applyBorder="1" applyAlignment="1">
      <alignment horizontal="left"/>
    </xf>
    <xf numFmtId="3" fontId="22" fillId="0" borderId="7" xfId="0" applyNumberFormat="1" applyFont="1" applyBorder="1" applyAlignment="1">
      <alignment horizontal="left" wrapText="1"/>
    </xf>
    <xf numFmtId="0" fontId="22" fillId="0" borderId="7" xfId="0" applyFont="1" applyBorder="1" applyAlignment="1">
      <alignment horizontal="left"/>
    </xf>
    <xf numFmtId="0" fontId="23" fillId="0" borderId="7" xfId="0" applyFont="1" applyBorder="1" applyAlignment="1">
      <alignment horizontal="left"/>
    </xf>
    <xf numFmtId="0" fontId="21" fillId="0" borderId="0" xfId="29" applyFont="1"/>
    <xf numFmtId="0" fontId="22" fillId="0" borderId="0" xfId="29" applyFont="1"/>
    <xf numFmtId="0" fontId="24" fillId="0" borderId="0" xfId="34" applyFont="1"/>
    <xf numFmtId="0" fontId="21" fillId="0" borderId="0" xfId="29" applyFont="1" applyAlignment="1">
      <alignment horizontal="centerContinuous" vertical="center"/>
    </xf>
    <xf numFmtId="0" fontId="22" fillId="0" borderId="0" xfId="29" applyFont="1" applyAlignment="1">
      <alignment horizontal="center"/>
    </xf>
    <xf numFmtId="0" fontId="21" fillId="0" borderId="13" xfId="29" applyFont="1" applyBorder="1" applyAlignment="1">
      <alignment horizontal="center" vertical="center" wrapText="1"/>
    </xf>
    <xf numFmtId="0" fontId="21" fillId="0" borderId="14" xfId="29" applyFont="1" applyBorder="1" applyAlignment="1">
      <alignment horizontal="center" vertical="center" wrapText="1"/>
    </xf>
    <xf numFmtId="0" fontId="21" fillId="0" borderId="7" xfId="29" applyFont="1" applyBorder="1" applyAlignment="1">
      <alignment horizontal="center" vertical="center" wrapText="1"/>
    </xf>
    <xf numFmtId="0" fontId="27" fillId="0" borderId="15" xfId="29" applyFont="1" applyBorder="1" applyAlignment="1">
      <alignment horizontal="center" vertical="center" wrapText="1"/>
    </xf>
    <xf numFmtId="0" fontId="27" fillId="0" borderId="16" xfId="29" applyFont="1" applyBorder="1" applyAlignment="1">
      <alignment horizontal="center" vertical="center" wrapText="1"/>
    </xf>
    <xf numFmtId="0" fontId="21" fillId="0" borderId="16" xfId="29" applyFont="1" applyBorder="1" applyAlignment="1">
      <alignment horizontal="center" vertical="center" wrapText="1"/>
    </xf>
    <xf numFmtId="0" fontId="21" fillId="0" borderId="10" xfId="29" applyFont="1" applyBorder="1" applyAlignment="1">
      <alignment horizontal="center" vertical="center" wrapText="1"/>
    </xf>
    <xf numFmtId="0" fontId="21" fillId="0" borderId="7" xfId="29" applyFont="1" applyBorder="1" applyAlignment="1">
      <alignment horizontal="center"/>
    </xf>
    <xf numFmtId="0" fontId="21" fillId="0" borderId="15" xfId="29" applyFont="1" applyBorder="1" applyAlignment="1">
      <alignment horizontal="center"/>
    </xf>
    <xf numFmtId="0" fontId="2" fillId="0" borderId="15" xfId="29" applyFont="1" applyBorder="1" applyAlignment="1">
      <alignment horizontal="center"/>
    </xf>
    <xf numFmtId="0" fontId="2" fillId="0" borderId="6" xfId="29" applyFont="1" applyBorder="1" applyAlignment="1">
      <alignment horizontal="center"/>
    </xf>
    <xf numFmtId="0" fontId="21" fillId="0" borderId="15" xfId="29" applyFont="1" applyBorder="1" applyAlignment="1">
      <alignment horizontal="center" vertical="center" wrapText="1"/>
    </xf>
    <xf numFmtId="0" fontId="22" fillId="0" borderId="15" xfId="29" applyFont="1" applyBorder="1" applyAlignment="1">
      <alignment horizontal="center"/>
    </xf>
    <xf numFmtId="0" fontId="22" fillId="0" borderId="15" xfId="29" applyFont="1" applyBorder="1"/>
    <xf numFmtId="0" fontId="22" fillId="0" borderId="6" xfId="29" applyFont="1" applyBorder="1"/>
    <xf numFmtId="0" fontId="22" fillId="0" borderId="7" xfId="29" applyFont="1" applyBorder="1"/>
    <xf numFmtId="0" fontId="3" fillId="0" borderId="15" xfId="29" applyFont="1" applyBorder="1" applyAlignment="1">
      <alignment horizontal="center"/>
    </xf>
    <xf numFmtId="0" fontId="22" fillId="0" borderId="6" xfId="29" applyFont="1" applyBorder="1" applyAlignment="1">
      <alignment horizontal="center"/>
    </xf>
    <xf numFmtId="0" fontId="22" fillId="0" borderId="8" xfId="29" applyFont="1" applyBorder="1"/>
    <xf numFmtId="0" fontId="21" fillId="0" borderId="11" xfId="29" applyFont="1" applyBorder="1" applyAlignment="1">
      <alignment horizontal="center"/>
    </xf>
    <xf numFmtId="0" fontId="22" fillId="0" borderId="11" xfId="29" applyFont="1" applyBorder="1" applyAlignment="1">
      <alignment horizontal="center"/>
    </xf>
    <xf numFmtId="0" fontId="3" fillId="0" borderId="11" xfId="29" applyFont="1" applyBorder="1" applyAlignment="1">
      <alignment horizontal="center"/>
    </xf>
    <xf numFmtId="0" fontId="22" fillId="0" borderId="0" xfId="34" applyFont="1"/>
    <xf numFmtId="0" fontId="21" fillId="0" borderId="0" xfId="29" applyFont="1" applyAlignment="1">
      <alignment horizontal="left"/>
    </xf>
    <xf numFmtId="0" fontId="22" fillId="0" borderId="0" xfId="29" applyFont="1" applyAlignment="1">
      <alignment horizontal="center" vertical="top"/>
    </xf>
    <xf numFmtId="0" fontId="21" fillId="0" borderId="17" xfId="29" applyFont="1" applyBorder="1" applyAlignment="1">
      <alignment horizontal="center" wrapText="1"/>
    </xf>
    <xf numFmtId="0" fontId="21" fillId="0" borderId="11" xfId="29" applyFont="1" applyBorder="1" applyAlignment="1">
      <alignment horizontal="center" wrapText="1"/>
    </xf>
    <xf numFmtId="0" fontId="21" fillId="0" borderId="0" xfId="29" applyFont="1" applyAlignment="1">
      <alignment horizontal="center" vertical="center"/>
    </xf>
    <xf numFmtId="0" fontId="3" fillId="0" borderId="15" xfId="29" applyFont="1" applyBorder="1" applyAlignment="1">
      <alignment horizontal="center" vertical="center"/>
    </xf>
    <xf numFmtId="0" fontId="3" fillId="0" borderId="0" xfId="29" applyFont="1" applyAlignment="1">
      <alignment horizontal="center" vertical="center" wrapText="1"/>
    </xf>
    <xf numFmtId="0" fontId="3" fillId="0" borderId="16" xfId="29" applyFont="1" applyBorder="1" applyAlignment="1">
      <alignment horizontal="center" vertical="center" wrapText="1"/>
    </xf>
    <xf numFmtId="0" fontId="21" fillId="0" borderId="0" xfId="29" applyFont="1" applyAlignment="1">
      <alignment horizontal="center"/>
    </xf>
    <xf numFmtId="0" fontId="21" fillId="0" borderId="6" xfId="29" applyFont="1" applyBorder="1" applyAlignment="1">
      <alignment horizontal="center"/>
    </xf>
    <xf numFmtId="0" fontId="22" fillId="0" borderId="8" xfId="29" applyFont="1" applyBorder="1" applyAlignment="1">
      <alignment horizontal="center"/>
    </xf>
    <xf numFmtId="0" fontId="21" fillId="0" borderId="17" xfId="29" applyFont="1" applyBorder="1" applyAlignment="1">
      <alignment horizontal="center"/>
    </xf>
    <xf numFmtId="0" fontId="22" fillId="0" borderId="17" xfId="29" applyFont="1" applyBorder="1" applyAlignment="1">
      <alignment horizontal="center"/>
    </xf>
    <xf numFmtId="0" fontId="25" fillId="0" borderId="0" xfId="34" applyFont="1"/>
    <xf numFmtId="0" fontId="22" fillId="0" borderId="0" xfId="29" applyFont="1" applyAlignment="1">
      <alignment horizontal="left"/>
    </xf>
    <xf numFmtId="0" fontId="21" fillId="0" borderId="18" xfId="29" applyFont="1" applyBorder="1" applyAlignment="1">
      <alignment horizontal="center" vertical="center" wrapText="1"/>
    </xf>
    <xf numFmtId="0" fontId="20" fillId="0" borderId="7" xfId="0" applyFont="1" applyBorder="1" applyAlignment="1">
      <alignment horizontal="left"/>
    </xf>
    <xf numFmtId="0" fontId="2" fillId="0" borderId="7" xfId="0" applyFont="1" applyBorder="1" applyAlignment="1">
      <alignment horizontal="left" wrapText="1"/>
    </xf>
    <xf numFmtId="0" fontId="2" fillId="0" borderId="0" xfId="0" applyFont="1" applyAlignment="1">
      <alignment horizontal="centerContinuous" vertical="center"/>
    </xf>
    <xf numFmtId="0" fontId="18" fillId="21" borderId="14" xfId="0" applyFont="1" applyFill="1" applyBorder="1" applyAlignment="1">
      <alignment horizontal="center" vertical="center" wrapText="1"/>
    </xf>
    <xf numFmtId="0" fontId="18" fillId="21" borderId="32" xfId="0" applyFont="1" applyFill="1" applyBorder="1" applyAlignment="1">
      <alignment horizontal="center" vertical="center" wrapText="1"/>
    </xf>
    <xf numFmtId="0" fontId="2" fillId="0" borderId="6" xfId="0" applyFont="1" applyBorder="1" applyAlignment="1">
      <alignment vertical="center"/>
    </xf>
    <xf numFmtId="0" fontId="2" fillId="0" borderId="11" xfId="0" applyFont="1" applyBorder="1" applyAlignment="1">
      <alignment vertical="center" wrapText="1"/>
    </xf>
    <xf numFmtId="0" fontId="3" fillId="0" borderId="6" xfId="0" applyFont="1" applyBorder="1" applyAlignment="1">
      <alignment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30" xfId="0" applyFont="1" applyBorder="1" applyAlignment="1">
      <alignment horizontal="center" vertical="center"/>
    </xf>
    <xf numFmtId="0" fontId="2"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2" fillId="0" borderId="0" xfId="0" applyFont="1" applyAlignment="1">
      <alignment horizontal="center" wrapText="1"/>
    </xf>
    <xf numFmtId="2" fontId="2" fillId="0" borderId="12" xfId="0" applyNumberFormat="1" applyFont="1" applyBorder="1" applyAlignment="1" applyProtection="1">
      <alignment horizontal="center" vertical="center" wrapText="1"/>
      <protection hidden="1"/>
    </xf>
    <xf numFmtId="2" fontId="2" fillId="0" borderId="9" xfId="0" applyNumberFormat="1" applyFont="1" applyBorder="1" applyAlignment="1" applyProtection="1">
      <alignment horizontal="center" vertical="center" wrapText="1"/>
      <protection hidden="1"/>
    </xf>
    <xf numFmtId="0" fontId="21" fillId="0" borderId="19" xfId="29" applyFont="1" applyBorder="1" applyAlignment="1">
      <alignment horizontal="center" vertical="center" wrapText="1"/>
    </xf>
    <xf numFmtId="0" fontId="21" fillId="0" borderId="21" xfId="29" applyFont="1" applyBorder="1" applyAlignment="1">
      <alignment horizontal="center" vertical="center" wrapText="1"/>
    </xf>
    <xf numFmtId="0" fontId="21" fillId="0" borderId="25" xfId="29" applyFont="1" applyBorder="1" applyAlignment="1">
      <alignment horizontal="center" vertical="center" wrapText="1"/>
    </xf>
    <xf numFmtId="0" fontId="21" fillId="0" borderId="26" xfId="29" applyFont="1" applyBorder="1" applyAlignment="1">
      <alignment horizontal="center" vertical="center" wrapText="1"/>
    </xf>
    <xf numFmtId="0" fontId="21" fillId="0" borderId="27" xfId="29" applyFont="1" applyBorder="1" applyAlignment="1">
      <alignment horizontal="center"/>
    </xf>
    <xf numFmtId="0" fontId="21" fillId="0" borderId="28" xfId="29" applyFont="1" applyBorder="1" applyAlignment="1">
      <alignment horizontal="center"/>
    </xf>
    <xf numFmtId="0" fontId="21" fillId="0" borderId="29" xfId="29" applyFont="1" applyBorder="1" applyAlignment="1">
      <alignment horizontal="center"/>
    </xf>
    <xf numFmtId="0" fontId="21" fillId="0" borderId="30" xfId="29" applyFont="1" applyBorder="1" applyAlignment="1">
      <alignment horizontal="center"/>
    </xf>
    <xf numFmtId="0" fontId="21" fillId="0" borderId="31" xfId="29" applyFont="1" applyBorder="1" applyAlignment="1">
      <alignment horizontal="center"/>
    </xf>
    <xf numFmtId="0" fontId="21" fillId="0" borderId="22" xfId="29" applyFont="1" applyBorder="1" applyAlignment="1">
      <alignment horizontal="center" vertical="center"/>
    </xf>
    <xf numFmtId="0" fontId="21" fillId="0" borderId="24" xfId="29" applyFont="1" applyBorder="1" applyAlignment="1">
      <alignment horizontal="center" vertical="center"/>
    </xf>
    <xf numFmtId="0" fontId="21" fillId="0" borderId="25" xfId="29" applyFont="1" applyBorder="1" applyAlignment="1">
      <alignment horizontal="center" vertical="center"/>
    </xf>
    <xf numFmtId="0" fontId="21" fillId="0" borderId="26" xfId="29" applyFont="1" applyBorder="1" applyAlignment="1">
      <alignment horizontal="center" vertical="center"/>
    </xf>
    <xf numFmtId="0" fontId="21" fillId="0" borderId="32" xfId="29" applyFont="1" applyBorder="1" applyAlignment="1">
      <alignment horizontal="center" vertical="center"/>
    </xf>
    <xf numFmtId="0" fontId="21" fillId="0" borderId="33" xfId="29" applyFont="1" applyBorder="1" applyAlignment="1">
      <alignment horizontal="center" vertical="center"/>
    </xf>
    <xf numFmtId="0" fontId="3" fillId="0" borderId="8" xfId="0" applyFont="1" applyBorder="1" applyAlignment="1">
      <alignment vertical="center" wrapText="1"/>
    </xf>
    <xf numFmtId="0" fontId="28" fillId="0" borderId="8" xfId="0" applyFont="1" applyBorder="1" applyAlignment="1">
      <alignment horizontal="center" vertical="center"/>
    </xf>
  </cellXfs>
  <cellStyles count="44">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ategoría del Piloto de Datos" xfId="27" xr:uid="{00000000-0005-0000-0000-00001A000000}"/>
    <cellStyle name="Encabezado 1" xfId="43" builtinId="16" hidden="1"/>
    <cellStyle name="Euro" xfId="28" xr:uid="{00000000-0005-0000-0000-00001C000000}"/>
    <cellStyle name="Excel Built-in Normal 3" xfId="29" xr:uid="{00000000-0005-0000-0000-00001D000000}"/>
    <cellStyle name="Explanatory Text" xfId="30" xr:uid="{00000000-0005-0000-0000-00001E000000}"/>
    <cellStyle name="Heading 1" xfId="31" xr:uid="{00000000-0005-0000-0000-00001F000000}"/>
    <cellStyle name="Heading 2" xfId="32" xr:uid="{00000000-0005-0000-0000-000020000000}"/>
    <cellStyle name="Heading 3" xfId="33" xr:uid="{00000000-0005-0000-0000-000021000000}"/>
    <cellStyle name="Normal" xfId="0" builtinId="0"/>
    <cellStyle name="Normal 2" xfId="34" xr:uid="{00000000-0005-0000-0000-000023000000}"/>
    <cellStyle name="Normal 3" xfId="35" xr:uid="{00000000-0005-0000-0000-000024000000}"/>
    <cellStyle name="Output" xfId="36" xr:uid="{00000000-0005-0000-0000-000025000000}"/>
    <cellStyle name="Piloto de Datos Ángulo" xfId="37" xr:uid="{00000000-0005-0000-0000-000026000000}"/>
    <cellStyle name="Piloto de Datos Campo" xfId="38" xr:uid="{00000000-0005-0000-0000-000027000000}"/>
    <cellStyle name="Piloto de Datos Resultado" xfId="39" xr:uid="{00000000-0005-0000-0000-000028000000}"/>
    <cellStyle name="Piloto de Datos Título" xfId="40" xr:uid="{00000000-0005-0000-0000-000029000000}"/>
    <cellStyle name="Piloto de Datos Valor" xfId="41" xr:uid="{00000000-0005-0000-0000-00002A000000}"/>
    <cellStyle name="Title" xfId="42" xr:uid="{00000000-0005-0000-0000-00002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jo112-3b1vfc1\producci&#243;n\Proceso%20Jurisdiccional\INFORMES\De%20cuadros%20definitivos\2009\I%20trim%2009\DEFINITIVA%20I%20TRIM%20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jo112-btcsfc1\producci&#243;n\AREA%20PENAL\JUZGADOS%20PENALES%20JUVENILES\2008\Juzgados%20PJ%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Índice"/>
      <sheetName val="C1"/>
      <sheetName val="C2"/>
      <sheetName val="C3"/>
      <sheetName val="C4"/>
      <sheetName val="C5"/>
      <sheetName val="C6"/>
      <sheetName val="C7"/>
      <sheetName val="C8"/>
      <sheetName val="C9"/>
      <sheetName val="C10"/>
      <sheetName val="C11"/>
      <sheetName val="C12"/>
      <sheetName val="C13"/>
      <sheetName val="C14"/>
      <sheetName val="C15"/>
      <sheetName val="c16"/>
      <sheetName val="c17"/>
      <sheetName val="c18"/>
      <sheetName val="C19"/>
      <sheetName val="C20"/>
      <sheetName val="c21"/>
      <sheetName val="c22"/>
      <sheetName val="c23"/>
      <sheetName val="c24"/>
      <sheetName val="c25"/>
      <sheetName val="c26"/>
      <sheetName val="c27"/>
      <sheetName val="c28"/>
      <sheetName val="c29"/>
      <sheetName val="c30"/>
      <sheetName val="c31"/>
      <sheetName val="c32"/>
      <sheetName val="c33"/>
      <sheetName val="c34"/>
      <sheetName val="c35"/>
      <sheetName val="c36"/>
      <sheetName val="c37"/>
      <sheetName val="c38"/>
      <sheetName val="c39"/>
      <sheetName val="c40"/>
      <sheetName val="c41"/>
      <sheetName val="C42"/>
      <sheetName val="C43"/>
      <sheetName val="C44"/>
      <sheetName val="C45"/>
      <sheetName val="C46"/>
      <sheetName val="C47"/>
      <sheetName val="C48"/>
      <sheetName val="C49"/>
      <sheetName val="C50"/>
      <sheetName val="C51"/>
      <sheetName val="C52"/>
      <sheetName val="C53"/>
      <sheetName val="C54"/>
      <sheetName val="C55"/>
      <sheetName val="C56"/>
      <sheetName val="C57"/>
      <sheetName val="C58"/>
      <sheetName val="C59"/>
      <sheetName val="C60"/>
      <sheetName val="C61"/>
      <sheetName val="C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1"/>
      <sheetName val="C2"/>
      <sheetName val="C3"/>
      <sheetName val="C4"/>
      <sheetName val="c_5"/>
      <sheetName val="c_7"/>
      <sheetName val="C_6"/>
      <sheetName val="Notificaciones y Comisiones"/>
      <sheetName val="doc inform"/>
      <sheetName val="Hoja1"/>
      <sheetName val="c5-a"/>
      <sheetName val="Notificaciones_y_Comisiones"/>
      <sheetName val="doc_inform"/>
    </sheetNames>
    <sheetDataSet>
      <sheetData sheetId="0"/>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048576"/>
  <sheetViews>
    <sheetView tabSelected="1" zoomScale="90" zoomScaleNormal="90" workbookViewId="0">
      <pane ySplit="5" topLeftCell="A6" activePane="bottomLeft" state="frozen"/>
      <selection pane="bottomLeft" activeCell="B9" sqref="B9"/>
    </sheetView>
  </sheetViews>
  <sheetFormatPr baseColWidth="10" defaultColWidth="0" defaultRowHeight="15.75" customHeight="1" zeroHeight="1" x14ac:dyDescent="0.35"/>
  <cols>
    <col min="1" max="1" width="16" style="5" customWidth="1"/>
    <col min="2" max="2" width="90.26953125" style="5" bestFit="1" customWidth="1"/>
    <col min="3" max="3" width="0" style="5" hidden="1" customWidth="1"/>
    <col min="4" max="16384" width="11.453125" style="5" hidden="1"/>
  </cols>
  <sheetData>
    <row r="1" spans="1:3" ht="15.75" customHeight="1" x14ac:dyDescent="0.35">
      <c r="A1" s="88" t="s">
        <v>60</v>
      </c>
      <c r="B1" s="88"/>
    </row>
    <row r="2" spans="1:3" ht="15.75" customHeight="1" x14ac:dyDescent="0.35">
      <c r="A2" s="88" t="s">
        <v>61</v>
      </c>
      <c r="B2" s="88"/>
    </row>
    <row r="3" spans="1:3" ht="15.5" x14ac:dyDescent="0.35">
      <c r="A3" s="88" t="s">
        <v>155</v>
      </c>
      <c r="B3" s="88"/>
    </row>
    <row r="4" spans="1:3" ht="18.75" customHeight="1" x14ac:dyDescent="0.35">
      <c r="A4" s="13"/>
      <c r="B4" s="13"/>
      <c r="C4" s="6"/>
    </row>
    <row r="5" spans="1:3" ht="18.75" customHeight="1" x14ac:dyDescent="0.35">
      <c r="A5" s="89" t="s">
        <v>62</v>
      </c>
      <c r="B5" s="90" t="s">
        <v>63</v>
      </c>
      <c r="C5" s="6"/>
    </row>
    <row r="6" spans="1:3" ht="15.5" x14ac:dyDescent="0.35">
      <c r="A6" s="94">
        <v>1</v>
      </c>
      <c r="B6" s="91" t="s">
        <v>64</v>
      </c>
    </row>
    <row r="7" spans="1:3" ht="15.5" x14ac:dyDescent="0.35">
      <c r="A7" s="94"/>
      <c r="B7" s="91" t="s">
        <v>179</v>
      </c>
    </row>
    <row r="8" spans="1:3" ht="15.5" x14ac:dyDescent="0.35">
      <c r="A8" s="95"/>
      <c r="B8" s="92" t="s">
        <v>156</v>
      </c>
    </row>
    <row r="9" spans="1:3" ht="15.5" x14ac:dyDescent="0.35">
      <c r="A9" s="96">
        <v>2</v>
      </c>
      <c r="B9" s="91" t="s">
        <v>130</v>
      </c>
    </row>
    <row r="10" spans="1:3" ht="15.5" x14ac:dyDescent="0.35">
      <c r="A10" s="94"/>
      <c r="B10" s="93" t="s">
        <v>67</v>
      </c>
    </row>
    <row r="11" spans="1:3" ht="15.5" x14ac:dyDescent="0.35">
      <c r="A11" s="95"/>
      <c r="B11" s="92" t="s">
        <v>156</v>
      </c>
    </row>
    <row r="12" spans="1:3" ht="15.5" x14ac:dyDescent="0.35">
      <c r="A12" s="96">
        <v>3</v>
      </c>
      <c r="B12" s="91" t="s">
        <v>64</v>
      </c>
    </row>
    <row r="13" spans="1:3" ht="15.5" x14ac:dyDescent="0.35">
      <c r="A13" s="94"/>
      <c r="B13" s="93" t="s">
        <v>68</v>
      </c>
    </row>
    <row r="14" spans="1:3" ht="15.5" x14ac:dyDescent="0.35">
      <c r="A14" s="95"/>
      <c r="B14" s="92" t="s">
        <v>156</v>
      </c>
    </row>
    <row r="15" spans="1:3" ht="15.5" x14ac:dyDescent="0.35">
      <c r="A15" s="96">
        <v>4</v>
      </c>
      <c r="B15" s="91" t="s">
        <v>65</v>
      </c>
    </row>
    <row r="16" spans="1:3" ht="15.5" x14ac:dyDescent="0.35">
      <c r="A16" s="94"/>
      <c r="B16" s="91" t="s">
        <v>129</v>
      </c>
    </row>
    <row r="17" spans="1:2" ht="15.5" x14ac:dyDescent="0.35">
      <c r="A17" s="95"/>
      <c r="B17" s="92" t="s">
        <v>156</v>
      </c>
    </row>
    <row r="18" spans="1:2" ht="15.5" x14ac:dyDescent="0.35">
      <c r="A18" s="96">
        <v>5</v>
      </c>
      <c r="B18" s="91" t="s">
        <v>66</v>
      </c>
    </row>
    <row r="19" spans="1:2" ht="15.5" x14ac:dyDescent="0.35">
      <c r="A19" s="94"/>
      <c r="B19" s="93" t="s">
        <v>133</v>
      </c>
    </row>
    <row r="20" spans="1:2" ht="15.5" x14ac:dyDescent="0.35">
      <c r="A20" s="95"/>
      <c r="B20" s="92" t="s">
        <v>156</v>
      </c>
    </row>
    <row r="21" spans="1:2" ht="15.75" customHeight="1" x14ac:dyDescent="0.35">
      <c r="A21" s="96">
        <v>6</v>
      </c>
      <c r="B21" s="91" t="s">
        <v>119</v>
      </c>
    </row>
    <row r="22" spans="1:2" ht="15.75" customHeight="1" x14ac:dyDescent="0.35">
      <c r="A22" s="94"/>
      <c r="B22" s="93" t="s">
        <v>120</v>
      </c>
    </row>
    <row r="23" spans="1:2" ht="15.75" customHeight="1" x14ac:dyDescent="0.35">
      <c r="A23" s="94"/>
      <c r="B23" s="93" t="s">
        <v>121</v>
      </c>
    </row>
    <row r="24" spans="1:2" ht="15.75" customHeight="1" x14ac:dyDescent="0.35">
      <c r="A24" s="95"/>
      <c r="B24" s="92" t="s">
        <v>156</v>
      </c>
    </row>
    <row r="25" spans="1:2" ht="15.75" customHeight="1" x14ac:dyDescent="0.35">
      <c r="A25" s="96">
        <v>7</v>
      </c>
      <c r="B25" s="91" t="s">
        <v>119</v>
      </c>
    </row>
    <row r="26" spans="1:2" ht="16" customHeight="1" x14ac:dyDescent="0.35">
      <c r="A26" s="94"/>
      <c r="B26" s="93" t="s">
        <v>149</v>
      </c>
    </row>
    <row r="27" spans="1:2" ht="15.75" customHeight="1" x14ac:dyDescent="0.35">
      <c r="A27" s="94"/>
      <c r="B27" s="93" t="s">
        <v>122</v>
      </c>
    </row>
    <row r="28" spans="1:2" ht="15.75" customHeight="1" x14ac:dyDescent="0.35">
      <c r="A28" s="95"/>
      <c r="B28" s="92" t="s">
        <v>156</v>
      </c>
    </row>
    <row r="29" spans="1:2" ht="68.5" customHeight="1" x14ac:dyDescent="0.35">
      <c r="A29" s="127" t="s">
        <v>187</v>
      </c>
      <c r="B29" s="126" t="s">
        <v>188</v>
      </c>
    </row>
    <row r="65519" ht="21" hidden="1" customHeight="1" x14ac:dyDescent="0.35"/>
    <row r="1048576" ht="15.5" hidden="1" x14ac:dyDescent="0.35"/>
  </sheetData>
  <mergeCells count="7">
    <mergeCell ref="A6:A8"/>
    <mergeCell ref="A25:A28"/>
    <mergeCell ref="A9:A11"/>
    <mergeCell ref="A12:A14"/>
    <mergeCell ref="A15:A17"/>
    <mergeCell ref="A18:A20"/>
    <mergeCell ref="A21:A24"/>
  </mergeCells>
  <pageMargins left="0.75" right="0.75" top="1" bottom="1" header="0" footer="0"/>
  <pageSetup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9"/>
  <sheetViews>
    <sheetView zoomScale="90" zoomScaleNormal="90" workbookViewId="0">
      <pane ySplit="9" topLeftCell="A10" activePane="bottomLeft" state="frozen"/>
      <selection pane="bottomLeft"/>
    </sheetView>
  </sheetViews>
  <sheetFormatPr baseColWidth="10" defaultColWidth="0" defaultRowHeight="15.5" zeroHeight="1" x14ac:dyDescent="0.35"/>
  <cols>
    <col min="1" max="1" width="55.26953125" style="5" customWidth="1"/>
    <col min="2" max="2" width="14.81640625" style="5" customWidth="1"/>
    <col min="3" max="3" width="0" style="5" hidden="1" customWidth="1"/>
    <col min="4" max="16384" width="0" style="5" hidden="1"/>
  </cols>
  <sheetData>
    <row r="1" spans="1:2" x14ac:dyDescent="0.35">
      <c r="A1" s="14" t="s">
        <v>0</v>
      </c>
      <c r="B1" s="9"/>
    </row>
    <row r="2" spans="1:2" x14ac:dyDescent="0.35">
      <c r="A2" s="14"/>
      <c r="B2" s="9"/>
    </row>
    <row r="3" spans="1:2" x14ac:dyDescent="0.35">
      <c r="A3" s="97" t="s">
        <v>2</v>
      </c>
      <c r="B3" s="97"/>
    </row>
    <row r="4" spans="1:2" x14ac:dyDescent="0.35">
      <c r="A4" s="97" t="s">
        <v>150</v>
      </c>
      <c r="B4" s="97"/>
    </row>
    <row r="5" spans="1:2" x14ac:dyDescent="0.35">
      <c r="A5" s="97" t="s">
        <v>153</v>
      </c>
      <c r="B5" s="97"/>
    </row>
    <row r="6" spans="1:2" x14ac:dyDescent="0.35">
      <c r="A6" s="1"/>
      <c r="B6" s="1"/>
    </row>
    <row r="7" spans="1:2" ht="16" thickBot="1" x14ac:dyDescent="0.4">
      <c r="A7" s="98" t="s">
        <v>151</v>
      </c>
      <c r="B7" s="101" t="s">
        <v>1</v>
      </c>
    </row>
    <row r="8" spans="1:2" ht="16" thickBot="1" x14ac:dyDescent="0.4">
      <c r="A8" s="99"/>
      <c r="B8" s="102"/>
    </row>
    <row r="9" spans="1:2" x14ac:dyDescent="0.35">
      <c r="A9" s="100"/>
      <c r="B9" s="103"/>
    </row>
    <row r="10" spans="1:2" x14ac:dyDescent="0.35">
      <c r="A10" s="10"/>
      <c r="B10" s="15"/>
    </row>
    <row r="11" spans="1:2" x14ac:dyDescent="0.35">
      <c r="A11" s="16" t="s">
        <v>7</v>
      </c>
      <c r="B11" s="4">
        <f>SUM(B13:B17)</f>
        <v>253</v>
      </c>
    </row>
    <row r="12" spans="1:2" x14ac:dyDescent="0.35">
      <c r="A12" s="16"/>
      <c r="B12" s="4"/>
    </row>
    <row r="13" spans="1:2" x14ac:dyDescent="0.35">
      <c r="A13" s="17" t="s">
        <v>3</v>
      </c>
      <c r="B13" s="2">
        <v>80</v>
      </c>
    </row>
    <row r="14" spans="1:2" x14ac:dyDescent="0.35">
      <c r="A14" s="17" t="s">
        <v>4</v>
      </c>
      <c r="B14" s="2">
        <v>91</v>
      </c>
    </row>
    <row r="15" spans="1:2" x14ac:dyDescent="0.35">
      <c r="A15" s="17" t="s">
        <v>5</v>
      </c>
      <c r="B15" s="2">
        <v>76</v>
      </c>
    </row>
    <row r="16" spans="1:2" x14ac:dyDescent="0.35">
      <c r="A16" s="17" t="s">
        <v>69</v>
      </c>
      <c r="B16" s="2">
        <v>4</v>
      </c>
    </row>
    <row r="17" spans="1:2" x14ac:dyDescent="0.35">
      <c r="A17" s="17" t="s">
        <v>79</v>
      </c>
      <c r="B17" s="2">
        <v>2</v>
      </c>
    </row>
    <row r="18" spans="1:2" x14ac:dyDescent="0.35">
      <c r="A18" s="18"/>
      <c r="B18" s="19"/>
    </row>
    <row r="19" spans="1:2" x14ac:dyDescent="0.35">
      <c r="A19" s="8" t="s">
        <v>59</v>
      </c>
    </row>
  </sheetData>
  <mergeCells count="5">
    <mergeCell ref="A4:B4"/>
    <mergeCell ref="A5:B5"/>
    <mergeCell ref="A7:A9"/>
    <mergeCell ref="B7:B9"/>
    <mergeCell ref="A3:B3"/>
  </mergeCells>
  <phoneticPr fontId="1" type="noConversion"/>
  <printOptions horizontalCentered="1" verticalCentered="1"/>
  <pageMargins left="0.74803149606299213" right="0.74803149606299213" top="0.98425196850393704" bottom="0.98425196850393704" header="0" footer="0"/>
  <pageSetup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9"/>
  <sheetViews>
    <sheetView zoomScale="80" zoomScaleNormal="80" workbookViewId="0">
      <pane ySplit="8" topLeftCell="A9" activePane="bottomLeft" state="frozen"/>
      <selection pane="bottomLeft"/>
    </sheetView>
  </sheetViews>
  <sheetFormatPr baseColWidth="10" defaultColWidth="0" defaultRowHeight="15.5" zeroHeight="1" x14ac:dyDescent="0.35"/>
  <cols>
    <col min="1" max="1" width="75.26953125" style="5" customWidth="1"/>
    <col min="2" max="2" width="15.26953125" style="5" customWidth="1"/>
    <col min="3" max="15" width="0" hidden="1" customWidth="1"/>
    <col min="16" max="16384" width="0" style="5" hidden="1"/>
  </cols>
  <sheetData>
    <row r="1" spans="1:15" x14ac:dyDescent="0.35">
      <c r="A1" s="14" t="s">
        <v>43</v>
      </c>
      <c r="C1" s="5"/>
      <c r="D1" s="5"/>
      <c r="E1" s="5"/>
      <c r="F1" s="5"/>
      <c r="G1" s="5"/>
      <c r="H1" s="5"/>
      <c r="I1" s="5"/>
      <c r="J1" s="5"/>
      <c r="K1" s="5"/>
      <c r="L1" s="5"/>
      <c r="M1" s="5"/>
      <c r="N1" s="5"/>
      <c r="O1" s="5"/>
    </row>
    <row r="2" spans="1:15" x14ac:dyDescent="0.35">
      <c r="C2" s="5"/>
      <c r="D2" s="5"/>
      <c r="E2" s="5"/>
      <c r="F2" s="5"/>
      <c r="G2" s="5"/>
      <c r="H2" s="5"/>
      <c r="I2" s="5"/>
      <c r="J2" s="5"/>
      <c r="K2" s="5"/>
      <c r="L2" s="5"/>
      <c r="M2" s="5"/>
      <c r="N2" s="5"/>
      <c r="O2" s="5"/>
    </row>
    <row r="3" spans="1:15" x14ac:dyDescent="0.35">
      <c r="A3" s="97" t="s">
        <v>136</v>
      </c>
      <c r="B3" s="97"/>
      <c r="C3" s="5"/>
      <c r="D3" s="5"/>
      <c r="E3" s="5"/>
      <c r="F3" s="5"/>
      <c r="G3" s="5"/>
      <c r="H3" s="5"/>
      <c r="I3" s="5"/>
      <c r="J3" s="5"/>
      <c r="K3" s="5"/>
      <c r="L3" s="5"/>
      <c r="M3" s="5"/>
      <c r="N3" s="5"/>
      <c r="O3" s="5"/>
    </row>
    <row r="4" spans="1:15" x14ac:dyDescent="0.35">
      <c r="A4" s="97" t="s">
        <v>47</v>
      </c>
      <c r="B4" s="97"/>
      <c r="C4" s="5"/>
      <c r="D4" s="5"/>
      <c r="E4" s="5"/>
      <c r="F4" s="5"/>
      <c r="G4" s="5"/>
      <c r="H4" s="5"/>
      <c r="I4" s="5"/>
      <c r="J4" s="5"/>
      <c r="K4" s="5"/>
      <c r="L4" s="5"/>
      <c r="M4" s="5"/>
      <c r="N4" s="5"/>
      <c r="O4" s="5"/>
    </row>
    <row r="5" spans="1:15" x14ac:dyDescent="0.35">
      <c r="A5" s="97" t="s">
        <v>153</v>
      </c>
      <c r="B5" s="97"/>
      <c r="C5" s="5"/>
      <c r="D5" s="5"/>
      <c r="E5" s="5"/>
      <c r="F5" s="5"/>
      <c r="G5" s="5"/>
      <c r="H5" s="5"/>
      <c r="I5" s="5"/>
      <c r="J5" s="5"/>
      <c r="K5" s="5"/>
      <c r="L5" s="5"/>
      <c r="M5" s="5"/>
      <c r="N5" s="5"/>
      <c r="O5" s="5"/>
    </row>
    <row r="6" spans="1:15" x14ac:dyDescent="0.35">
      <c r="A6" s="1"/>
      <c r="B6" s="1"/>
      <c r="C6" s="5"/>
      <c r="D6" s="5"/>
      <c r="E6" s="5"/>
      <c r="F6" s="5"/>
      <c r="G6" s="5"/>
      <c r="H6" s="5"/>
      <c r="I6" s="5"/>
      <c r="J6" s="5"/>
      <c r="K6" s="5"/>
      <c r="L6" s="5"/>
      <c r="M6" s="5"/>
      <c r="N6" s="5"/>
      <c r="O6" s="5"/>
    </row>
    <row r="7" spans="1:15" ht="15.75" customHeight="1" x14ac:dyDescent="0.35">
      <c r="A7" s="104" t="s">
        <v>46</v>
      </c>
      <c r="B7" s="106" t="s">
        <v>1</v>
      </c>
      <c r="C7" s="5"/>
      <c r="D7" s="5"/>
      <c r="E7" s="5"/>
      <c r="F7" s="5"/>
      <c r="G7" s="5"/>
      <c r="H7" s="5"/>
      <c r="I7" s="5"/>
      <c r="J7" s="5"/>
      <c r="K7" s="5"/>
      <c r="L7" s="5"/>
      <c r="M7" s="5"/>
      <c r="N7" s="5"/>
      <c r="O7" s="5"/>
    </row>
    <row r="8" spans="1:15" ht="15.75" customHeight="1" x14ac:dyDescent="0.35">
      <c r="A8" s="105"/>
      <c r="B8" s="107"/>
      <c r="C8" s="5"/>
      <c r="D8" s="5"/>
      <c r="E8" s="5"/>
      <c r="F8" s="5"/>
      <c r="G8" s="5"/>
      <c r="H8" s="5"/>
      <c r="I8" s="5"/>
      <c r="J8" s="5"/>
      <c r="K8" s="5"/>
      <c r="L8" s="5"/>
      <c r="M8" s="5"/>
      <c r="N8" s="5"/>
      <c r="O8" s="5"/>
    </row>
    <row r="9" spans="1:15" x14ac:dyDescent="0.35">
      <c r="A9" s="20"/>
      <c r="B9" s="21"/>
      <c r="C9" s="5"/>
      <c r="D9" s="5"/>
      <c r="E9" s="5"/>
      <c r="F9" s="5"/>
      <c r="G9" s="5"/>
      <c r="H9" s="5"/>
      <c r="I9" s="5"/>
      <c r="J9" s="5"/>
      <c r="K9" s="5"/>
      <c r="L9" s="5"/>
      <c r="M9" s="5"/>
      <c r="N9" s="5"/>
      <c r="O9" s="5"/>
    </row>
    <row r="10" spans="1:15" x14ac:dyDescent="0.35">
      <c r="A10" s="22" t="s">
        <v>7</v>
      </c>
      <c r="B10" s="4">
        <f>B12+B17+B20+B23+B26+B30+B34+B37+B40+B44+B48+B52+B55</f>
        <v>253</v>
      </c>
      <c r="C10" s="5"/>
      <c r="D10" s="5"/>
      <c r="E10" s="5"/>
      <c r="F10" s="5"/>
      <c r="G10" s="5"/>
      <c r="H10" s="5"/>
      <c r="I10" s="5"/>
      <c r="J10" s="5"/>
      <c r="K10" s="5"/>
      <c r="L10" s="5"/>
      <c r="M10" s="5"/>
      <c r="N10" s="5"/>
      <c r="O10" s="5"/>
    </row>
    <row r="11" spans="1:15" x14ac:dyDescent="0.35">
      <c r="A11" s="22"/>
      <c r="B11" s="2"/>
      <c r="C11" s="5"/>
      <c r="D11" s="5"/>
      <c r="E11" s="5"/>
      <c r="F11" s="5"/>
      <c r="G11" s="5"/>
      <c r="H11" s="5"/>
      <c r="I11" s="5"/>
      <c r="J11" s="5"/>
      <c r="K11" s="5"/>
      <c r="L11" s="5"/>
      <c r="M11" s="5"/>
      <c r="N11" s="5"/>
      <c r="O11" s="5"/>
    </row>
    <row r="12" spans="1:15" x14ac:dyDescent="0.35">
      <c r="A12" s="23" t="s">
        <v>18</v>
      </c>
      <c r="B12" s="4">
        <f>SUM(B13:B15)</f>
        <v>131</v>
      </c>
      <c r="C12" s="5"/>
      <c r="D12" s="5"/>
      <c r="E12" s="5"/>
      <c r="F12" s="5"/>
      <c r="G12" s="5"/>
      <c r="H12" s="5"/>
      <c r="I12" s="5"/>
      <c r="J12" s="5"/>
      <c r="K12" s="5"/>
      <c r="L12" s="5"/>
      <c r="M12" s="5"/>
      <c r="N12" s="5"/>
      <c r="O12" s="5"/>
    </row>
    <row r="13" spans="1:15" x14ac:dyDescent="0.35">
      <c r="A13" s="24" t="s">
        <v>54</v>
      </c>
      <c r="B13" s="2">
        <v>56</v>
      </c>
      <c r="C13" s="5"/>
      <c r="D13" s="5"/>
      <c r="E13" s="5"/>
      <c r="F13" s="5"/>
      <c r="G13" s="5"/>
      <c r="H13" s="5"/>
      <c r="I13" s="5"/>
      <c r="J13" s="5"/>
      <c r="K13" s="5"/>
      <c r="L13" s="5"/>
      <c r="M13" s="5"/>
      <c r="N13" s="5"/>
      <c r="O13" s="5"/>
    </row>
    <row r="14" spans="1:15" x14ac:dyDescent="0.35">
      <c r="A14" s="24" t="s">
        <v>19</v>
      </c>
      <c r="B14" s="2">
        <v>73</v>
      </c>
      <c r="C14" s="5"/>
      <c r="D14" s="5"/>
      <c r="E14" s="5"/>
      <c r="F14" s="5"/>
      <c r="G14" s="5"/>
      <c r="H14" s="5"/>
      <c r="I14" s="5"/>
      <c r="J14" s="5"/>
      <c r="K14" s="5"/>
      <c r="L14" s="5"/>
      <c r="M14" s="5"/>
      <c r="N14" s="5"/>
      <c r="O14" s="5"/>
    </row>
    <row r="15" spans="1:15" x14ac:dyDescent="0.35">
      <c r="A15" s="24" t="s">
        <v>137</v>
      </c>
      <c r="B15" s="2">
        <v>2</v>
      </c>
      <c r="C15" s="5"/>
      <c r="D15" s="5"/>
      <c r="E15" s="5"/>
      <c r="F15" s="5"/>
      <c r="G15" s="5"/>
      <c r="H15" s="5"/>
      <c r="I15" s="5"/>
      <c r="J15" s="5"/>
      <c r="K15" s="5"/>
      <c r="L15" s="5"/>
      <c r="M15" s="5"/>
      <c r="N15" s="5"/>
      <c r="O15" s="5"/>
    </row>
    <row r="16" spans="1:15" x14ac:dyDescent="0.35">
      <c r="A16" s="17"/>
      <c r="B16" s="2"/>
      <c r="C16" s="5"/>
      <c r="D16" s="5"/>
      <c r="E16" s="5"/>
      <c r="F16" s="5"/>
      <c r="G16" s="5"/>
      <c r="H16" s="5"/>
      <c r="I16" s="5"/>
      <c r="J16" s="5"/>
      <c r="K16" s="5"/>
      <c r="L16" s="5"/>
      <c r="M16" s="5"/>
      <c r="N16" s="5"/>
      <c r="O16" s="5"/>
    </row>
    <row r="17" spans="1:15" x14ac:dyDescent="0.35">
      <c r="A17" s="23" t="s">
        <v>20</v>
      </c>
      <c r="B17" s="4">
        <f>SUM(B18:B18)</f>
        <v>13</v>
      </c>
      <c r="C17" s="5"/>
      <c r="D17" s="5"/>
      <c r="E17" s="5"/>
      <c r="F17" s="5"/>
      <c r="G17" s="5"/>
      <c r="H17" s="5"/>
      <c r="I17" s="5"/>
      <c r="J17" s="5"/>
      <c r="K17" s="5"/>
      <c r="L17" s="5"/>
      <c r="M17" s="5"/>
      <c r="N17" s="5"/>
      <c r="O17" s="5"/>
    </row>
    <row r="18" spans="1:15" x14ac:dyDescent="0.35">
      <c r="A18" s="17" t="s">
        <v>55</v>
      </c>
      <c r="B18" s="2">
        <v>13</v>
      </c>
      <c r="C18" s="5"/>
      <c r="D18" s="5"/>
      <c r="E18" s="5"/>
      <c r="F18" s="5"/>
      <c r="G18" s="5"/>
      <c r="H18" s="5"/>
      <c r="I18" s="5"/>
      <c r="J18" s="5"/>
      <c r="K18" s="5"/>
      <c r="L18" s="5"/>
      <c r="M18" s="5"/>
      <c r="N18" s="5"/>
      <c r="O18" s="5"/>
    </row>
    <row r="19" spans="1:15" x14ac:dyDescent="0.35">
      <c r="A19" s="17"/>
      <c r="B19" s="2"/>
      <c r="C19" s="5"/>
      <c r="D19" s="5"/>
      <c r="E19" s="5"/>
      <c r="F19" s="5"/>
      <c r="G19" s="5"/>
      <c r="H19" s="5"/>
      <c r="I19" s="5"/>
      <c r="J19" s="5"/>
      <c r="K19" s="5"/>
      <c r="L19" s="5"/>
      <c r="M19" s="5"/>
      <c r="N19" s="5"/>
      <c r="O19" s="5"/>
    </row>
    <row r="20" spans="1:15" x14ac:dyDescent="0.35">
      <c r="A20" s="23" t="s">
        <v>21</v>
      </c>
      <c r="B20" s="4">
        <f>SUM(B21:B21)</f>
        <v>12</v>
      </c>
      <c r="C20" s="5"/>
      <c r="D20" s="5"/>
      <c r="E20" s="5"/>
      <c r="F20" s="5"/>
      <c r="G20" s="5"/>
      <c r="H20" s="5"/>
      <c r="I20" s="5"/>
      <c r="J20" s="5"/>
      <c r="K20" s="5"/>
      <c r="L20" s="5"/>
      <c r="M20" s="5"/>
      <c r="N20" s="5"/>
      <c r="O20" s="5"/>
    </row>
    <row r="21" spans="1:15" x14ac:dyDescent="0.35">
      <c r="A21" s="17" t="s">
        <v>51</v>
      </c>
      <c r="B21" s="2">
        <v>12</v>
      </c>
      <c r="C21" s="5"/>
      <c r="D21" s="5"/>
      <c r="E21" s="5"/>
      <c r="F21" s="5"/>
      <c r="G21" s="5"/>
      <c r="H21" s="5"/>
      <c r="I21" s="5"/>
      <c r="J21" s="5"/>
      <c r="K21" s="5"/>
      <c r="L21" s="5"/>
      <c r="M21" s="5"/>
      <c r="N21" s="5"/>
      <c r="O21" s="5"/>
    </row>
    <row r="22" spans="1:15" x14ac:dyDescent="0.35">
      <c r="A22" s="17"/>
      <c r="B22" s="2"/>
      <c r="C22" s="5"/>
      <c r="D22" s="5"/>
      <c r="E22" s="5"/>
      <c r="F22" s="5"/>
      <c r="G22" s="5"/>
      <c r="H22" s="5"/>
      <c r="I22" s="5"/>
      <c r="J22" s="5"/>
      <c r="K22" s="5"/>
      <c r="L22" s="5"/>
      <c r="M22" s="5"/>
      <c r="N22" s="5"/>
      <c r="O22" s="5"/>
    </row>
    <row r="23" spans="1:15" x14ac:dyDescent="0.35">
      <c r="A23" s="23" t="s">
        <v>22</v>
      </c>
      <c r="B23" s="4">
        <f>SUM(B24:B24)</f>
        <v>12</v>
      </c>
      <c r="C23" s="5"/>
      <c r="D23" s="5"/>
      <c r="E23" s="5"/>
      <c r="F23" s="5"/>
      <c r="G23" s="5"/>
      <c r="H23" s="5"/>
      <c r="I23" s="5"/>
      <c r="J23" s="5"/>
      <c r="K23" s="5"/>
      <c r="L23" s="5"/>
      <c r="M23" s="5"/>
      <c r="N23" s="5"/>
      <c r="O23" s="5"/>
    </row>
    <row r="24" spans="1:15" x14ac:dyDescent="0.35">
      <c r="A24" s="17" t="s">
        <v>52</v>
      </c>
      <c r="B24" s="2">
        <v>12</v>
      </c>
      <c r="C24" s="5"/>
      <c r="D24" s="5"/>
      <c r="E24" s="5"/>
      <c r="F24" s="5"/>
      <c r="G24" s="5"/>
      <c r="H24" s="5"/>
      <c r="I24" s="5"/>
      <c r="J24" s="5"/>
      <c r="K24" s="5"/>
      <c r="L24" s="5"/>
      <c r="M24" s="5"/>
      <c r="N24" s="5"/>
      <c r="O24" s="5"/>
    </row>
    <row r="25" spans="1:15" x14ac:dyDescent="0.35">
      <c r="A25" s="17"/>
      <c r="B25" s="2"/>
      <c r="C25" s="5"/>
      <c r="D25" s="5"/>
      <c r="E25" s="5"/>
      <c r="F25" s="5"/>
      <c r="G25" s="5"/>
      <c r="H25" s="5"/>
      <c r="I25" s="5"/>
      <c r="J25" s="5"/>
      <c r="K25" s="5"/>
      <c r="L25" s="5"/>
      <c r="M25" s="5"/>
      <c r="N25" s="5"/>
      <c r="O25" s="5"/>
    </row>
    <row r="26" spans="1:15" x14ac:dyDescent="0.35">
      <c r="A26" s="23" t="s">
        <v>23</v>
      </c>
      <c r="B26" s="4">
        <f>SUM(B27:B28)</f>
        <v>13</v>
      </c>
      <c r="C26" s="5"/>
      <c r="D26" s="5"/>
      <c r="E26" s="5"/>
      <c r="F26" s="5"/>
      <c r="G26" s="5"/>
      <c r="H26" s="5"/>
      <c r="I26" s="5"/>
      <c r="J26" s="5"/>
      <c r="K26" s="5"/>
      <c r="L26" s="5"/>
      <c r="M26" s="5"/>
      <c r="N26" s="5"/>
      <c r="O26" s="5"/>
    </row>
    <row r="27" spans="1:15" x14ac:dyDescent="0.35">
      <c r="A27" s="17" t="s">
        <v>82</v>
      </c>
      <c r="B27" s="2">
        <v>5</v>
      </c>
      <c r="C27" s="5"/>
      <c r="D27" s="5"/>
      <c r="E27" s="5"/>
      <c r="F27" s="5"/>
      <c r="G27" s="5"/>
      <c r="H27" s="5"/>
      <c r="I27" s="5"/>
      <c r="J27" s="5"/>
      <c r="K27" s="5"/>
      <c r="L27" s="5"/>
      <c r="M27" s="5"/>
      <c r="N27" s="5"/>
      <c r="O27" s="5"/>
    </row>
    <row r="28" spans="1:15" x14ac:dyDescent="0.35">
      <c r="A28" s="17" t="s">
        <v>72</v>
      </c>
      <c r="B28" s="2">
        <v>8</v>
      </c>
      <c r="C28" s="5"/>
      <c r="D28" s="5"/>
      <c r="E28" s="5"/>
      <c r="F28" s="5"/>
      <c r="G28" s="5"/>
      <c r="H28" s="5"/>
      <c r="I28" s="5"/>
      <c r="J28" s="5"/>
      <c r="K28" s="5"/>
      <c r="L28" s="5"/>
      <c r="M28" s="5"/>
      <c r="N28" s="5"/>
      <c r="O28" s="5"/>
    </row>
    <row r="29" spans="1:15" x14ac:dyDescent="0.35">
      <c r="A29" s="17"/>
      <c r="B29" s="2"/>
      <c r="C29" s="5"/>
      <c r="D29" s="5"/>
      <c r="E29" s="5"/>
      <c r="F29" s="5"/>
      <c r="G29" s="5"/>
      <c r="H29" s="5"/>
      <c r="I29" s="5"/>
      <c r="J29" s="5"/>
      <c r="K29" s="5"/>
      <c r="L29" s="5"/>
      <c r="M29" s="5"/>
      <c r="N29" s="5"/>
      <c r="O29" s="5"/>
    </row>
    <row r="30" spans="1:15" x14ac:dyDescent="0.35">
      <c r="A30" s="23" t="s">
        <v>24</v>
      </c>
      <c r="B30" s="4">
        <f>SUM(B31:B32)</f>
        <v>25</v>
      </c>
      <c r="C30" s="5"/>
      <c r="D30" s="5"/>
      <c r="E30" s="5"/>
      <c r="F30" s="5"/>
      <c r="G30" s="5"/>
      <c r="H30" s="5"/>
      <c r="I30" s="5"/>
      <c r="J30" s="5"/>
      <c r="K30" s="5"/>
      <c r="L30" s="5"/>
      <c r="M30" s="5"/>
      <c r="N30" s="5"/>
      <c r="O30" s="5"/>
    </row>
    <row r="31" spans="1:15" x14ac:dyDescent="0.35">
      <c r="A31" s="17" t="s">
        <v>53</v>
      </c>
      <c r="B31" s="2">
        <v>24</v>
      </c>
      <c r="C31" s="5"/>
      <c r="D31" s="5"/>
      <c r="E31" s="5"/>
      <c r="F31" s="5"/>
      <c r="G31" s="5"/>
      <c r="H31" s="5"/>
      <c r="I31" s="5"/>
      <c r="J31" s="5"/>
      <c r="K31" s="5"/>
      <c r="L31" s="5"/>
      <c r="M31" s="5"/>
      <c r="N31" s="5"/>
      <c r="O31" s="5"/>
    </row>
    <row r="32" spans="1:15" x14ac:dyDescent="0.35">
      <c r="A32" s="17" t="s">
        <v>138</v>
      </c>
      <c r="B32" s="2">
        <v>1</v>
      </c>
      <c r="C32" s="5"/>
      <c r="D32" s="5"/>
      <c r="E32" s="5"/>
      <c r="F32" s="5"/>
      <c r="G32" s="5"/>
      <c r="H32" s="5"/>
      <c r="I32" s="5"/>
      <c r="J32" s="5"/>
      <c r="K32" s="5"/>
      <c r="L32" s="5"/>
      <c r="M32" s="5"/>
      <c r="N32" s="5"/>
      <c r="O32" s="5"/>
    </row>
    <row r="33" spans="1:15" x14ac:dyDescent="0.35">
      <c r="A33" s="17"/>
      <c r="B33" s="2"/>
      <c r="C33" s="5"/>
      <c r="D33" s="5"/>
      <c r="E33" s="5"/>
      <c r="F33" s="5"/>
      <c r="G33" s="5"/>
      <c r="H33" s="5"/>
      <c r="I33" s="5"/>
      <c r="J33" s="5"/>
      <c r="K33" s="5"/>
      <c r="L33" s="5"/>
      <c r="M33" s="5"/>
      <c r="N33" s="5"/>
      <c r="O33" s="5"/>
    </row>
    <row r="34" spans="1:15" x14ac:dyDescent="0.35">
      <c r="A34" s="23" t="s">
        <v>25</v>
      </c>
      <c r="B34" s="4">
        <f>SUM(B35:B35)</f>
        <v>0</v>
      </c>
      <c r="C34" s="5"/>
      <c r="D34" s="5"/>
      <c r="E34" s="5"/>
      <c r="F34" s="5"/>
      <c r="G34" s="5"/>
      <c r="H34" s="5"/>
      <c r="I34" s="5"/>
      <c r="J34" s="5"/>
      <c r="K34" s="5"/>
      <c r="L34" s="5"/>
      <c r="M34" s="5"/>
      <c r="N34" s="5"/>
      <c r="O34" s="5"/>
    </row>
    <row r="35" spans="1:15" x14ac:dyDescent="0.35">
      <c r="A35" s="17" t="s">
        <v>83</v>
      </c>
      <c r="B35" s="2">
        <v>0</v>
      </c>
      <c r="C35" s="5"/>
      <c r="D35" s="5"/>
      <c r="E35" s="5"/>
      <c r="F35" s="5"/>
      <c r="G35" s="5"/>
      <c r="H35" s="5"/>
      <c r="I35" s="5"/>
      <c r="J35" s="5"/>
      <c r="K35" s="5"/>
      <c r="L35" s="5"/>
      <c r="M35" s="5"/>
      <c r="N35" s="5"/>
      <c r="O35" s="5"/>
    </row>
    <row r="36" spans="1:15" x14ac:dyDescent="0.35">
      <c r="A36" s="17"/>
      <c r="B36" s="2"/>
      <c r="C36" s="5"/>
      <c r="D36" s="5"/>
      <c r="E36" s="5"/>
      <c r="F36" s="5"/>
      <c r="G36" s="5"/>
      <c r="H36" s="5"/>
      <c r="I36" s="5"/>
      <c r="J36" s="5"/>
      <c r="K36" s="5"/>
      <c r="L36" s="5"/>
      <c r="M36" s="5"/>
      <c r="N36" s="5"/>
      <c r="O36" s="5"/>
    </row>
    <row r="37" spans="1:15" x14ac:dyDescent="0.35">
      <c r="A37" s="33" t="s">
        <v>76</v>
      </c>
      <c r="B37" s="35">
        <f>SUM(B38:B39)</f>
        <v>4</v>
      </c>
      <c r="C37" s="5"/>
      <c r="D37" s="5"/>
      <c r="E37" s="5"/>
      <c r="F37" s="5"/>
      <c r="G37" s="5"/>
      <c r="H37" s="5"/>
      <c r="I37" s="5"/>
      <c r="J37" s="5"/>
      <c r="K37" s="5"/>
      <c r="L37" s="5"/>
      <c r="M37" s="5"/>
      <c r="N37" s="5"/>
      <c r="O37" s="5"/>
    </row>
    <row r="38" spans="1:15" x14ac:dyDescent="0.35">
      <c r="A38" s="34" t="s">
        <v>77</v>
      </c>
      <c r="B38" s="36">
        <v>4</v>
      </c>
      <c r="C38" s="5"/>
      <c r="D38" s="5"/>
      <c r="E38" s="5"/>
      <c r="F38" s="5"/>
      <c r="G38" s="5"/>
      <c r="H38" s="5"/>
      <c r="I38" s="5"/>
      <c r="J38" s="5"/>
      <c r="K38" s="5"/>
      <c r="L38" s="5"/>
      <c r="M38" s="5"/>
      <c r="N38" s="5"/>
      <c r="O38" s="5"/>
    </row>
    <row r="39" spans="1:15" x14ac:dyDescent="0.35">
      <c r="A39" s="17"/>
      <c r="B39" s="2"/>
      <c r="C39" s="5"/>
      <c r="D39" s="5"/>
      <c r="E39" s="5"/>
      <c r="F39" s="5"/>
      <c r="G39" s="5"/>
      <c r="H39" s="5"/>
      <c r="I39" s="5"/>
      <c r="J39" s="5"/>
      <c r="K39" s="5"/>
      <c r="L39" s="5"/>
      <c r="M39" s="5"/>
      <c r="N39" s="5"/>
      <c r="O39" s="5"/>
    </row>
    <row r="40" spans="1:15" x14ac:dyDescent="0.35">
      <c r="A40" s="33" t="s">
        <v>26</v>
      </c>
      <c r="B40" s="4">
        <f>SUM(B41:B42)</f>
        <v>18</v>
      </c>
      <c r="C40" s="5"/>
      <c r="D40" s="5"/>
      <c r="E40" s="5"/>
      <c r="F40" s="5"/>
      <c r="G40" s="5"/>
      <c r="H40" s="5"/>
      <c r="I40" s="5"/>
      <c r="J40" s="5"/>
      <c r="K40" s="5"/>
      <c r="L40" s="5"/>
      <c r="M40" s="5"/>
      <c r="N40" s="5"/>
      <c r="O40" s="5"/>
    </row>
    <row r="41" spans="1:15" x14ac:dyDescent="0.35">
      <c r="A41" s="34" t="s">
        <v>73</v>
      </c>
      <c r="B41" s="36">
        <v>13</v>
      </c>
      <c r="C41" s="5"/>
      <c r="D41" s="5"/>
      <c r="E41" s="5"/>
      <c r="F41" s="5"/>
      <c r="G41" s="5"/>
      <c r="H41" s="5"/>
      <c r="I41" s="5"/>
      <c r="J41" s="5"/>
      <c r="K41" s="5"/>
      <c r="L41" s="5"/>
      <c r="M41" s="5"/>
      <c r="N41" s="5"/>
      <c r="O41" s="5"/>
    </row>
    <row r="42" spans="1:15" x14ac:dyDescent="0.35">
      <c r="A42" s="34" t="s">
        <v>84</v>
      </c>
      <c r="B42" s="36">
        <v>5</v>
      </c>
      <c r="C42" s="5"/>
      <c r="D42" s="5"/>
      <c r="E42" s="5"/>
      <c r="F42" s="5"/>
      <c r="G42" s="5"/>
      <c r="H42" s="5"/>
      <c r="I42" s="5"/>
      <c r="J42" s="5"/>
      <c r="K42" s="5"/>
      <c r="L42" s="5"/>
      <c r="M42" s="5"/>
      <c r="N42" s="5"/>
      <c r="O42" s="5"/>
    </row>
    <row r="43" spans="1:15" x14ac:dyDescent="0.35">
      <c r="A43" s="17"/>
      <c r="B43" s="2"/>
      <c r="C43" s="5"/>
      <c r="D43" s="5"/>
      <c r="E43" s="5"/>
      <c r="F43" s="5"/>
      <c r="G43" s="5"/>
      <c r="H43" s="5"/>
      <c r="I43" s="5"/>
      <c r="J43" s="5"/>
      <c r="K43" s="5"/>
      <c r="L43" s="5"/>
      <c r="M43" s="5"/>
      <c r="N43" s="5"/>
      <c r="O43" s="5"/>
    </row>
    <row r="44" spans="1:15" x14ac:dyDescent="0.35">
      <c r="A44" s="23" t="s">
        <v>27</v>
      </c>
      <c r="B44" s="4">
        <f>SUM(B45:B46)</f>
        <v>6</v>
      </c>
      <c r="C44" s="5"/>
      <c r="D44" s="5"/>
      <c r="E44" s="5"/>
      <c r="F44" s="5"/>
      <c r="G44" s="5"/>
      <c r="H44" s="5"/>
      <c r="I44" s="5"/>
      <c r="J44" s="5"/>
      <c r="K44" s="5"/>
      <c r="L44" s="5"/>
      <c r="M44" s="5"/>
      <c r="N44" s="5"/>
      <c r="O44" s="5"/>
    </row>
    <row r="45" spans="1:15" x14ac:dyDescent="0.35">
      <c r="A45" s="17" t="s">
        <v>56</v>
      </c>
      <c r="B45" s="2">
        <v>5</v>
      </c>
      <c r="C45" s="5"/>
      <c r="D45" s="5"/>
      <c r="E45" s="5"/>
      <c r="F45" s="5"/>
      <c r="G45" s="5"/>
      <c r="H45" s="5"/>
      <c r="I45" s="5"/>
      <c r="J45" s="5"/>
      <c r="K45" s="5"/>
      <c r="L45" s="5"/>
      <c r="M45" s="5"/>
      <c r="N45" s="5"/>
      <c r="O45" s="5"/>
    </row>
    <row r="46" spans="1:15" x14ac:dyDescent="0.35">
      <c r="A46" s="17" t="s">
        <v>85</v>
      </c>
      <c r="B46" s="2">
        <v>1</v>
      </c>
      <c r="C46" s="5"/>
      <c r="D46" s="5"/>
      <c r="E46" s="5"/>
      <c r="F46" s="5"/>
      <c r="G46" s="5"/>
      <c r="H46" s="5"/>
      <c r="I46" s="5"/>
      <c r="J46" s="5"/>
      <c r="K46" s="5"/>
      <c r="L46" s="5"/>
      <c r="M46" s="5"/>
      <c r="N46" s="5"/>
      <c r="O46" s="5"/>
    </row>
    <row r="47" spans="1:15" x14ac:dyDescent="0.35">
      <c r="A47" s="17"/>
      <c r="B47" s="2"/>
      <c r="C47" s="5"/>
      <c r="D47" s="5"/>
      <c r="E47" s="5"/>
      <c r="F47" s="5"/>
      <c r="G47" s="5"/>
      <c r="H47" s="5"/>
      <c r="I47" s="5"/>
      <c r="J47" s="5"/>
      <c r="K47" s="5"/>
      <c r="L47" s="5"/>
      <c r="M47" s="5"/>
      <c r="N47" s="5"/>
      <c r="O47" s="5"/>
    </row>
    <row r="48" spans="1:15" x14ac:dyDescent="0.35">
      <c r="A48" s="33" t="s">
        <v>74</v>
      </c>
      <c r="B48" s="4">
        <f>SUM(B49:B50)</f>
        <v>8</v>
      </c>
      <c r="C48" s="5"/>
      <c r="D48" s="5"/>
      <c r="E48" s="5"/>
      <c r="F48" s="5"/>
      <c r="G48" s="5"/>
      <c r="H48" s="5"/>
      <c r="I48" s="5"/>
      <c r="J48" s="5"/>
      <c r="K48" s="5"/>
      <c r="L48" s="5"/>
      <c r="M48" s="5"/>
      <c r="N48" s="5"/>
      <c r="O48" s="5"/>
    </row>
    <row r="49" spans="1:15" x14ac:dyDescent="0.35">
      <c r="A49" s="34" t="s">
        <v>75</v>
      </c>
      <c r="B49" s="36">
        <v>7</v>
      </c>
      <c r="C49" s="5"/>
      <c r="D49" s="5"/>
      <c r="E49" s="5"/>
      <c r="F49" s="5"/>
      <c r="G49" s="5"/>
      <c r="H49" s="5"/>
      <c r="I49" s="5"/>
      <c r="J49" s="5"/>
      <c r="K49" s="5"/>
      <c r="L49" s="5"/>
      <c r="M49" s="5"/>
      <c r="N49" s="5"/>
      <c r="O49" s="5"/>
    </row>
    <row r="50" spans="1:15" x14ac:dyDescent="0.35">
      <c r="A50" s="34" t="s">
        <v>157</v>
      </c>
      <c r="B50" s="36">
        <v>1</v>
      </c>
      <c r="C50" s="5"/>
      <c r="D50" s="5"/>
      <c r="E50" s="5"/>
      <c r="F50" s="5"/>
      <c r="G50" s="5"/>
      <c r="H50" s="5"/>
      <c r="I50" s="5"/>
      <c r="J50" s="5"/>
      <c r="K50" s="5"/>
      <c r="L50" s="5"/>
      <c r="M50" s="5"/>
      <c r="N50" s="5"/>
      <c r="O50" s="5"/>
    </row>
    <row r="51" spans="1:15" x14ac:dyDescent="0.35">
      <c r="A51" s="17"/>
      <c r="B51" s="4"/>
      <c r="C51" s="5"/>
      <c r="D51" s="5"/>
      <c r="E51" s="5"/>
      <c r="F51" s="5"/>
      <c r="G51" s="5"/>
      <c r="H51" s="5"/>
      <c r="I51" s="5"/>
      <c r="J51" s="5"/>
      <c r="K51" s="5"/>
      <c r="L51" s="5"/>
      <c r="M51" s="5"/>
      <c r="N51" s="5"/>
      <c r="O51" s="5"/>
    </row>
    <row r="52" spans="1:15" x14ac:dyDescent="0.35">
      <c r="A52" s="23" t="s">
        <v>28</v>
      </c>
      <c r="B52" s="4">
        <f>SUM(B53:B53)</f>
        <v>2</v>
      </c>
      <c r="C52" s="5"/>
      <c r="D52" s="5"/>
      <c r="E52" s="5"/>
      <c r="F52" s="5"/>
      <c r="G52" s="5"/>
      <c r="H52" s="5"/>
      <c r="I52" s="5"/>
      <c r="J52" s="5"/>
      <c r="K52" s="5"/>
      <c r="L52" s="5"/>
      <c r="M52" s="5"/>
      <c r="N52" s="5"/>
      <c r="O52" s="5"/>
    </row>
    <row r="53" spans="1:15" x14ac:dyDescent="0.35">
      <c r="A53" s="17" t="s">
        <v>57</v>
      </c>
      <c r="B53" s="2">
        <v>2</v>
      </c>
      <c r="C53" s="5"/>
      <c r="D53" s="5"/>
      <c r="E53" s="5"/>
      <c r="F53" s="5"/>
      <c r="G53" s="5"/>
      <c r="H53" s="5"/>
      <c r="I53" s="5"/>
      <c r="J53" s="5"/>
      <c r="K53" s="5"/>
      <c r="L53" s="5"/>
      <c r="M53" s="5"/>
      <c r="N53" s="5"/>
      <c r="O53" s="5"/>
    </row>
    <row r="54" spans="1:15" x14ac:dyDescent="0.35">
      <c r="A54" s="17"/>
      <c r="B54" s="2"/>
      <c r="C54" s="5"/>
      <c r="D54" s="5"/>
      <c r="E54" s="5"/>
      <c r="F54" s="5"/>
      <c r="G54" s="5"/>
      <c r="H54" s="5"/>
      <c r="I54" s="5"/>
      <c r="J54" s="5"/>
      <c r="K54" s="5"/>
      <c r="L54" s="5"/>
      <c r="M54" s="5"/>
      <c r="N54" s="5"/>
      <c r="O54" s="5"/>
    </row>
    <row r="55" spans="1:15" x14ac:dyDescent="0.35">
      <c r="A55" s="23" t="s">
        <v>29</v>
      </c>
      <c r="B55" s="4">
        <f>SUM(B56:B56)</f>
        <v>9</v>
      </c>
      <c r="C55" s="5"/>
      <c r="D55" s="5"/>
      <c r="E55" s="5"/>
      <c r="F55" s="5"/>
      <c r="G55" s="5"/>
      <c r="H55" s="5"/>
      <c r="I55" s="5"/>
      <c r="J55" s="5"/>
      <c r="K55" s="5"/>
      <c r="L55" s="5"/>
      <c r="M55" s="5"/>
      <c r="N55" s="5"/>
      <c r="O55" s="5"/>
    </row>
    <row r="56" spans="1:15" x14ac:dyDescent="0.35">
      <c r="A56" s="17" t="s">
        <v>58</v>
      </c>
      <c r="B56" s="2">
        <v>9</v>
      </c>
      <c r="C56" s="5"/>
      <c r="D56" s="5"/>
      <c r="E56" s="5"/>
      <c r="F56" s="5"/>
      <c r="G56" s="5"/>
      <c r="H56" s="5"/>
      <c r="I56" s="5"/>
      <c r="J56" s="5"/>
      <c r="K56" s="5"/>
      <c r="L56" s="5"/>
      <c r="M56" s="5"/>
      <c r="N56" s="5"/>
      <c r="O56" s="5"/>
    </row>
    <row r="57" spans="1:15" x14ac:dyDescent="0.35">
      <c r="A57" s="11"/>
      <c r="B57" s="25"/>
      <c r="C57" s="5"/>
      <c r="D57" s="5"/>
      <c r="E57" s="5"/>
      <c r="F57" s="5"/>
      <c r="G57" s="5"/>
      <c r="H57" s="5"/>
      <c r="I57" s="5"/>
      <c r="J57" s="5"/>
      <c r="K57" s="5"/>
      <c r="L57" s="5"/>
      <c r="M57" s="5"/>
      <c r="N57" s="5"/>
      <c r="O57" s="5"/>
    </row>
    <row r="58" spans="1:15" x14ac:dyDescent="0.35">
      <c r="A58" s="8" t="s">
        <v>59</v>
      </c>
      <c r="B58" s="26"/>
      <c r="C58" s="5"/>
      <c r="D58" s="5"/>
      <c r="E58" s="5"/>
      <c r="F58" s="5"/>
      <c r="G58" s="5"/>
      <c r="H58" s="5"/>
      <c r="I58" s="5"/>
      <c r="J58" s="5"/>
      <c r="K58" s="5"/>
      <c r="L58" s="5"/>
      <c r="M58" s="5"/>
      <c r="N58" s="5"/>
      <c r="O58" s="5"/>
    </row>
    <row r="59" spans="1:15" hidden="1" x14ac:dyDescent="0.35">
      <c r="C59" s="5"/>
      <c r="D59" s="5"/>
      <c r="E59" s="5"/>
      <c r="F59" s="5"/>
      <c r="G59" s="5"/>
      <c r="H59" s="5"/>
      <c r="I59" s="5"/>
      <c r="J59" s="5"/>
      <c r="K59" s="5"/>
      <c r="L59" s="5"/>
      <c r="M59" s="5"/>
      <c r="N59" s="5"/>
      <c r="O59" s="5"/>
    </row>
  </sheetData>
  <mergeCells count="5">
    <mergeCell ref="A3:B3"/>
    <mergeCell ref="A4:B4"/>
    <mergeCell ref="A5:B5"/>
    <mergeCell ref="A7:A8"/>
    <mergeCell ref="B7:B8"/>
  </mergeCells>
  <phoneticPr fontId="1" type="noConversion"/>
  <dataValidations count="1">
    <dataValidation operator="equal" allowBlank="1" showErrorMessage="1" errorTitle="ESTIMADO SHREK:" error="El balance en materia penal juvenil no coincide con el dato digitado." sqref="B16 B19 B22 B25 B29 B33 B54 B39 B43" xr:uid="{00000000-0002-0000-0300-000000000000}">
      <formula1>0</formula1>
      <formula2>0</formula2>
    </dataValidation>
  </dataValidations>
  <printOptions horizontalCentered="1" verticalCentered="1"/>
  <pageMargins left="0.74803149606299213" right="0.74803149606299213" top="0.98425196850393704" bottom="0.98425196850393704" header="0" footer="0"/>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27"/>
  <sheetViews>
    <sheetView zoomScale="80" zoomScaleNormal="80" workbookViewId="0">
      <pane ySplit="8" topLeftCell="A9" activePane="bottomLeft" state="frozen"/>
      <selection pane="bottomLeft"/>
    </sheetView>
  </sheetViews>
  <sheetFormatPr baseColWidth="10" defaultColWidth="0" defaultRowHeight="15.5" zeroHeight="1" x14ac:dyDescent="0.35"/>
  <cols>
    <col min="1" max="1" width="83.7265625" style="5" bestFit="1" customWidth="1"/>
    <col min="2" max="2" width="14" style="5" customWidth="1"/>
    <col min="3" max="15" width="0" style="8" hidden="1" customWidth="1"/>
    <col min="16" max="16384" width="0" style="5" hidden="1"/>
  </cols>
  <sheetData>
    <row r="1" spans="1:15" x14ac:dyDescent="0.35">
      <c r="A1" s="26" t="s">
        <v>185</v>
      </c>
      <c r="C1" s="5"/>
      <c r="D1" s="5"/>
      <c r="E1" s="5"/>
      <c r="F1" s="5"/>
      <c r="G1" s="5"/>
      <c r="H1" s="5"/>
      <c r="I1" s="5"/>
      <c r="J1" s="5"/>
      <c r="K1" s="5"/>
      <c r="L1" s="5"/>
      <c r="M1" s="5"/>
      <c r="N1" s="5"/>
      <c r="O1" s="5"/>
    </row>
    <row r="2" spans="1:15" x14ac:dyDescent="0.35">
      <c r="A2" s="26"/>
      <c r="C2" s="5"/>
      <c r="D2" s="5"/>
      <c r="E2" s="5"/>
      <c r="F2" s="5"/>
      <c r="G2" s="5"/>
      <c r="H2" s="5"/>
      <c r="I2" s="5"/>
      <c r="J2" s="5"/>
      <c r="K2" s="5"/>
      <c r="L2" s="5"/>
      <c r="M2" s="5"/>
      <c r="N2" s="5"/>
      <c r="O2" s="5"/>
    </row>
    <row r="3" spans="1:15" x14ac:dyDescent="0.35">
      <c r="A3" s="108" t="s">
        <v>136</v>
      </c>
      <c r="B3" s="108"/>
      <c r="C3" s="5"/>
      <c r="D3" s="5"/>
      <c r="E3" s="5"/>
      <c r="F3" s="5"/>
      <c r="G3" s="5"/>
      <c r="H3" s="5"/>
      <c r="I3" s="5"/>
      <c r="J3" s="5"/>
      <c r="K3" s="5"/>
      <c r="L3" s="5"/>
      <c r="M3" s="5"/>
      <c r="N3" s="5"/>
      <c r="O3" s="5"/>
    </row>
    <row r="4" spans="1:15" x14ac:dyDescent="0.35">
      <c r="A4" s="108" t="s">
        <v>49</v>
      </c>
      <c r="B4" s="108"/>
      <c r="C4" s="5"/>
      <c r="D4" s="5"/>
      <c r="E4" s="5"/>
      <c r="F4" s="5"/>
      <c r="G4" s="5"/>
      <c r="H4" s="5"/>
      <c r="I4" s="5"/>
      <c r="J4" s="5"/>
      <c r="K4" s="5"/>
      <c r="L4" s="5"/>
      <c r="M4" s="5"/>
      <c r="N4" s="5"/>
      <c r="O4" s="5"/>
    </row>
    <row r="5" spans="1:15" x14ac:dyDescent="0.35">
      <c r="A5" s="108" t="s">
        <v>153</v>
      </c>
      <c r="B5" s="108"/>
      <c r="C5" s="5"/>
      <c r="D5" s="5"/>
      <c r="E5" s="5"/>
      <c r="F5" s="5"/>
      <c r="G5" s="5"/>
      <c r="H5" s="5"/>
      <c r="I5" s="5"/>
      <c r="J5" s="5"/>
      <c r="K5" s="5"/>
      <c r="L5" s="5"/>
      <c r="M5" s="5"/>
      <c r="N5" s="5"/>
      <c r="O5" s="5"/>
    </row>
    <row r="6" spans="1:15" x14ac:dyDescent="0.35">
      <c r="A6" s="12"/>
      <c r="B6" s="12"/>
      <c r="C6" s="5"/>
      <c r="D6" s="5"/>
      <c r="E6" s="5"/>
      <c r="F6" s="5"/>
      <c r="G6" s="5"/>
      <c r="H6" s="5"/>
      <c r="I6" s="5"/>
      <c r="J6" s="5"/>
      <c r="K6" s="5"/>
      <c r="L6" s="5"/>
      <c r="M6" s="5"/>
      <c r="N6" s="5"/>
      <c r="O6" s="5"/>
    </row>
    <row r="7" spans="1:15" ht="15.75" customHeight="1" x14ac:dyDescent="0.35">
      <c r="A7" s="104" t="s">
        <v>48</v>
      </c>
      <c r="B7" s="106" t="s">
        <v>1</v>
      </c>
      <c r="C7" s="5"/>
      <c r="D7" s="5"/>
      <c r="E7" s="5"/>
      <c r="F7" s="5"/>
      <c r="G7" s="5"/>
      <c r="H7" s="5"/>
      <c r="I7" s="5"/>
      <c r="J7" s="5"/>
      <c r="K7" s="5"/>
      <c r="L7" s="5"/>
      <c r="M7" s="5"/>
      <c r="N7" s="5"/>
      <c r="O7" s="5"/>
    </row>
    <row r="8" spans="1:15" ht="15.75" customHeight="1" x14ac:dyDescent="0.35">
      <c r="A8" s="105"/>
      <c r="B8" s="107"/>
      <c r="C8" s="5"/>
      <c r="D8" s="5"/>
      <c r="E8" s="5"/>
      <c r="F8" s="5"/>
      <c r="G8" s="5"/>
      <c r="H8" s="5"/>
      <c r="I8" s="5"/>
      <c r="J8" s="5"/>
      <c r="K8" s="5"/>
      <c r="L8" s="5"/>
      <c r="M8" s="5"/>
      <c r="N8" s="5"/>
      <c r="O8" s="5"/>
    </row>
    <row r="9" spans="1:15" x14ac:dyDescent="0.35">
      <c r="A9" s="29"/>
      <c r="B9" s="30"/>
      <c r="C9" s="5"/>
      <c r="D9" s="5"/>
      <c r="E9" s="5"/>
      <c r="F9" s="5"/>
      <c r="G9" s="5"/>
      <c r="H9" s="5"/>
      <c r="I9" s="5"/>
      <c r="J9" s="5"/>
      <c r="K9" s="5"/>
      <c r="L9" s="5"/>
      <c r="M9" s="5"/>
      <c r="N9" s="5"/>
      <c r="O9" s="5"/>
    </row>
    <row r="10" spans="1:15" x14ac:dyDescent="0.35">
      <c r="A10" s="16" t="s">
        <v>45</v>
      </c>
      <c r="B10" s="4">
        <f>+B12+B23+B32+B35+B43+B48+B51+B54+B58+B61+B64+B67+B71</f>
        <v>253</v>
      </c>
      <c r="C10" s="5"/>
      <c r="D10" s="5"/>
      <c r="E10" s="5"/>
      <c r="F10" s="5"/>
      <c r="G10" s="5"/>
      <c r="H10" s="5"/>
      <c r="I10" s="5"/>
      <c r="J10" s="5"/>
      <c r="K10" s="5"/>
      <c r="L10" s="5"/>
      <c r="M10" s="5"/>
      <c r="N10" s="5"/>
      <c r="O10" s="5"/>
    </row>
    <row r="11" spans="1:15" x14ac:dyDescent="0.35">
      <c r="A11" s="3"/>
      <c r="B11" s="4"/>
      <c r="C11" s="5"/>
      <c r="D11" s="5"/>
      <c r="E11" s="5"/>
      <c r="F11" s="5"/>
      <c r="G11" s="5"/>
      <c r="H11" s="5"/>
      <c r="I11" s="5"/>
      <c r="J11" s="5"/>
      <c r="K11" s="5"/>
      <c r="L11" s="5"/>
      <c r="M11" s="5"/>
      <c r="N11" s="5"/>
      <c r="O11" s="5"/>
    </row>
    <row r="12" spans="1:15" x14ac:dyDescent="0.35">
      <c r="A12" s="7" t="s">
        <v>30</v>
      </c>
      <c r="B12" s="4">
        <f>SUM(B13:B21)</f>
        <v>111</v>
      </c>
      <c r="C12" s="5"/>
      <c r="D12" s="5"/>
      <c r="E12" s="5"/>
      <c r="F12" s="5"/>
      <c r="G12" s="5"/>
      <c r="H12" s="5"/>
      <c r="I12" s="5"/>
      <c r="J12" s="5"/>
      <c r="K12" s="5"/>
      <c r="L12" s="5"/>
      <c r="M12" s="5"/>
      <c r="N12" s="5"/>
      <c r="O12" s="5"/>
    </row>
    <row r="13" spans="1:15" x14ac:dyDescent="0.35">
      <c r="A13" s="3" t="s">
        <v>31</v>
      </c>
      <c r="B13" s="2">
        <v>4</v>
      </c>
      <c r="C13" s="5"/>
      <c r="D13" s="5"/>
      <c r="E13" s="5"/>
      <c r="F13" s="5"/>
      <c r="G13" s="5"/>
      <c r="H13" s="5"/>
      <c r="I13" s="5"/>
      <c r="J13" s="5"/>
      <c r="K13" s="5"/>
      <c r="L13" s="5"/>
      <c r="M13" s="5"/>
      <c r="N13" s="5"/>
      <c r="O13" s="5"/>
    </row>
    <row r="14" spans="1:15" x14ac:dyDescent="0.35">
      <c r="A14" s="3" t="s">
        <v>32</v>
      </c>
      <c r="B14" s="2">
        <v>15</v>
      </c>
      <c r="C14" s="5"/>
      <c r="D14" s="5"/>
      <c r="E14" s="5"/>
      <c r="F14" s="5"/>
      <c r="G14" s="5"/>
      <c r="H14" s="5"/>
      <c r="I14" s="5"/>
      <c r="J14" s="5"/>
      <c r="K14" s="5"/>
      <c r="L14" s="5"/>
      <c r="M14" s="5"/>
      <c r="N14" s="5"/>
      <c r="O14" s="5"/>
    </row>
    <row r="15" spans="1:15" x14ac:dyDescent="0.35">
      <c r="A15" s="3" t="s">
        <v>163</v>
      </c>
      <c r="B15" s="2">
        <v>1</v>
      </c>
      <c r="C15" s="5"/>
      <c r="D15" s="5"/>
      <c r="E15" s="5"/>
      <c r="F15" s="5"/>
      <c r="G15" s="5"/>
      <c r="H15" s="5"/>
      <c r="I15" s="5"/>
      <c r="J15" s="5"/>
      <c r="K15" s="5"/>
      <c r="L15" s="5"/>
      <c r="M15" s="5"/>
      <c r="N15" s="5"/>
      <c r="O15" s="5"/>
    </row>
    <row r="16" spans="1:15" x14ac:dyDescent="0.35">
      <c r="A16" s="3" t="s">
        <v>164</v>
      </c>
      <c r="B16" s="2">
        <v>1</v>
      </c>
      <c r="C16" s="5"/>
      <c r="D16" s="5"/>
      <c r="E16" s="5"/>
      <c r="F16" s="5"/>
      <c r="G16" s="5"/>
      <c r="H16" s="5"/>
      <c r="I16" s="5"/>
      <c r="J16" s="5"/>
      <c r="K16" s="5"/>
      <c r="L16" s="5"/>
      <c r="M16" s="5"/>
      <c r="N16" s="5"/>
      <c r="O16" s="5"/>
    </row>
    <row r="17" spans="1:15" x14ac:dyDescent="0.35">
      <c r="A17" s="3" t="s">
        <v>33</v>
      </c>
      <c r="B17" s="2">
        <v>24</v>
      </c>
      <c r="C17" s="5"/>
      <c r="D17" s="5"/>
      <c r="E17" s="5"/>
      <c r="F17" s="5"/>
      <c r="G17" s="5"/>
      <c r="H17" s="5"/>
      <c r="I17" s="5"/>
      <c r="J17" s="5"/>
      <c r="K17" s="5"/>
      <c r="L17" s="5"/>
      <c r="M17" s="5"/>
      <c r="N17" s="5"/>
      <c r="O17" s="5"/>
    </row>
    <row r="18" spans="1:15" x14ac:dyDescent="0.35">
      <c r="A18" s="3" t="s">
        <v>34</v>
      </c>
      <c r="B18" s="2">
        <v>59</v>
      </c>
      <c r="C18" s="5"/>
      <c r="D18" s="5"/>
      <c r="E18" s="5"/>
      <c r="F18" s="5"/>
      <c r="G18" s="5"/>
      <c r="H18" s="5"/>
      <c r="I18" s="5"/>
      <c r="J18" s="5"/>
      <c r="K18" s="5"/>
      <c r="L18" s="5"/>
      <c r="M18" s="5"/>
      <c r="N18" s="5"/>
      <c r="O18" s="5"/>
    </row>
    <row r="19" spans="1:15" x14ac:dyDescent="0.35">
      <c r="A19" s="3" t="s">
        <v>165</v>
      </c>
      <c r="B19" s="2">
        <v>2</v>
      </c>
      <c r="C19" s="5"/>
      <c r="D19" s="5"/>
      <c r="E19" s="5"/>
      <c r="F19" s="5"/>
      <c r="G19" s="5"/>
      <c r="H19" s="5"/>
      <c r="I19" s="5"/>
      <c r="J19" s="5"/>
      <c r="K19" s="5"/>
      <c r="L19" s="5"/>
      <c r="M19" s="5"/>
      <c r="N19" s="5"/>
      <c r="O19" s="5"/>
    </row>
    <row r="20" spans="1:15" x14ac:dyDescent="0.35">
      <c r="A20" s="3" t="s">
        <v>168</v>
      </c>
      <c r="B20" s="2">
        <v>1</v>
      </c>
      <c r="C20" s="5"/>
      <c r="D20" s="5"/>
      <c r="E20" s="5"/>
      <c r="F20" s="5"/>
      <c r="G20" s="5"/>
      <c r="H20" s="5"/>
      <c r="I20" s="5"/>
      <c r="J20" s="5"/>
      <c r="K20" s="5"/>
      <c r="L20" s="5"/>
      <c r="M20" s="5"/>
      <c r="N20" s="5"/>
      <c r="O20" s="5"/>
    </row>
    <row r="21" spans="1:15" x14ac:dyDescent="0.35">
      <c r="A21" s="3" t="s">
        <v>35</v>
      </c>
      <c r="B21" s="2">
        <v>4</v>
      </c>
      <c r="C21" s="5"/>
      <c r="D21" s="5"/>
      <c r="E21" s="5"/>
      <c r="F21" s="5"/>
      <c r="G21" s="5"/>
      <c r="H21" s="5"/>
      <c r="I21" s="5"/>
      <c r="J21" s="5"/>
      <c r="K21" s="5"/>
      <c r="L21" s="5"/>
      <c r="M21" s="5"/>
      <c r="N21" s="5"/>
      <c r="O21" s="5"/>
    </row>
    <row r="22" spans="1:15" x14ac:dyDescent="0.35">
      <c r="A22" s="3"/>
      <c r="B22" s="4"/>
      <c r="C22" s="5"/>
      <c r="D22" s="5"/>
      <c r="E22" s="5"/>
      <c r="F22" s="5"/>
      <c r="G22" s="5"/>
      <c r="H22" s="5"/>
      <c r="I22" s="5"/>
      <c r="J22" s="5"/>
      <c r="K22" s="5"/>
      <c r="L22" s="5"/>
      <c r="M22" s="5"/>
      <c r="N22" s="5"/>
      <c r="O22" s="5"/>
    </row>
    <row r="23" spans="1:15" x14ac:dyDescent="0.35">
      <c r="A23" s="7" t="s">
        <v>36</v>
      </c>
      <c r="B23" s="4">
        <f>SUM(B24:B30)</f>
        <v>56</v>
      </c>
      <c r="C23" s="5"/>
      <c r="D23" s="5"/>
      <c r="E23" s="5"/>
      <c r="F23" s="5"/>
      <c r="G23" s="5"/>
      <c r="H23" s="5"/>
      <c r="I23" s="5"/>
      <c r="J23" s="5"/>
      <c r="K23" s="5"/>
      <c r="L23" s="5"/>
      <c r="M23" s="5"/>
      <c r="N23" s="5"/>
      <c r="O23" s="5"/>
    </row>
    <row r="24" spans="1:15" x14ac:dyDescent="0.35">
      <c r="A24" s="3" t="s">
        <v>86</v>
      </c>
      <c r="B24" s="2">
        <v>17</v>
      </c>
      <c r="C24" s="5"/>
      <c r="D24" s="5"/>
      <c r="E24" s="5"/>
      <c r="F24" s="5"/>
      <c r="G24" s="5"/>
      <c r="H24" s="5"/>
      <c r="I24" s="5"/>
      <c r="J24" s="5"/>
      <c r="K24" s="5"/>
      <c r="L24" s="5"/>
      <c r="M24" s="5"/>
      <c r="N24" s="5"/>
      <c r="O24" s="5"/>
    </row>
    <row r="25" spans="1:15" x14ac:dyDescent="0.35">
      <c r="A25" s="3" t="s">
        <v>139</v>
      </c>
      <c r="B25" s="2">
        <v>1</v>
      </c>
      <c r="C25" s="5"/>
      <c r="D25" s="5"/>
      <c r="E25" s="5"/>
      <c r="F25" s="5"/>
      <c r="G25" s="5"/>
      <c r="H25" s="5"/>
      <c r="I25" s="5"/>
      <c r="J25" s="5"/>
      <c r="K25" s="5"/>
      <c r="L25" s="5"/>
      <c r="M25" s="5"/>
      <c r="N25" s="5"/>
      <c r="O25" s="5"/>
    </row>
    <row r="26" spans="1:15" x14ac:dyDescent="0.35">
      <c r="A26" s="3" t="s">
        <v>140</v>
      </c>
      <c r="B26" s="2">
        <v>3</v>
      </c>
      <c r="C26" s="5"/>
      <c r="D26" s="5"/>
      <c r="E26" s="5"/>
      <c r="F26" s="5"/>
      <c r="G26" s="5"/>
      <c r="H26" s="5"/>
      <c r="I26" s="5"/>
      <c r="J26" s="5"/>
      <c r="K26" s="5"/>
      <c r="L26" s="5"/>
      <c r="M26" s="5"/>
      <c r="N26" s="5"/>
      <c r="O26" s="5"/>
    </row>
    <row r="27" spans="1:15" x14ac:dyDescent="0.35">
      <c r="A27" s="3" t="s">
        <v>162</v>
      </c>
      <c r="B27" s="2">
        <v>1</v>
      </c>
      <c r="C27" s="5"/>
      <c r="D27" s="5"/>
      <c r="E27" s="5"/>
      <c r="F27" s="5"/>
      <c r="G27" s="5"/>
      <c r="H27" s="5"/>
      <c r="I27" s="5"/>
      <c r="J27" s="5"/>
      <c r="K27" s="5"/>
      <c r="L27" s="5"/>
      <c r="M27" s="5"/>
      <c r="N27" s="5"/>
      <c r="O27" s="5"/>
    </row>
    <row r="28" spans="1:15" x14ac:dyDescent="0.35">
      <c r="A28" s="3" t="s">
        <v>37</v>
      </c>
      <c r="B28" s="2">
        <v>32</v>
      </c>
      <c r="C28" s="5"/>
      <c r="D28" s="5"/>
      <c r="E28" s="5"/>
      <c r="F28" s="5"/>
      <c r="G28" s="5"/>
      <c r="H28" s="5"/>
      <c r="I28" s="5"/>
      <c r="J28" s="5"/>
      <c r="K28" s="5"/>
      <c r="L28" s="5"/>
      <c r="M28" s="5"/>
      <c r="N28" s="5"/>
      <c r="O28" s="5"/>
    </row>
    <row r="29" spans="1:15" x14ac:dyDescent="0.35">
      <c r="A29" s="3" t="s">
        <v>141</v>
      </c>
      <c r="B29" s="2">
        <v>1</v>
      </c>
      <c r="C29" s="5"/>
      <c r="D29" s="5"/>
      <c r="E29" s="5"/>
      <c r="F29" s="5"/>
      <c r="G29" s="5"/>
      <c r="H29" s="5"/>
      <c r="I29" s="5"/>
      <c r="J29" s="5"/>
      <c r="K29" s="5"/>
      <c r="L29" s="5"/>
      <c r="M29" s="5"/>
      <c r="N29" s="5"/>
      <c r="O29" s="5"/>
    </row>
    <row r="30" spans="1:15" x14ac:dyDescent="0.35">
      <c r="A30" s="3" t="s">
        <v>142</v>
      </c>
      <c r="B30" s="2">
        <v>1</v>
      </c>
      <c r="C30" s="5"/>
      <c r="D30" s="5"/>
      <c r="E30" s="5"/>
      <c r="F30" s="5"/>
      <c r="G30" s="5"/>
      <c r="H30" s="5"/>
      <c r="I30" s="5"/>
      <c r="J30" s="5"/>
      <c r="K30" s="5"/>
      <c r="L30" s="5"/>
      <c r="M30" s="5"/>
      <c r="N30" s="5"/>
      <c r="O30" s="5"/>
    </row>
    <row r="31" spans="1:15" x14ac:dyDescent="0.35">
      <c r="A31" s="3"/>
      <c r="B31" s="2"/>
      <c r="C31" s="5"/>
      <c r="D31" s="5"/>
      <c r="E31" s="5"/>
      <c r="F31" s="5"/>
      <c r="G31" s="5"/>
      <c r="H31" s="5"/>
      <c r="I31" s="5"/>
      <c r="J31" s="5"/>
      <c r="K31" s="5"/>
      <c r="L31" s="5"/>
      <c r="M31" s="5"/>
      <c r="N31" s="5"/>
      <c r="O31" s="5"/>
    </row>
    <row r="32" spans="1:15" x14ac:dyDescent="0.35">
      <c r="A32" s="38" t="s">
        <v>87</v>
      </c>
      <c r="B32" s="35">
        <f>SUM(B33:B33)</f>
        <v>1</v>
      </c>
      <c r="C32" s="5"/>
      <c r="D32" s="5"/>
      <c r="E32" s="5"/>
      <c r="F32" s="5"/>
      <c r="G32" s="5"/>
      <c r="H32" s="5"/>
      <c r="I32" s="5"/>
      <c r="J32" s="5"/>
      <c r="K32" s="5"/>
      <c r="L32" s="5"/>
      <c r="M32" s="5"/>
      <c r="N32" s="5"/>
      <c r="O32" s="5"/>
    </row>
    <row r="33" spans="1:15" x14ac:dyDescent="0.35">
      <c r="A33" s="39" t="s">
        <v>88</v>
      </c>
      <c r="B33" s="2">
        <v>1</v>
      </c>
      <c r="C33" s="5"/>
      <c r="D33" s="5"/>
      <c r="E33" s="5"/>
      <c r="F33" s="5"/>
      <c r="G33" s="5"/>
      <c r="H33" s="5"/>
      <c r="I33" s="5"/>
      <c r="J33" s="5"/>
      <c r="K33" s="5"/>
      <c r="L33" s="5"/>
      <c r="M33" s="5"/>
      <c r="N33" s="5"/>
      <c r="O33" s="5"/>
    </row>
    <row r="34" spans="1:15" x14ac:dyDescent="0.35">
      <c r="A34" s="17"/>
      <c r="B34" s="4"/>
      <c r="C34" s="5"/>
      <c r="D34" s="5"/>
      <c r="E34" s="5"/>
      <c r="F34" s="5"/>
      <c r="G34" s="5"/>
      <c r="H34" s="5"/>
      <c r="I34" s="5"/>
      <c r="J34" s="5"/>
      <c r="K34" s="5"/>
      <c r="L34" s="5"/>
      <c r="M34" s="5"/>
      <c r="N34" s="5"/>
      <c r="O34" s="5"/>
    </row>
    <row r="35" spans="1:15" x14ac:dyDescent="0.35">
      <c r="A35" s="7" t="s">
        <v>38</v>
      </c>
      <c r="B35" s="4">
        <f>SUM(B36:B41)</f>
        <v>57</v>
      </c>
      <c r="C35" s="5"/>
      <c r="D35" s="5"/>
      <c r="E35" s="5"/>
      <c r="F35" s="5"/>
      <c r="G35" s="5"/>
      <c r="H35" s="5"/>
      <c r="I35" s="5"/>
      <c r="J35" s="5"/>
      <c r="K35" s="5"/>
      <c r="L35" s="5"/>
      <c r="M35" s="5"/>
      <c r="N35" s="5"/>
      <c r="O35" s="5"/>
    </row>
    <row r="36" spans="1:15" x14ac:dyDescent="0.35">
      <c r="A36" s="3" t="s">
        <v>89</v>
      </c>
      <c r="B36" s="2">
        <v>1</v>
      </c>
      <c r="C36" s="5"/>
      <c r="D36" s="5"/>
      <c r="E36" s="5"/>
      <c r="F36" s="5"/>
      <c r="G36" s="5"/>
      <c r="H36" s="5"/>
      <c r="I36" s="5"/>
      <c r="J36" s="5"/>
      <c r="K36" s="5"/>
      <c r="L36" s="5"/>
      <c r="M36" s="5"/>
      <c r="N36" s="5"/>
      <c r="O36" s="5"/>
    </row>
    <row r="37" spans="1:15" x14ac:dyDescent="0.35">
      <c r="A37" s="3" t="s">
        <v>78</v>
      </c>
      <c r="B37" s="2">
        <v>1</v>
      </c>
      <c r="C37" s="5"/>
      <c r="D37" s="5"/>
      <c r="E37" s="5"/>
      <c r="F37" s="5"/>
      <c r="G37" s="5"/>
      <c r="H37" s="5"/>
      <c r="I37" s="5"/>
      <c r="J37" s="5"/>
      <c r="K37" s="5"/>
      <c r="L37" s="5"/>
      <c r="M37" s="5"/>
      <c r="N37" s="5"/>
      <c r="O37" s="5"/>
    </row>
    <row r="38" spans="1:15" x14ac:dyDescent="0.35">
      <c r="A38" s="3" t="s">
        <v>161</v>
      </c>
      <c r="B38" s="2">
        <v>4</v>
      </c>
      <c r="C38" s="5"/>
      <c r="D38" s="5"/>
      <c r="E38" s="5"/>
      <c r="F38" s="5"/>
      <c r="G38" s="5"/>
      <c r="H38" s="5"/>
      <c r="I38" s="5"/>
      <c r="J38" s="5"/>
      <c r="K38" s="5"/>
      <c r="L38" s="5"/>
      <c r="M38" s="5"/>
      <c r="N38" s="5"/>
      <c r="O38" s="5"/>
    </row>
    <row r="39" spans="1:15" x14ac:dyDescent="0.35">
      <c r="A39" s="3" t="s">
        <v>39</v>
      </c>
      <c r="B39" s="2">
        <v>48</v>
      </c>
      <c r="C39" s="5"/>
      <c r="D39" s="5"/>
      <c r="E39" s="5"/>
      <c r="F39" s="5"/>
      <c r="G39" s="5"/>
      <c r="H39" s="5"/>
      <c r="I39" s="5"/>
      <c r="J39" s="5"/>
      <c r="K39" s="5"/>
      <c r="L39" s="5"/>
      <c r="M39" s="5"/>
      <c r="N39" s="5"/>
      <c r="O39" s="5"/>
    </row>
    <row r="40" spans="1:15" x14ac:dyDescent="0.35">
      <c r="A40" s="3" t="s">
        <v>152</v>
      </c>
      <c r="B40" s="2">
        <v>1</v>
      </c>
      <c r="C40" s="5"/>
      <c r="D40" s="5"/>
      <c r="E40" s="5"/>
      <c r="F40" s="5"/>
      <c r="G40" s="5"/>
      <c r="H40" s="5"/>
      <c r="I40" s="5"/>
      <c r="J40" s="5"/>
      <c r="K40" s="5"/>
      <c r="L40" s="5"/>
      <c r="M40" s="5"/>
      <c r="N40" s="5"/>
      <c r="O40" s="5"/>
    </row>
    <row r="41" spans="1:15" x14ac:dyDescent="0.35">
      <c r="A41" s="3" t="s">
        <v>160</v>
      </c>
      <c r="B41" s="2">
        <v>2</v>
      </c>
      <c r="C41" s="5"/>
      <c r="D41" s="5"/>
      <c r="E41" s="5"/>
      <c r="F41" s="5"/>
      <c r="G41" s="5"/>
      <c r="H41" s="5"/>
      <c r="I41" s="5"/>
      <c r="J41" s="5"/>
      <c r="K41" s="5"/>
      <c r="L41" s="5"/>
      <c r="M41" s="5"/>
      <c r="N41" s="5"/>
      <c r="O41" s="5"/>
    </row>
    <row r="42" spans="1:15" x14ac:dyDescent="0.35">
      <c r="A42" s="3"/>
      <c r="B42" s="4"/>
      <c r="C42" s="5"/>
      <c r="D42" s="5"/>
      <c r="E42" s="5"/>
      <c r="F42" s="5"/>
      <c r="G42" s="5"/>
      <c r="H42" s="5"/>
      <c r="I42" s="5"/>
      <c r="J42" s="5"/>
      <c r="K42" s="5"/>
      <c r="L42" s="5"/>
      <c r="M42" s="5"/>
      <c r="N42" s="5"/>
      <c r="O42" s="5"/>
    </row>
    <row r="43" spans="1:15" x14ac:dyDescent="0.35">
      <c r="A43" s="7" t="s">
        <v>40</v>
      </c>
      <c r="B43" s="4">
        <f>SUM(B44:B46)</f>
        <v>4</v>
      </c>
      <c r="C43" s="5"/>
      <c r="D43" s="5"/>
      <c r="E43" s="5"/>
      <c r="F43" s="5"/>
      <c r="G43" s="5"/>
      <c r="H43" s="5"/>
      <c r="I43" s="5"/>
      <c r="J43" s="5"/>
      <c r="K43" s="5"/>
      <c r="L43" s="5"/>
      <c r="M43" s="5"/>
      <c r="N43" s="5"/>
      <c r="O43" s="5"/>
    </row>
    <row r="44" spans="1:15" x14ac:dyDescent="0.35">
      <c r="A44" s="17" t="s">
        <v>90</v>
      </c>
      <c r="B44" s="2">
        <v>1</v>
      </c>
      <c r="C44" s="5"/>
      <c r="D44" s="5"/>
      <c r="E44" s="5"/>
      <c r="F44" s="5"/>
      <c r="G44" s="5"/>
      <c r="H44" s="5"/>
      <c r="I44" s="5"/>
      <c r="J44" s="5"/>
      <c r="K44" s="5"/>
      <c r="L44" s="5"/>
      <c r="M44" s="5"/>
      <c r="N44" s="5"/>
      <c r="O44" s="5"/>
    </row>
    <row r="45" spans="1:15" x14ac:dyDescent="0.35">
      <c r="A45" s="17" t="s">
        <v>41</v>
      </c>
      <c r="B45" s="2">
        <v>2</v>
      </c>
      <c r="C45" s="5"/>
      <c r="D45" s="5"/>
      <c r="E45" s="5"/>
      <c r="F45" s="5"/>
      <c r="G45" s="5"/>
      <c r="H45" s="5"/>
      <c r="I45" s="5"/>
      <c r="J45" s="5"/>
      <c r="K45" s="5"/>
      <c r="L45" s="5"/>
      <c r="M45" s="5"/>
      <c r="N45" s="5"/>
      <c r="O45" s="5"/>
    </row>
    <row r="46" spans="1:15" x14ac:dyDescent="0.35">
      <c r="A46" s="17" t="s">
        <v>169</v>
      </c>
      <c r="B46" s="2">
        <v>1</v>
      </c>
      <c r="C46" s="5"/>
      <c r="D46" s="5"/>
      <c r="E46" s="5"/>
      <c r="F46" s="5"/>
      <c r="G46" s="5"/>
      <c r="H46" s="5"/>
      <c r="I46" s="5"/>
      <c r="J46" s="5"/>
      <c r="K46" s="5"/>
      <c r="L46" s="5"/>
      <c r="M46" s="5"/>
      <c r="N46" s="5"/>
      <c r="O46" s="5"/>
    </row>
    <row r="47" spans="1:15" x14ac:dyDescent="0.35">
      <c r="A47" s="3"/>
      <c r="B47" s="4"/>
      <c r="C47" s="5"/>
      <c r="D47" s="5"/>
      <c r="E47" s="5"/>
      <c r="F47" s="5"/>
      <c r="G47" s="5"/>
      <c r="H47" s="5"/>
      <c r="I47" s="5"/>
      <c r="J47" s="5"/>
      <c r="K47" s="5"/>
      <c r="L47" s="5"/>
      <c r="M47" s="5"/>
      <c r="N47" s="5"/>
      <c r="O47" s="5"/>
    </row>
    <row r="48" spans="1:15" ht="30.5" x14ac:dyDescent="0.35">
      <c r="A48" s="87" t="s">
        <v>170</v>
      </c>
      <c r="B48" s="4">
        <f>SUM(B49:B49)</f>
        <v>3</v>
      </c>
      <c r="C48" s="5"/>
      <c r="D48" s="5"/>
      <c r="E48" s="5"/>
      <c r="F48" s="5"/>
      <c r="G48" s="5"/>
      <c r="H48" s="5"/>
      <c r="I48" s="5"/>
      <c r="J48" s="5"/>
      <c r="K48" s="5"/>
      <c r="L48" s="5"/>
      <c r="M48" s="5"/>
      <c r="N48" s="5"/>
      <c r="O48" s="5"/>
    </row>
    <row r="49" spans="1:15" ht="17.25" customHeight="1" x14ac:dyDescent="0.35">
      <c r="A49" s="17" t="s">
        <v>171</v>
      </c>
      <c r="B49" s="2">
        <v>3</v>
      </c>
      <c r="C49" s="5"/>
      <c r="D49" s="5"/>
      <c r="E49" s="5"/>
      <c r="F49" s="5"/>
      <c r="G49" s="5"/>
      <c r="H49" s="5"/>
      <c r="I49" s="5"/>
      <c r="J49" s="5"/>
      <c r="K49" s="5"/>
      <c r="L49" s="5"/>
      <c r="M49" s="5"/>
      <c r="N49" s="5"/>
      <c r="O49" s="5"/>
    </row>
    <row r="50" spans="1:15" ht="17.25" customHeight="1" x14ac:dyDescent="0.35">
      <c r="A50" s="17"/>
      <c r="B50" s="2"/>
      <c r="C50" s="5"/>
      <c r="D50" s="5"/>
      <c r="E50" s="5"/>
      <c r="F50" s="5"/>
      <c r="G50" s="5"/>
      <c r="H50" s="5"/>
      <c r="I50" s="5"/>
      <c r="J50" s="5"/>
      <c r="K50" s="5"/>
      <c r="L50" s="5"/>
      <c r="M50" s="5"/>
      <c r="N50" s="5"/>
      <c r="O50" s="5"/>
    </row>
    <row r="51" spans="1:15" ht="17.25" customHeight="1" x14ac:dyDescent="0.35">
      <c r="A51" s="38" t="s">
        <v>91</v>
      </c>
      <c r="B51" s="35">
        <f>SUM(B52)</f>
        <v>1</v>
      </c>
      <c r="C51" s="5"/>
      <c r="D51" s="5"/>
      <c r="E51" s="5"/>
      <c r="F51" s="5"/>
      <c r="G51" s="5"/>
      <c r="H51" s="5"/>
      <c r="I51" s="5"/>
      <c r="J51" s="5"/>
      <c r="K51" s="5"/>
      <c r="L51" s="5"/>
      <c r="M51" s="5"/>
      <c r="N51" s="5"/>
      <c r="O51" s="5"/>
    </row>
    <row r="52" spans="1:15" ht="17.25" customHeight="1" x14ac:dyDescent="0.35">
      <c r="A52" s="40" t="s">
        <v>143</v>
      </c>
      <c r="B52" s="2">
        <v>1</v>
      </c>
      <c r="C52" s="5"/>
      <c r="D52" s="5"/>
      <c r="E52" s="5"/>
      <c r="F52" s="5"/>
      <c r="G52" s="5"/>
      <c r="H52" s="5"/>
      <c r="I52" s="5"/>
      <c r="J52" s="5"/>
      <c r="K52" s="5"/>
      <c r="L52" s="5"/>
      <c r="M52" s="5"/>
      <c r="N52" s="5"/>
      <c r="O52" s="5"/>
    </row>
    <row r="53" spans="1:15" ht="17.25" customHeight="1" x14ac:dyDescent="0.35">
      <c r="A53" s="17"/>
      <c r="B53" s="2"/>
      <c r="C53" s="5"/>
      <c r="D53" s="5"/>
      <c r="E53" s="5"/>
      <c r="F53" s="5"/>
      <c r="G53" s="5"/>
      <c r="H53" s="5"/>
      <c r="I53" s="5"/>
      <c r="J53" s="5"/>
      <c r="K53" s="5"/>
      <c r="L53" s="5"/>
      <c r="M53" s="5"/>
      <c r="N53" s="5"/>
      <c r="O53" s="5"/>
    </row>
    <row r="54" spans="1:15" ht="17.25" customHeight="1" x14ac:dyDescent="0.35">
      <c r="A54" s="38" t="s">
        <v>92</v>
      </c>
      <c r="B54" s="35">
        <f>SUM(B55:B56)</f>
        <v>2</v>
      </c>
      <c r="C54" s="5"/>
      <c r="D54" s="5"/>
      <c r="E54" s="5"/>
      <c r="F54" s="5"/>
      <c r="G54" s="5"/>
      <c r="H54" s="5"/>
      <c r="I54" s="5"/>
      <c r="J54" s="5"/>
      <c r="K54" s="5"/>
      <c r="L54" s="5"/>
      <c r="M54" s="5"/>
      <c r="N54" s="5"/>
      <c r="O54" s="5"/>
    </row>
    <row r="55" spans="1:15" ht="17.25" customHeight="1" x14ac:dyDescent="0.35">
      <c r="A55" s="41" t="s">
        <v>93</v>
      </c>
      <c r="B55" s="2">
        <v>1</v>
      </c>
      <c r="C55" s="5"/>
      <c r="D55" s="5"/>
      <c r="E55" s="5"/>
      <c r="F55" s="5"/>
      <c r="G55" s="5"/>
      <c r="H55" s="5"/>
      <c r="I55" s="5"/>
      <c r="J55" s="5"/>
      <c r="K55" s="5"/>
      <c r="L55" s="5"/>
      <c r="M55" s="5"/>
      <c r="N55" s="5"/>
      <c r="O55" s="5"/>
    </row>
    <row r="56" spans="1:15" ht="17.25" customHeight="1" x14ac:dyDescent="0.35">
      <c r="A56" s="41" t="s">
        <v>144</v>
      </c>
      <c r="B56" s="2">
        <v>1</v>
      </c>
      <c r="C56" s="5"/>
      <c r="D56" s="5"/>
      <c r="E56" s="5"/>
      <c r="F56" s="5"/>
      <c r="G56" s="5"/>
      <c r="H56" s="5"/>
      <c r="I56" s="5"/>
      <c r="J56" s="5"/>
      <c r="K56" s="5"/>
      <c r="L56" s="5"/>
      <c r="M56" s="5"/>
      <c r="N56" s="5"/>
      <c r="O56" s="5"/>
    </row>
    <row r="57" spans="1:15" ht="17.25" customHeight="1" x14ac:dyDescent="0.35">
      <c r="A57" s="41"/>
      <c r="B57" s="2"/>
      <c r="C57" s="5"/>
      <c r="D57" s="5"/>
      <c r="E57" s="5"/>
      <c r="F57" s="5"/>
      <c r="G57" s="5"/>
      <c r="H57" s="5"/>
      <c r="I57" s="5"/>
      <c r="J57" s="5"/>
      <c r="K57" s="5"/>
      <c r="L57" s="5"/>
      <c r="M57" s="5"/>
      <c r="N57" s="5"/>
      <c r="O57" s="5"/>
    </row>
    <row r="58" spans="1:15" ht="17.25" customHeight="1" x14ac:dyDescent="0.35">
      <c r="A58" s="38" t="s">
        <v>158</v>
      </c>
      <c r="B58" s="35">
        <f>SUM(B59:B59)</f>
        <v>2</v>
      </c>
      <c r="C58" s="5"/>
      <c r="D58" s="5"/>
      <c r="E58" s="5"/>
      <c r="F58" s="5"/>
      <c r="G58" s="5"/>
      <c r="H58" s="5"/>
      <c r="I58" s="5"/>
      <c r="J58" s="5"/>
      <c r="K58" s="5"/>
      <c r="L58" s="5"/>
      <c r="M58" s="5"/>
      <c r="N58" s="5"/>
      <c r="O58" s="5"/>
    </row>
    <row r="59" spans="1:15" ht="17.25" customHeight="1" x14ac:dyDescent="0.35">
      <c r="A59" s="41" t="s">
        <v>159</v>
      </c>
      <c r="B59" s="2">
        <v>2</v>
      </c>
      <c r="C59" s="5"/>
      <c r="D59" s="5"/>
      <c r="E59" s="5"/>
      <c r="F59" s="5"/>
      <c r="G59" s="5"/>
      <c r="H59" s="5"/>
      <c r="I59" s="5"/>
      <c r="J59" s="5"/>
      <c r="K59" s="5"/>
      <c r="L59" s="5"/>
      <c r="M59" s="5"/>
      <c r="N59" s="5"/>
      <c r="O59" s="5"/>
    </row>
    <row r="60" spans="1:15" ht="17.25" customHeight="1" x14ac:dyDescent="0.35">
      <c r="A60" s="41"/>
      <c r="B60" s="2"/>
      <c r="C60" s="5"/>
      <c r="D60" s="5"/>
      <c r="E60" s="5"/>
      <c r="F60" s="5"/>
      <c r="G60" s="5"/>
      <c r="H60" s="5"/>
      <c r="I60" s="5"/>
      <c r="J60" s="5"/>
      <c r="K60" s="5"/>
      <c r="L60" s="5"/>
      <c r="M60" s="5"/>
      <c r="N60" s="5"/>
      <c r="O60" s="5"/>
    </row>
    <row r="61" spans="1:15" ht="17.25" customHeight="1" x14ac:dyDescent="0.35">
      <c r="A61" s="38" t="s">
        <v>176</v>
      </c>
      <c r="B61" s="35">
        <f>SUM(B62:B62)</f>
        <v>2</v>
      </c>
      <c r="C61" s="5"/>
      <c r="D61" s="5"/>
      <c r="E61" s="5"/>
      <c r="F61" s="5"/>
      <c r="G61" s="5"/>
      <c r="H61" s="5"/>
      <c r="I61" s="5"/>
      <c r="J61" s="5"/>
      <c r="K61" s="5"/>
      <c r="L61" s="5"/>
      <c r="M61" s="5"/>
      <c r="N61" s="5"/>
      <c r="O61" s="5"/>
    </row>
    <row r="62" spans="1:15" ht="17.25" customHeight="1" x14ac:dyDescent="0.35">
      <c r="A62" s="41" t="s">
        <v>177</v>
      </c>
      <c r="B62" s="2">
        <v>2</v>
      </c>
      <c r="C62" s="5"/>
      <c r="D62" s="5"/>
      <c r="E62" s="5"/>
      <c r="F62" s="5"/>
      <c r="G62" s="5"/>
      <c r="H62" s="5"/>
      <c r="I62" s="5"/>
      <c r="J62" s="5"/>
      <c r="K62" s="5"/>
      <c r="L62" s="5"/>
      <c r="M62" s="5"/>
      <c r="N62" s="5"/>
      <c r="O62" s="5"/>
    </row>
    <row r="63" spans="1:15" ht="17.25" customHeight="1" x14ac:dyDescent="0.35">
      <c r="A63" s="41"/>
      <c r="B63" s="2"/>
      <c r="C63" s="5"/>
      <c r="D63" s="5"/>
      <c r="E63" s="5"/>
      <c r="F63" s="5"/>
      <c r="G63" s="5"/>
      <c r="H63" s="5"/>
      <c r="I63" s="5"/>
      <c r="J63" s="5"/>
      <c r="K63" s="5"/>
      <c r="L63" s="5"/>
      <c r="M63" s="5"/>
      <c r="N63" s="5"/>
      <c r="O63" s="5"/>
    </row>
    <row r="64" spans="1:15" ht="17.25" customHeight="1" x14ac:dyDescent="0.35">
      <c r="A64" s="38" t="s">
        <v>180</v>
      </c>
      <c r="B64" s="35">
        <f>SUM(B65:B65)</f>
        <v>1</v>
      </c>
      <c r="C64" s="5"/>
      <c r="D64" s="5"/>
      <c r="E64" s="5"/>
      <c r="F64" s="5"/>
      <c r="G64" s="5"/>
      <c r="H64" s="5"/>
      <c r="I64" s="5"/>
      <c r="J64" s="5"/>
      <c r="K64" s="5"/>
      <c r="L64" s="5"/>
      <c r="M64" s="5"/>
      <c r="N64" s="5"/>
      <c r="O64" s="5"/>
    </row>
    <row r="65" spans="1:15" ht="17.25" customHeight="1" x14ac:dyDescent="0.35">
      <c r="A65" s="41" t="s">
        <v>178</v>
      </c>
      <c r="B65" s="2">
        <v>1</v>
      </c>
      <c r="C65" s="5"/>
      <c r="D65" s="5"/>
      <c r="E65" s="5"/>
      <c r="F65" s="5"/>
      <c r="G65" s="5"/>
      <c r="H65" s="5"/>
      <c r="I65" s="5"/>
      <c r="J65" s="5"/>
      <c r="K65" s="5"/>
      <c r="L65" s="5"/>
      <c r="M65" s="5"/>
      <c r="N65" s="5"/>
      <c r="O65" s="5"/>
    </row>
    <row r="66" spans="1:15" ht="17.25" customHeight="1" x14ac:dyDescent="0.35">
      <c r="A66" s="41"/>
      <c r="B66" s="2"/>
      <c r="C66" s="5"/>
      <c r="D66" s="5"/>
      <c r="E66" s="5"/>
      <c r="F66" s="5"/>
      <c r="G66" s="5"/>
      <c r="H66" s="5"/>
      <c r="I66" s="5"/>
      <c r="J66" s="5"/>
      <c r="K66" s="5"/>
      <c r="L66" s="5"/>
      <c r="M66" s="5"/>
      <c r="N66" s="5"/>
      <c r="O66" s="5"/>
    </row>
    <row r="67" spans="1:15" ht="17.25" customHeight="1" x14ac:dyDescent="0.35">
      <c r="A67" s="86" t="s">
        <v>173</v>
      </c>
      <c r="B67" s="35">
        <f>SUM(B68:B69)</f>
        <v>5</v>
      </c>
      <c r="C67" s="5"/>
      <c r="D67" s="5"/>
      <c r="E67" s="5"/>
      <c r="F67" s="5"/>
      <c r="G67" s="5"/>
      <c r="H67" s="5"/>
      <c r="I67" s="5"/>
      <c r="J67" s="5"/>
      <c r="K67" s="5"/>
      <c r="L67" s="5"/>
      <c r="M67" s="5"/>
      <c r="N67" s="5"/>
      <c r="O67" s="5"/>
    </row>
    <row r="68" spans="1:15" ht="17.25" customHeight="1" x14ac:dyDescent="0.35">
      <c r="A68" s="41" t="s">
        <v>174</v>
      </c>
      <c r="B68" s="2">
        <v>2</v>
      </c>
      <c r="C68" s="5"/>
      <c r="D68" s="5"/>
      <c r="E68" s="5"/>
      <c r="F68" s="5"/>
      <c r="G68" s="5"/>
      <c r="H68" s="5"/>
      <c r="I68" s="5"/>
      <c r="J68" s="5"/>
      <c r="K68" s="5"/>
      <c r="L68" s="5"/>
      <c r="M68" s="5"/>
      <c r="N68" s="5"/>
      <c r="O68" s="5"/>
    </row>
    <row r="69" spans="1:15" ht="17.25" customHeight="1" x14ac:dyDescent="0.35">
      <c r="A69" s="41" t="s">
        <v>175</v>
      </c>
      <c r="B69" s="2">
        <v>3</v>
      </c>
      <c r="C69" s="5"/>
      <c r="D69" s="5"/>
      <c r="E69" s="5"/>
      <c r="F69" s="5"/>
      <c r="G69" s="5"/>
      <c r="H69" s="5"/>
      <c r="I69" s="5"/>
      <c r="J69" s="5"/>
      <c r="K69" s="5"/>
      <c r="L69" s="5"/>
      <c r="M69" s="5"/>
      <c r="N69" s="5"/>
      <c r="O69" s="5"/>
    </row>
    <row r="70" spans="1:15" ht="17.25" customHeight="1" x14ac:dyDescent="0.35">
      <c r="A70" s="41"/>
      <c r="B70" s="2"/>
      <c r="C70" s="5"/>
      <c r="D70" s="5"/>
      <c r="E70" s="5"/>
      <c r="F70" s="5"/>
      <c r="G70" s="5"/>
      <c r="H70" s="5"/>
      <c r="I70" s="5"/>
      <c r="J70" s="5"/>
      <c r="K70" s="5"/>
      <c r="L70" s="5"/>
      <c r="M70" s="5"/>
      <c r="N70" s="5"/>
      <c r="O70" s="5"/>
    </row>
    <row r="71" spans="1:15" ht="17.25" customHeight="1" x14ac:dyDescent="0.35">
      <c r="A71" s="38" t="s">
        <v>145</v>
      </c>
      <c r="B71" s="35">
        <f>SUM(B72:B73)</f>
        <v>8</v>
      </c>
      <c r="C71" s="5"/>
      <c r="D71" s="5"/>
      <c r="E71" s="5"/>
      <c r="F71" s="5"/>
      <c r="G71" s="5"/>
      <c r="H71" s="5"/>
      <c r="I71" s="5"/>
      <c r="J71" s="5"/>
      <c r="K71" s="5"/>
      <c r="L71" s="5"/>
      <c r="M71" s="5"/>
      <c r="N71" s="5"/>
      <c r="O71" s="5"/>
    </row>
    <row r="72" spans="1:15" ht="17.25" customHeight="1" x14ac:dyDescent="0.35">
      <c r="A72" s="41" t="s">
        <v>172</v>
      </c>
      <c r="B72" s="2">
        <v>8</v>
      </c>
      <c r="C72" s="5"/>
      <c r="D72" s="5"/>
      <c r="E72" s="5"/>
      <c r="F72" s="5"/>
      <c r="G72" s="5"/>
      <c r="H72" s="5"/>
      <c r="I72" s="5"/>
      <c r="J72" s="5"/>
      <c r="K72" s="5"/>
      <c r="L72" s="5"/>
      <c r="M72" s="5"/>
      <c r="N72" s="5"/>
      <c r="O72" s="5"/>
    </row>
    <row r="73" spans="1:15" ht="17.25" customHeight="1" x14ac:dyDescent="0.35">
      <c r="A73" s="28"/>
      <c r="B73" s="19"/>
      <c r="C73" s="5"/>
      <c r="D73" s="5"/>
      <c r="E73" s="5"/>
      <c r="F73" s="5"/>
      <c r="G73" s="5"/>
      <c r="H73" s="5"/>
      <c r="I73" s="5"/>
      <c r="J73" s="5"/>
      <c r="K73" s="5"/>
      <c r="L73" s="5"/>
      <c r="M73" s="5"/>
      <c r="N73" s="5"/>
      <c r="O73" s="5"/>
    </row>
    <row r="74" spans="1:15" x14ac:dyDescent="0.35">
      <c r="A74" s="8" t="s">
        <v>59</v>
      </c>
      <c r="B74" s="9"/>
      <c r="C74" s="5"/>
      <c r="D74" s="5"/>
      <c r="E74" s="5"/>
      <c r="F74" s="5"/>
      <c r="G74" s="5"/>
      <c r="H74" s="5"/>
      <c r="I74" s="5"/>
      <c r="J74" s="5"/>
      <c r="K74" s="5"/>
      <c r="L74" s="5"/>
      <c r="M74" s="5"/>
      <c r="N74" s="5"/>
      <c r="O74" s="5"/>
    </row>
    <row r="75" spans="1:15" hidden="1" x14ac:dyDescent="0.35">
      <c r="C75" s="5"/>
      <c r="D75" s="5"/>
      <c r="E75" s="5"/>
      <c r="F75" s="5"/>
      <c r="G75" s="5"/>
      <c r="H75" s="5"/>
      <c r="I75" s="5"/>
      <c r="J75" s="5"/>
      <c r="K75" s="5"/>
      <c r="L75" s="5"/>
      <c r="M75" s="5"/>
      <c r="N75" s="5"/>
      <c r="O75" s="5"/>
    </row>
    <row r="76" spans="1:15" hidden="1" x14ac:dyDescent="0.35">
      <c r="C76" s="5"/>
      <c r="D76" s="5"/>
      <c r="E76" s="5"/>
      <c r="F76" s="5"/>
      <c r="G76" s="5"/>
      <c r="H76" s="5"/>
      <c r="I76" s="5"/>
      <c r="J76" s="5"/>
      <c r="K76" s="5"/>
      <c r="L76" s="5"/>
      <c r="M76" s="5"/>
      <c r="N76" s="5"/>
      <c r="O76" s="5"/>
    </row>
    <row r="77" spans="1:15" hidden="1" x14ac:dyDescent="0.35">
      <c r="C77" s="5"/>
      <c r="D77" s="5"/>
      <c r="E77" s="5"/>
      <c r="F77" s="5"/>
      <c r="G77" s="5"/>
      <c r="H77" s="5"/>
      <c r="I77" s="5"/>
      <c r="J77" s="5"/>
      <c r="K77" s="5"/>
      <c r="L77" s="5"/>
      <c r="M77" s="5"/>
      <c r="N77" s="5"/>
      <c r="O77" s="5"/>
    </row>
    <row r="78" spans="1:15" hidden="1" x14ac:dyDescent="0.35">
      <c r="C78" s="5"/>
      <c r="D78" s="5"/>
      <c r="E78" s="5"/>
      <c r="F78" s="5"/>
      <c r="G78" s="5"/>
      <c r="H78" s="5"/>
      <c r="I78" s="5"/>
      <c r="J78" s="5"/>
      <c r="K78" s="5"/>
      <c r="L78" s="5"/>
      <c r="M78" s="5"/>
      <c r="N78" s="5"/>
      <c r="O78" s="5"/>
    </row>
    <row r="79" spans="1:15" hidden="1" x14ac:dyDescent="0.35">
      <c r="C79" s="5"/>
      <c r="D79" s="5"/>
      <c r="E79" s="5"/>
      <c r="F79" s="5"/>
      <c r="G79" s="5"/>
      <c r="H79" s="5"/>
      <c r="I79" s="5"/>
      <c r="J79" s="5"/>
      <c r="K79" s="5"/>
      <c r="L79" s="5"/>
      <c r="M79" s="5"/>
      <c r="N79" s="5"/>
      <c r="O79" s="5"/>
    </row>
    <row r="80" spans="1:15" hidden="1" x14ac:dyDescent="0.35">
      <c r="C80" s="5"/>
      <c r="D80" s="5"/>
      <c r="E80" s="5"/>
      <c r="F80" s="5"/>
      <c r="G80" s="5"/>
      <c r="H80" s="5"/>
      <c r="I80" s="5"/>
      <c r="J80" s="5"/>
      <c r="K80" s="5"/>
      <c r="L80" s="5"/>
      <c r="M80" s="5"/>
      <c r="N80" s="5"/>
      <c r="O80" s="5"/>
    </row>
    <row r="81" s="5" customFormat="1" hidden="1" x14ac:dyDescent="0.35"/>
    <row r="82" s="5" customFormat="1" hidden="1" x14ac:dyDescent="0.35"/>
    <row r="83" s="5" customFormat="1" hidden="1" x14ac:dyDescent="0.35"/>
    <row r="84" s="5" customFormat="1" hidden="1" x14ac:dyDescent="0.35"/>
    <row r="85" s="5" customFormat="1" hidden="1" x14ac:dyDescent="0.35"/>
    <row r="86" s="5" customFormat="1" hidden="1" x14ac:dyDescent="0.35"/>
    <row r="87" s="5" customFormat="1" hidden="1" x14ac:dyDescent="0.35"/>
    <row r="88" s="5" customFormat="1" hidden="1" x14ac:dyDescent="0.35"/>
    <row r="89" s="5" customFormat="1" hidden="1" x14ac:dyDescent="0.35"/>
    <row r="90" s="5" customFormat="1" hidden="1" x14ac:dyDescent="0.35"/>
    <row r="91" s="5" customFormat="1" hidden="1" x14ac:dyDescent="0.35"/>
    <row r="92" s="5" customFormat="1" hidden="1" x14ac:dyDescent="0.35"/>
    <row r="93" s="5" customFormat="1" hidden="1" x14ac:dyDescent="0.35"/>
    <row r="94" s="5" customFormat="1" hidden="1" x14ac:dyDescent="0.35"/>
    <row r="95" s="5" customFormat="1" hidden="1" x14ac:dyDescent="0.35"/>
    <row r="96" s="5" customFormat="1" hidden="1" x14ac:dyDescent="0.35"/>
    <row r="97" s="5" customFormat="1" hidden="1" x14ac:dyDescent="0.35"/>
    <row r="98" s="5" customFormat="1" hidden="1" x14ac:dyDescent="0.35"/>
    <row r="99" s="5" customFormat="1" hidden="1" x14ac:dyDescent="0.35"/>
    <row r="100" s="5" customFormat="1" hidden="1" x14ac:dyDescent="0.35"/>
    <row r="101" s="5" customFormat="1" hidden="1" x14ac:dyDescent="0.35"/>
    <row r="102" s="5" customFormat="1" hidden="1" x14ac:dyDescent="0.35"/>
    <row r="103" s="5" customFormat="1" hidden="1" x14ac:dyDescent="0.35"/>
    <row r="104" s="5" customFormat="1" hidden="1" x14ac:dyDescent="0.35"/>
    <row r="105" s="5" customFormat="1" hidden="1" x14ac:dyDescent="0.35"/>
    <row r="106" s="5" customFormat="1" hidden="1" x14ac:dyDescent="0.35"/>
    <row r="107" s="5" customFormat="1" hidden="1" x14ac:dyDescent="0.35"/>
    <row r="108" s="5" customFormat="1" hidden="1" x14ac:dyDescent="0.35"/>
    <row r="109" s="5" customFormat="1" hidden="1" x14ac:dyDescent="0.35"/>
    <row r="110" s="5" customFormat="1" hidden="1" x14ac:dyDescent="0.35"/>
    <row r="111" s="5" customFormat="1" hidden="1" x14ac:dyDescent="0.35"/>
    <row r="112" s="5" customFormat="1" hidden="1" x14ac:dyDescent="0.35"/>
    <row r="113" spans="3:15" hidden="1" x14ac:dyDescent="0.35">
      <c r="C113" s="5"/>
      <c r="D113" s="5"/>
      <c r="E113" s="5"/>
      <c r="F113" s="5"/>
      <c r="G113" s="5"/>
      <c r="H113" s="5"/>
      <c r="I113" s="5"/>
      <c r="J113" s="5"/>
      <c r="K113" s="5"/>
      <c r="L113" s="5"/>
      <c r="M113" s="5"/>
      <c r="N113" s="5"/>
      <c r="O113" s="5"/>
    </row>
    <row r="114" spans="3:15" hidden="1" x14ac:dyDescent="0.35">
      <c r="C114" s="5"/>
      <c r="D114" s="5"/>
      <c r="E114" s="5"/>
      <c r="F114" s="5"/>
      <c r="G114" s="5"/>
      <c r="H114" s="5"/>
      <c r="I114" s="5"/>
      <c r="J114" s="5"/>
      <c r="K114" s="5"/>
      <c r="L114" s="5"/>
      <c r="M114" s="5"/>
      <c r="N114" s="5"/>
      <c r="O114" s="5"/>
    </row>
    <row r="115" spans="3:15" hidden="1" x14ac:dyDescent="0.35">
      <c r="C115" s="5"/>
      <c r="D115" s="5"/>
      <c r="E115" s="5"/>
      <c r="F115" s="5"/>
      <c r="G115" s="5"/>
      <c r="H115" s="5"/>
      <c r="I115" s="5"/>
      <c r="J115" s="5"/>
      <c r="K115" s="5"/>
      <c r="L115" s="5"/>
      <c r="M115" s="5"/>
      <c r="N115" s="5"/>
      <c r="O115" s="5"/>
    </row>
    <row r="116" spans="3:15" hidden="1" x14ac:dyDescent="0.35">
      <c r="C116" s="5"/>
      <c r="D116" s="5"/>
      <c r="E116" s="5"/>
      <c r="F116" s="5"/>
      <c r="G116" s="5"/>
      <c r="H116" s="5"/>
      <c r="I116" s="5"/>
      <c r="J116" s="5"/>
      <c r="K116" s="5"/>
      <c r="L116" s="5"/>
      <c r="M116" s="5"/>
      <c r="N116" s="5"/>
      <c r="O116" s="5"/>
    </row>
    <row r="119" spans="3:15" ht="11.25" hidden="1" customHeight="1" x14ac:dyDescent="0.35"/>
    <row r="127" spans="3:15" ht="13.5" hidden="1" customHeight="1" x14ac:dyDescent="0.35"/>
  </sheetData>
  <mergeCells count="5">
    <mergeCell ref="A3:B3"/>
    <mergeCell ref="A4:B4"/>
    <mergeCell ref="A5:B5"/>
    <mergeCell ref="A7:A8"/>
    <mergeCell ref="B7:B8"/>
  </mergeCells>
  <phoneticPr fontId="1" type="noConversion"/>
  <printOptions horizontalCentered="1" verticalCentered="1"/>
  <pageMargins left="0.74803149606299213" right="0.74803149606299213" top="0.98425196850393704" bottom="0.98425196850393704" header="0" footer="0"/>
  <pageSetup scale="4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0"/>
  <sheetViews>
    <sheetView zoomScale="80" zoomScaleNormal="80" workbookViewId="0">
      <pane ySplit="8" topLeftCell="A9" activePane="bottomLeft" state="frozen"/>
      <selection pane="bottomLeft"/>
    </sheetView>
  </sheetViews>
  <sheetFormatPr baseColWidth="10" defaultColWidth="0" defaultRowHeight="15.5" zeroHeight="1" x14ac:dyDescent="0.35"/>
  <cols>
    <col min="1" max="1" width="88.1796875" style="5" customWidth="1"/>
    <col min="2" max="2" width="13.1796875" style="5" customWidth="1"/>
    <col min="3" max="4" width="0" style="5" hidden="1" customWidth="1"/>
    <col min="5" max="16384" width="0" style="5" hidden="1"/>
  </cols>
  <sheetData>
    <row r="1" spans="1:2" x14ac:dyDescent="0.35">
      <c r="A1" s="14" t="s">
        <v>186</v>
      </c>
    </row>
    <row r="2" spans="1:2" x14ac:dyDescent="0.35">
      <c r="A2" s="14"/>
    </row>
    <row r="3" spans="1:2" x14ac:dyDescent="0.35">
      <c r="A3" s="97" t="s">
        <v>6</v>
      </c>
      <c r="B3" s="97"/>
    </row>
    <row r="4" spans="1:2" x14ac:dyDescent="0.35">
      <c r="A4" s="97" t="s">
        <v>127</v>
      </c>
      <c r="B4" s="97"/>
    </row>
    <row r="5" spans="1:2" x14ac:dyDescent="0.35">
      <c r="A5" s="97" t="s">
        <v>153</v>
      </c>
      <c r="B5" s="97"/>
    </row>
    <row r="6" spans="1:2" x14ac:dyDescent="0.35">
      <c r="A6" s="1"/>
      <c r="B6" s="1"/>
    </row>
    <row r="7" spans="1:2" ht="12.75" customHeight="1" x14ac:dyDescent="0.35">
      <c r="A7" s="109" t="s">
        <v>128</v>
      </c>
      <c r="B7" s="106" t="s">
        <v>1</v>
      </c>
    </row>
    <row r="8" spans="1:2" ht="12.75" customHeight="1" x14ac:dyDescent="0.35">
      <c r="A8" s="110"/>
      <c r="B8" s="107"/>
    </row>
    <row r="9" spans="1:2" x14ac:dyDescent="0.35">
      <c r="A9" s="17"/>
      <c r="B9" s="27"/>
    </row>
    <row r="10" spans="1:2" x14ac:dyDescent="0.35">
      <c r="A10" s="16" t="s">
        <v>7</v>
      </c>
      <c r="B10" s="37">
        <f>SUM(B12,B23)</f>
        <v>255</v>
      </c>
    </row>
    <row r="11" spans="1:2" x14ac:dyDescent="0.35">
      <c r="A11" s="17"/>
      <c r="B11" s="2"/>
    </row>
    <row r="12" spans="1:2" x14ac:dyDescent="0.35">
      <c r="A12" s="23" t="s">
        <v>134</v>
      </c>
      <c r="B12" s="4">
        <f>SUM(B13:B21)</f>
        <v>222</v>
      </c>
    </row>
    <row r="13" spans="1:2" x14ac:dyDescent="0.35">
      <c r="A13" s="17" t="s">
        <v>10</v>
      </c>
      <c r="B13" s="2">
        <v>27</v>
      </c>
    </row>
    <row r="14" spans="1:2" x14ac:dyDescent="0.35">
      <c r="A14" s="17" t="s">
        <v>11</v>
      </c>
      <c r="B14" s="2">
        <v>42</v>
      </c>
    </row>
    <row r="15" spans="1:2" x14ac:dyDescent="0.35">
      <c r="A15" s="17" t="s">
        <v>12</v>
      </c>
      <c r="B15" s="2">
        <v>11</v>
      </c>
    </row>
    <row r="16" spans="1:2" x14ac:dyDescent="0.35">
      <c r="A16" s="17" t="s">
        <v>13</v>
      </c>
      <c r="B16" s="2">
        <v>26</v>
      </c>
    </row>
    <row r="17" spans="1:2" x14ac:dyDescent="0.35">
      <c r="A17" s="17" t="s">
        <v>14</v>
      </c>
      <c r="B17" s="2">
        <v>40</v>
      </c>
    </row>
    <row r="18" spans="1:2" x14ac:dyDescent="0.35">
      <c r="A18" s="17" t="s">
        <v>50</v>
      </c>
      <c r="B18" s="2">
        <v>5</v>
      </c>
    </row>
    <row r="19" spans="1:2" x14ac:dyDescent="0.35">
      <c r="A19" s="17" t="s">
        <v>15</v>
      </c>
      <c r="B19" s="2">
        <v>43</v>
      </c>
    </row>
    <row r="20" spans="1:2" x14ac:dyDescent="0.35">
      <c r="A20" s="17" t="s">
        <v>16</v>
      </c>
      <c r="B20" s="2">
        <v>22</v>
      </c>
    </row>
    <row r="21" spans="1:2" x14ac:dyDescent="0.35">
      <c r="A21" s="17" t="s">
        <v>17</v>
      </c>
      <c r="B21" s="2">
        <v>6</v>
      </c>
    </row>
    <row r="22" spans="1:2" x14ac:dyDescent="0.35">
      <c r="A22" s="17"/>
      <c r="B22" s="2"/>
    </row>
    <row r="23" spans="1:2" x14ac:dyDescent="0.35">
      <c r="A23" s="23" t="s">
        <v>135</v>
      </c>
      <c r="B23" s="4">
        <f>SUM(B24:B28)</f>
        <v>33</v>
      </c>
    </row>
    <row r="24" spans="1:2" x14ac:dyDescent="0.35">
      <c r="A24" s="17" t="s">
        <v>80</v>
      </c>
      <c r="B24" s="2">
        <v>2</v>
      </c>
    </row>
    <row r="25" spans="1:2" x14ac:dyDescent="0.35">
      <c r="A25" s="17" t="s">
        <v>8</v>
      </c>
      <c r="B25" s="2">
        <v>16</v>
      </c>
    </row>
    <row r="26" spans="1:2" x14ac:dyDescent="0.35">
      <c r="A26" s="17" t="s">
        <v>9</v>
      </c>
      <c r="B26" s="2">
        <v>11</v>
      </c>
    </row>
    <row r="27" spans="1:2" x14ac:dyDescent="0.35">
      <c r="A27" s="17" t="s">
        <v>70</v>
      </c>
      <c r="B27" s="2">
        <v>3</v>
      </c>
    </row>
    <row r="28" spans="1:2" x14ac:dyDescent="0.35">
      <c r="A28" s="17" t="s">
        <v>71</v>
      </c>
      <c r="B28" s="2">
        <v>1</v>
      </c>
    </row>
    <row r="29" spans="1:2" x14ac:dyDescent="0.35">
      <c r="A29" s="28"/>
      <c r="B29" s="19"/>
    </row>
    <row r="30" spans="1:2" x14ac:dyDescent="0.35">
      <c r="A30" s="8" t="s">
        <v>59</v>
      </c>
    </row>
  </sheetData>
  <mergeCells count="5">
    <mergeCell ref="B7:B8"/>
    <mergeCell ref="A3:B3"/>
    <mergeCell ref="A4:B4"/>
    <mergeCell ref="A5:B5"/>
    <mergeCell ref="A7:A8"/>
  </mergeCells>
  <phoneticPr fontId="1" type="noConversion"/>
  <printOptions horizontalCentered="1" verticalCentered="1"/>
  <pageMargins left="0.74803149606299213" right="0.74803149606299213" top="0.98425196850393704" bottom="0.98425196850393704" header="0" footer="0"/>
  <pageSetup scale="6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7"/>
  <sheetViews>
    <sheetView zoomScale="80" zoomScaleNormal="80" workbookViewId="0">
      <pane ySplit="8" topLeftCell="A9" activePane="bottomLeft" state="frozen"/>
      <selection pane="bottomLeft"/>
    </sheetView>
  </sheetViews>
  <sheetFormatPr baseColWidth="10" defaultColWidth="0" defaultRowHeight="15.5" zeroHeight="1" x14ac:dyDescent="0.35"/>
  <cols>
    <col min="1" max="1" width="70.81640625" style="5" customWidth="1"/>
    <col min="2" max="2" width="15.7265625" style="5" customWidth="1"/>
    <col min="3" max="16384" width="0" style="5" hidden="1"/>
  </cols>
  <sheetData>
    <row r="1" spans="1:2" x14ac:dyDescent="0.35">
      <c r="A1" s="26" t="s">
        <v>44</v>
      </c>
    </row>
    <row r="2" spans="1:2" x14ac:dyDescent="0.35">
      <c r="A2" s="26"/>
    </row>
    <row r="3" spans="1:2" ht="33" customHeight="1" x14ac:dyDescent="0.35">
      <c r="A3" s="108" t="s">
        <v>42</v>
      </c>
      <c r="B3" s="108"/>
    </row>
    <row r="4" spans="1:2" x14ac:dyDescent="0.35">
      <c r="A4" s="108" t="s">
        <v>132</v>
      </c>
      <c r="B4" s="108"/>
    </row>
    <row r="5" spans="1:2" x14ac:dyDescent="0.35">
      <c r="A5" s="108" t="s">
        <v>153</v>
      </c>
      <c r="B5" s="108"/>
    </row>
    <row r="6" spans="1:2" x14ac:dyDescent="0.35">
      <c r="A6" s="31"/>
      <c r="B6" s="31"/>
    </row>
    <row r="7" spans="1:2" x14ac:dyDescent="0.35">
      <c r="A7" s="104" t="s">
        <v>131</v>
      </c>
      <c r="B7" s="106" t="s">
        <v>1</v>
      </c>
    </row>
    <row r="8" spans="1:2" x14ac:dyDescent="0.35">
      <c r="A8" s="105"/>
      <c r="B8" s="107"/>
    </row>
    <row r="9" spans="1:2" x14ac:dyDescent="0.35">
      <c r="A9" s="32"/>
      <c r="B9" s="27"/>
    </row>
    <row r="10" spans="1:2" x14ac:dyDescent="0.35">
      <c r="A10" s="22" t="s">
        <v>45</v>
      </c>
      <c r="B10" s="4">
        <f>B12+B16+B19+B23+B26+B30+B34+B37+B41+B45+B49+B52</f>
        <v>125</v>
      </c>
    </row>
    <row r="11" spans="1:2" x14ac:dyDescent="0.35">
      <c r="A11" s="22"/>
      <c r="B11" s="2"/>
    </row>
    <row r="12" spans="1:2" x14ac:dyDescent="0.35">
      <c r="A12" s="23" t="s">
        <v>18</v>
      </c>
      <c r="B12" s="4">
        <f>SUM(B13:B14)</f>
        <v>74</v>
      </c>
    </row>
    <row r="13" spans="1:2" x14ac:dyDescent="0.35">
      <c r="A13" s="24" t="s">
        <v>54</v>
      </c>
      <c r="B13" s="2">
        <v>27</v>
      </c>
    </row>
    <row r="14" spans="1:2" x14ac:dyDescent="0.35">
      <c r="A14" s="24" t="s">
        <v>19</v>
      </c>
      <c r="B14" s="2">
        <v>47</v>
      </c>
    </row>
    <row r="15" spans="1:2" x14ac:dyDescent="0.35">
      <c r="A15" s="17"/>
      <c r="B15" s="2"/>
    </row>
    <row r="16" spans="1:2" x14ac:dyDescent="0.35">
      <c r="A16" s="33" t="s">
        <v>20</v>
      </c>
      <c r="B16" s="35">
        <f>SUM(B17)</f>
        <v>2</v>
      </c>
    </row>
    <row r="17" spans="1:2" x14ac:dyDescent="0.35">
      <c r="A17" s="34" t="s">
        <v>55</v>
      </c>
      <c r="B17" s="36">
        <v>2</v>
      </c>
    </row>
    <row r="18" spans="1:2" x14ac:dyDescent="0.35">
      <c r="A18" s="17"/>
      <c r="B18" s="2"/>
    </row>
    <row r="19" spans="1:2" x14ac:dyDescent="0.35">
      <c r="A19" s="23" t="s">
        <v>21</v>
      </c>
      <c r="B19" s="4">
        <f>SUM(B20:B21)</f>
        <v>6</v>
      </c>
    </row>
    <row r="20" spans="1:2" x14ac:dyDescent="0.35">
      <c r="A20" s="17" t="s">
        <v>51</v>
      </c>
      <c r="B20" s="2">
        <v>6</v>
      </c>
    </row>
    <row r="21" spans="1:2" x14ac:dyDescent="0.35">
      <c r="A21" s="34" t="s">
        <v>81</v>
      </c>
      <c r="B21" s="36">
        <v>0</v>
      </c>
    </row>
    <row r="22" spans="1:2" x14ac:dyDescent="0.35">
      <c r="A22" s="17"/>
      <c r="B22" s="2"/>
    </row>
    <row r="23" spans="1:2" x14ac:dyDescent="0.35">
      <c r="A23" s="23" t="s">
        <v>22</v>
      </c>
      <c r="B23" s="4">
        <f>SUM(B24:B24)</f>
        <v>2</v>
      </c>
    </row>
    <row r="24" spans="1:2" x14ac:dyDescent="0.35">
      <c r="A24" s="17" t="s">
        <v>52</v>
      </c>
      <c r="B24" s="2">
        <v>2</v>
      </c>
    </row>
    <row r="25" spans="1:2" x14ac:dyDescent="0.35">
      <c r="A25" s="17"/>
      <c r="B25" s="2"/>
    </row>
    <row r="26" spans="1:2" x14ac:dyDescent="0.35">
      <c r="A26" s="33" t="s">
        <v>23</v>
      </c>
      <c r="B26" s="4">
        <f>SUM(B27:B28)</f>
        <v>15</v>
      </c>
    </row>
    <row r="27" spans="1:2" x14ac:dyDescent="0.35">
      <c r="A27" s="17" t="s">
        <v>82</v>
      </c>
      <c r="B27" s="2">
        <v>10</v>
      </c>
    </row>
    <row r="28" spans="1:2" x14ac:dyDescent="0.35">
      <c r="A28" s="34" t="s">
        <v>72</v>
      </c>
      <c r="B28" s="36">
        <v>5</v>
      </c>
    </row>
    <row r="29" spans="1:2" x14ac:dyDescent="0.35">
      <c r="A29" s="34"/>
      <c r="B29" s="36"/>
    </row>
    <row r="30" spans="1:2" x14ac:dyDescent="0.35">
      <c r="A30" s="33" t="s">
        <v>24</v>
      </c>
      <c r="B30" s="4">
        <f>SUM(B31:B32)</f>
        <v>4</v>
      </c>
    </row>
    <row r="31" spans="1:2" x14ac:dyDescent="0.35">
      <c r="A31" s="34" t="s">
        <v>53</v>
      </c>
      <c r="B31" s="36">
        <v>4</v>
      </c>
    </row>
    <row r="32" spans="1:2" x14ac:dyDescent="0.35">
      <c r="A32" s="34" t="s">
        <v>138</v>
      </c>
      <c r="B32" s="36">
        <v>0</v>
      </c>
    </row>
    <row r="33" spans="1:2" x14ac:dyDescent="0.35">
      <c r="A33" s="34"/>
      <c r="B33" s="36"/>
    </row>
    <row r="34" spans="1:2" x14ac:dyDescent="0.35">
      <c r="A34" s="33" t="s">
        <v>76</v>
      </c>
      <c r="B34" s="4">
        <f>SUM(B35:B35)</f>
        <v>2</v>
      </c>
    </row>
    <row r="35" spans="1:2" x14ac:dyDescent="0.35">
      <c r="A35" s="34" t="s">
        <v>77</v>
      </c>
      <c r="B35" s="36">
        <v>2</v>
      </c>
    </row>
    <row r="36" spans="1:2" x14ac:dyDescent="0.35">
      <c r="A36" s="34"/>
      <c r="B36" s="36"/>
    </row>
    <row r="37" spans="1:2" x14ac:dyDescent="0.35">
      <c r="A37" s="33" t="s">
        <v>26</v>
      </c>
      <c r="B37" s="4">
        <f>SUM(B38:B39)</f>
        <v>9</v>
      </c>
    </row>
    <row r="38" spans="1:2" x14ac:dyDescent="0.35">
      <c r="A38" s="34" t="s">
        <v>73</v>
      </c>
      <c r="B38" s="36">
        <v>7</v>
      </c>
    </row>
    <row r="39" spans="1:2" x14ac:dyDescent="0.35">
      <c r="A39" s="34" t="s">
        <v>146</v>
      </c>
      <c r="B39" s="36">
        <v>2</v>
      </c>
    </row>
    <row r="40" spans="1:2" x14ac:dyDescent="0.35">
      <c r="A40" s="17"/>
      <c r="B40" s="2"/>
    </row>
    <row r="41" spans="1:2" x14ac:dyDescent="0.35">
      <c r="A41" s="23" t="s">
        <v>27</v>
      </c>
      <c r="B41" s="4">
        <f>SUM(B42:B43)</f>
        <v>3</v>
      </c>
    </row>
    <row r="42" spans="1:2" x14ac:dyDescent="0.35">
      <c r="A42" s="34" t="s">
        <v>56</v>
      </c>
      <c r="B42" s="36">
        <v>2</v>
      </c>
    </row>
    <row r="43" spans="1:2" x14ac:dyDescent="0.35">
      <c r="A43" s="34" t="s">
        <v>85</v>
      </c>
      <c r="B43" s="36">
        <v>1</v>
      </c>
    </row>
    <row r="44" spans="1:2" x14ac:dyDescent="0.35">
      <c r="A44" s="34"/>
      <c r="B44" s="36"/>
    </row>
    <row r="45" spans="1:2" x14ac:dyDescent="0.35">
      <c r="A45" s="33" t="s">
        <v>74</v>
      </c>
      <c r="B45" s="4">
        <f>SUM(B46:B47)</f>
        <v>5</v>
      </c>
    </row>
    <row r="46" spans="1:2" x14ac:dyDescent="0.35">
      <c r="A46" s="34" t="s">
        <v>75</v>
      </c>
      <c r="B46" s="2">
        <v>4</v>
      </c>
    </row>
    <row r="47" spans="1:2" x14ac:dyDescent="0.35">
      <c r="A47" s="34" t="s">
        <v>167</v>
      </c>
      <c r="B47" s="2">
        <v>1</v>
      </c>
    </row>
    <row r="48" spans="1:2" x14ac:dyDescent="0.35">
      <c r="A48" s="34"/>
      <c r="B48" s="2"/>
    </row>
    <row r="49" spans="1:2" x14ac:dyDescent="0.35">
      <c r="A49" s="23" t="s">
        <v>28</v>
      </c>
      <c r="B49" s="4">
        <f>SUM(B50:B50)</f>
        <v>1</v>
      </c>
    </row>
    <row r="50" spans="1:2" x14ac:dyDescent="0.35">
      <c r="A50" s="17" t="s">
        <v>166</v>
      </c>
      <c r="B50" s="2">
        <v>1</v>
      </c>
    </row>
    <row r="51" spans="1:2" x14ac:dyDescent="0.35">
      <c r="A51" s="17"/>
      <c r="B51" s="2"/>
    </row>
    <row r="52" spans="1:2" x14ac:dyDescent="0.35">
      <c r="A52" s="23" t="s">
        <v>29</v>
      </c>
      <c r="B52" s="4">
        <f>SUM(B53:B53)</f>
        <v>2</v>
      </c>
    </row>
    <row r="53" spans="1:2" x14ac:dyDescent="0.35">
      <c r="A53" s="17" t="s">
        <v>58</v>
      </c>
      <c r="B53" s="2">
        <v>2</v>
      </c>
    </row>
    <row r="54" spans="1:2" x14ac:dyDescent="0.35">
      <c r="A54" s="11"/>
      <c r="B54" s="25"/>
    </row>
    <row r="55" spans="1:2" x14ac:dyDescent="0.35">
      <c r="A55" s="5" t="s">
        <v>59</v>
      </c>
      <c r="B55" s="26"/>
    </row>
    <row r="56" spans="1:2" x14ac:dyDescent="0.35"/>
    <row r="57" spans="1:2" x14ac:dyDescent="0.35"/>
  </sheetData>
  <mergeCells count="5">
    <mergeCell ref="A3:B3"/>
    <mergeCell ref="A4:B4"/>
    <mergeCell ref="A5:B5"/>
    <mergeCell ref="A7:A8"/>
    <mergeCell ref="B7:B8"/>
  </mergeCells>
  <phoneticPr fontId="1" type="noConversion"/>
  <dataValidations count="1">
    <dataValidation operator="equal" allowBlank="1" showErrorMessage="1" errorTitle="ESTIMADO SHREK:" error="El balance en materia penal juvenil no coincide con el dato digitado." sqref="B51 B22 B18 B15 B25 B40" xr:uid="{00000000-0002-0000-0500-000000000000}">
      <formula1>0</formula1>
      <formula2>0</formula2>
    </dataValidation>
  </dataValidations>
  <printOptions horizontalCentered="1" verticalCentered="1"/>
  <pageMargins left="0.74803149606299213" right="0.74803149606299213" top="0.98425196850393704" bottom="0.98425196850393704" header="0" footer="0"/>
  <pageSetup scale="6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8"/>
  <sheetViews>
    <sheetView zoomScale="80" zoomScaleNormal="80" workbookViewId="0">
      <pane ySplit="9" topLeftCell="A10" activePane="bottomLeft" state="frozen"/>
      <selection pane="bottomLeft"/>
    </sheetView>
  </sheetViews>
  <sheetFormatPr baseColWidth="10" defaultColWidth="0" defaultRowHeight="15.5" zeroHeight="1" x14ac:dyDescent="0.35"/>
  <cols>
    <col min="1" max="1" width="22.7265625" style="44" customWidth="1"/>
    <col min="2" max="9" width="20.453125" style="44" customWidth="1"/>
    <col min="10" max="10" width="10.81640625" style="44" hidden="1" customWidth="1"/>
    <col min="11" max="16384" width="10.81640625" style="44" hidden="1"/>
  </cols>
  <sheetData>
    <row r="1" spans="1:9" x14ac:dyDescent="0.35">
      <c r="A1" s="42" t="s">
        <v>181</v>
      </c>
      <c r="B1" s="42"/>
      <c r="C1" s="42"/>
      <c r="D1" s="42"/>
      <c r="E1" s="42"/>
      <c r="F1" s="42"/>
      <c r="G1" s="43"/>
      <c r="H1" s="43"/>
      <c r="I1" s="43"/>
    </row>
    <row r="2" spans="1:9" x14ac:dyDescent="0.35">
      <c r="A2" s="43"/>
      <c r="B2" s="43"/>
      <c r="C2" s="43"/>
      <c r="D2" s="43"/>
      <c r="E2" s="43"/>
      <c r="F2" s="43"/>
      <c r="G2" s="43"/>
      <c r="H2" s="43"/>
      <c r="I2" s="43"/>
    </row>
    <row r="3" spans="1:9" x14ac:dyDescent="0.35">
      <c r="A3" s="45" t="s">
        <v>94</v>
      </c>
      <c r="B3" s="45"/>
      <c r="C3" s="45"/>
      <c r="D3" s="45"/>
      <c r="E3" s="45"/>
      <c r="F3" s="45"/>
      <c r="G3" s="45"/>
      <c r="H3" s="45"/>
      <c r="I3" s="45"/>
    </row>
    <row r="4" spans="1:9" x14ac:dyDescent="0.35">
      <c r="A4" s="45" t="s">
        <v>95</v>
      </c>
      <c r="B4" s="45"/>
      <c r="C4" s="45"/>
      <c r="D4" s="45"/>
      <c r="E4" s="45"/>
      <c r="F4" s="45"/>
      <c r="G4" s="45"/>
      <c r="H4" s="45"/>
      <c r="I4" s="45"/>
    </row>
    <row r="5" spans="1:9" x14ac:dyDescent="0.35">
      <c r="A5" s="45" t="s">
        <v>96</v>
      </c>
      <c r="B5" s="45"/>
      <c r="C5" s="45"/>
      <c r="D5" s="45"/>
      <c r="E5" s="45"/>
      <c r="F5" s="45"/>
      <c r="G5" s="45"/>
      <c r="H5" s="45"/>
      <c r="I5" s="45"/>
    </row>
    <row r="6" spans="1:9" x14ac:dyDescent="0.35">
      <c r="A6" s="45" t="s">
        <v>153</v>
      </c>
      <c r="B6" s="45"/>
      <c r="C6" s="45"/>
      <c r="D6" s="45"/>
      <c r="E6" s="45"/>
      <c r="F6" s="45"/>
      <c r="G6" s="45"/>
      <c r="H6" s="45"/>
      <c r="I6" s="45"/>
    </row>
    <row r="7" spans="1:9" x14ac:dyDescent="0.35">
      <c r="A7" s="46"/>
      <c r="B7" s="46"/>
      <c r="C7" s="46"/>
      <c r="D7" s="46"/>
      <c r="E7" s="46"/>
      <c r="F7" s="43"/>
      <c r="G7" s="43"/>
      <c r="H7" s="43"/>
      <c r="I7" s="43"/>
    </row>
    <row r="8" spans="1:9" ht="16" thickBot="1" x14ac:dyDescent="0.4">
      <c r="A8" s="111" t="s">
        <v>97</v>
      </c>
      <c r="B8" s="113" t="s">
        <v>98</v>
      </c>
      <c r="C8" s="115" t="s">
        <v>99</v>
      </c>
      <c r="D8" s="116"/>
      <c r="E8" s="117"/>
      <c r="F8" s="118" t="s">
        <v>100</v>
      </c>
      <c r="G8" s="119"/>
      <c r="H8" s="119"/>
      <c r="I8" s="119"/>
    </row>
    <row r="9" spans="1:9" ht="30" x14ac:dyDescent="0.35">
      <c r="A9" s="112"/>
      <c r="B9" s="114"/>
      <c r="C9" s="47" t="s">
        <v>101</v>
      </c>
      <c r="D9" s="47" t="s">
        <v>102</v>
      </c>
      <c r="E9" s="85" t="s">
        <v>103</v>
      </c>
      <c r="F9" s="47" t="s">
        <v>1</v>
      </c>
      <c r="G9" s="47" t="s">
        <v>101</v>
      </c>
      <c r="H9" s="47" t="s">
        <v>102</v>
      </c>
      <c r="I9" s="48" t="s">
        <v>103</v>
      </c>
    </row>
    <row r="10" spans="1:9" x14ac:dyDescent="0.35">
      <c r="A10" s="49"/>
      <c r="B10" s="50"/>
      <c r="C10" s="51"/>
      <c r="D10" s="52"/>
      <c r="E10" s="52"/>
      <c r="F10" s="52"/>
      <c r="G10" s="52"/>
      <c r="H10" s="52"/>
      <c r="I10" s="53"/>
    </row>
    <row r="11" spans="1:9" x14ac:dyDescent="0.35">
      <c r="A11" s="54" t="s">
        <v>7</v>
      </c>
      <c r="B11" s="55">
        <f>SUM(B13:B16)</f>
        <v>222</v>
      </c>
      <c r="C11" s="55">
        <f>SUM(C13:C16)</f>
        <v>125</v>
      </c>
      <c r="D11" s="55">
        <f>SUM(D13:D16)</f>
        <v>22</v>
      </c>
      <c r="E11" s="55">
        <f>SUM(E13:E16)</f>
        <v>75</v>
      </c>
      <c r="F11" s="56" t="s">
        <v>124</v>
      </c>
      <c r="G11" s="56" t="s">
        <v>147</v>
      </c>
      <c r="H11" s="56" t="s">
        <v>147</v>
      </c>
      <c r="I11" s="57" t="s">
        <v>125</v>
      </c>
    </row>
    <row r="12" spans="1:9" x14ac:dyDescent="0.35">
      <c r="A12" s="49"/>
      <c r="B12" s="58"/>
      <c r="C12" s="58"/>
      <c r="D12" s="58"/>
      <c r="E12" s="58"/>
      <c r="F12" s="59"/>
      <c r="G12" s="59"/>
      <c r="H12" s="60"/>
      <c r="I12" s="61"/>
    </row>
    <row r="13" spans="1:9" x14ac:dyDescent="0.35">
      <c r="A13" s="62" t="s">
        <v>104</v>
      </c>
      <c r="B13" s="63">
        <f>SUM(C13:E13)</f>
        <v>52</v>
      </c>
      <c r="C13" s="59">
        <v>26</v>
      </c>
      <c r="D13" s="59">
        <v>7</v>
      </c>
      <c r="E13" s="59">
        <v>19</v>
      </c>
      <c r="F13" s="59" t="s">
        <v>148</v>
      </c>
      <c r="G13" s="59" t="s">
        <v>124</v>
      </c>
      <c r="H13" s="64" t="s">
        <v>148</v>
      </c>
      <c r="I13" s="64" t="s">
        <v>148</v>
      </c>
    </row>
    <row r="14" spans="1:9" x14ac:dyDescent="0.35">
      <c r="A14" s="62" t="s">
        <v>105</v>
      </c>
      <c r="B14" s="63">
        <f>SUM(C14:E14)</f>
        <v>47</v>
      </c>
      <c r="C14" s="59">
        <v>29</v>
      </c>
      <c r="D14" s="59">
        <v>3</v>
      </c>
      <c r="E14" s="59">
        <v>15</v>
      </c>
      <c r="F14" s="59" t="s">
        <v>183</v>
      </c>
      <c r="G14" s="59" t="s">
        <v>148</v>
      </c>
      <c r="H14" s="64" t="s">
        <v>124</v>
      </c>
      <c r="I14" s="64" t="s">
        <v>148</v>
      </c>
    </row>
    <row r="15" spans="1:9" x14ac:dyDescent="0.35">
      <c r="A15" s="62" t="s">
        <v>106</v>
      </c>
      <c r="B15" s="63">
        <f>SUM(C15:E15)</f>
        <v>58</v>
      </c>
      <c r="C15" s="59">
        <v>34</v>
      </c>
      <c r="D15" s="59">
        <v>5</v>
      </c>
      <c r="E15" s="59">
        <v>19</v>
      </c>
      <c r="F15" s="59" t="s">
        <v>123</v>
      </c>
      <c r="G15" s="59" t="s">
        <v>125</v>
      </c>
      <c r="H15" s="59" t="s">
        <v>148</v>
      </c>
      <c r="I15" s="64" t="s">
        <v>184</v>
      </c>
    </row>
    <row r="16" spans="1:9" x14ac:dyDescent="0.35">
      <c r="A16" s="62" t="s">
        <v>107</v>
      </c>
      <c r="B16" s="63">
        <f>SUM(C16:E16)</f>
        <v>65</v>
      </c>
      <c r="C16" s="59">
        <v>36</v>
      </c>
      <c r="D16" s="59">
        <v>7</v>
      </c>
      <c r="E16" s="59">
        <v>22</v>
      </c>
      <c r="F16" s="63" t="s">
        <v>125</v>
      </c>
      <c r="G16" s="63" t="s">
        <v>125</v>
      </c>
      <c r="H16" s="64" t="s">
        <v>123</v>
      </c>
      <c r="I16" s="64" t="s">
        <v>124</v>
      </c>
    </row>
    <row r="17" spans="1:9" x14ac:dyDescent="0.35">
      <c r="A17" s="65"/>
      <c r="B17" s="66"/>
      <c r="C17" s="67"/>
      <c r="D17" s="67"/>
      <c r="E17" s="67"/>
      <c r="F17" s="68"/>
      <c r="G17" s="67"/>
      <c r="H17" s="67"/>
      <c r="I17" s="67"/>
    </row>
    <row r="18" spans="1:9" x14ac:dyDescent="0.35">
      <c r="A18" s="83" t="s">
        <v>59</v>
      </c>
      <c r="B18" s="43"/>
      <c r="C18" s="43"/>
      <c r="D18" s="43"/>
      <c r="E18" s="43"/>
      <c r="F18" s="46"/>
      <c r="G18" s="46"/>
      <c r="H18" s="43"/>
      <c r="I18" s="43"/>
    </row>
  </sheetData>
  <mergeCells count="4">
    <mergeCell ref="A8:A9"/>
    <mergeCell ref="B8:B9"/>
    <mergeCell ref="C8:E8"/>
    <mergeCell ref="F8:I8"/>
  </mergeCells>
  <printOptions horizontalCentered="1" verticalCentered="1"/>
  <pageMargins left="0.74803149606299213" right="0.74803149606299213" top="0.98425196850393704" bottom="0.98425196850393704" header="0" footer="0"/>
  <pageSetup scale="5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9"/>
  <sheetViews>
    <sheetView zoomScale="80" zoomScaleNormal="80" workbookViewId="0">
      <pane ySplit="9" topLeftCell="A10" activePane="bottomLeft" state="frozen"/>
      <selection pane="bottomLeft"/>
    </sheetView>
  </sheetViews>
  <sheetFormatPr baseColWidth="10" defaultColWidth="0" defaultRowHeight="15.5" zeroHeight="1" x14ac:dyDescent="0.35"/>
  <cols>
    <col min="1" max="1" width="45.7265625" style="44" customWidth="1"/>
    <col min="2" max="2" width="12.7265625" style="44" customWidth="1"/>
    <col min="3" max="3" width="13.453125" style="44" customWidth="1"/>
    <col min="4" max="4" width="13.26953125" style="44" customWidth="1"/>
    <col min="5" max="5" width="13.7265625" style="44" customWidth="1"/>
    <col min="6" max="6" width="14" style="44" customWidth="1"/>
    <col min="7" max="7" width="11.453125" style="44" hidden="1" customWidth="1"/>
    <col min="8" max="16384" width="0" style="44" hidden="1"/>
  </cols>
  <sheetData>
    <row r="1" spans="1:6" x14ac:dyDescent="0.35">
      <c r="A1" s="70" t="s">
        <v>182</v>
      </c>
      <c r="B1" s="70"/>
      <c r="C1" s="43"/>
      <c r="D1" s="43"/>
      <c r="E1" s="43"/>
      <c r="F1" s="43"/>
    </row>
    <row r="2" spans="1:6" x14ac:dyDescent="0.35">
      <c r="A2" s="70"/>
      <c r="B2" s="70"/>
      <c r="C2" s="43"/>
      <c r="D2" s="43"/>
      <c r="E2" s="43"/>
      <c r="F2" s="43"/>
    </row>
    <row r="3" spans="1:6" x14ac:dyDescent="0.35">
      <c r="A3" s="45" t="s">
        <v>94</v>
      </c>
      <c r="B3" s="45"/>
      <c r="C3" s="45"/>
      <c r="D3" s="45"/>
      <c r="E3" s="45"/>
      <c r="F3" s="45"/>
    </row>
    <row r="4" spans="1:6" ht="16.899999999999999" customHeight="1" x14ac:dyDescent="0.35">
      <c r="A4" s="45" t="s">
        <v>108</v>
      </c>
      <c r="B4" s="45"/>
      <c r="C4" s="45"/>
      <c r="D4" s="45"/>
      <c r="E4" s="45"/>
      <c r="F4" s="45"/>
    </row>
    <row r="5" spans="1:6" x14ac:dyDescent="0.35">
      <c r="A5" s="45" t="s">
        <v>109</v>
      </c>
      <c r="B5" s="45"/>
      <c r="C5" s="45"/>
      <c r="D5" s="45"/>
      <c r="E5" s="45"/>
      <c r="F5" s="45"/>
    </row>
    <row r="6" spans="1:6" x14ac:dyDescent="0.35">
      <c r="A6" s="45" t="s">
        <v>154</v>
      </c>
      <c r="B6" s="45"/>
      <c r="C6" s="45"/>
      <c r="D6" s="45"/>
      <c r="E6" s="45"/>
      <c r="F6" s="45"/>
    </row>
    <row r="7" spans="1:6" x14ac:dyDescent="0.35">
      <c r="A7" s="71"/>
      <c r="B7" s="71"/>
      <c r="C7" s="71"/>
      <c r="D7" s="71"/>
      <c r="E7" s="71"/>
      <c r="F7" s="71"/>
    </row>
    <row r="8" spans="1:6" ht="16" thickBot="1" x14ac:dyDescent="0.4">
      <c r="A8" s="120" t="s">
        <v>110</v>
      </c>
      <c r="B8" s="122" t="s">
        <v>1</v>
      </c>
      <c r="C8" s="124" t="s">
        <v>97</v>
      </c>
      <c r="D8" s="125"/>
      <c r="E8" s="125"/>
      <c r="F8" s="125"/>
    </row>
    <row r="9" spans="1:6" ht="30.5" x14ac:dyDescent="0.35">
      <c r="A9" s="121"/>
      <c r="B9" s="123"/>
      <c r="C9" s="72" t="s">
        <v>111</v>
      </c>
      <c r="D9" s="72" t="s">
        <v>112</v>
      </c>
      <c r="E9" s="72" t="s">
        <v>113</v>
      </c>
      <c r="F9" s="73" t="s">
        <v>114</v>
      </c>
    </row>
    <row r="10" spans="1:6" x14ac:dyDescent="0.35">
      <c r="A10" s="74"/>
      <c r="B10" s="75"/>
      <c r="C10" s="76"/>
      <c r="D10" s="77"/>
      <c r="E10" s="77"/>
      <c r="F10" s="76"/>
    </row>
    <row r="11" spans="1:6" x14ac:dyDescent="0.35">
      <c r="A11" s="78" t="s">
        <v>45</v>
      </c>
      <c r="B11" s="55">
        <f>SUM(B13:B17)</f>
        <v>222</v>
      </c>
      <c r="C11" s="55">
        <f>SUM(C13:C17)</f>
        <v>52</v>
      </c>
      <c r="D11" s="55">
        <f>SUM(D13:D17)</f>
        <v>47</v>
      </c>
      <c r="E11" s="55">
        <f>SUM(E13:E17)</f>
        <v>58</v>
      </c>
      <c r="F11" s="79">
        <f>SUM(F13:F17)</f>
        <v>65</v>
      </c>
    </row>
    <row r="12" spans="1:6" x14ac:dyDescent="0.35">
      <c r="A12" s="46"/>
      <c r="B12" s="59"/>
      <c r="C12" s="46"/>
      <c r="D12" s="59"/>
      <c r="E12" s="59"/>
      <c r="F12" s="46"/>
    </row>
    <row r="13" spans="1:6" x14ac:dyDescent="0.35">
      <c r="A13" s="84" t="s">
        <v>115</v>
      </c>
      <c r="B13" s="63">
        <f>SUM(C13:F13)</f>
        <v>213</v>
      </c>
      <c r="C13" s="46">
        <v>51</v>
      </c>
      <c r="D13" s="59">
        <v>47</v>
      </c>
      <c r="E13" s="59">
        <v>56</v>
      </c>
      <c r="F13" s="46">
        <v>59</v>
      </c>
    </row>
    <row r="14" spans="1:6" x14ac:dyDescent="0.35">
      <c r="A14" s="84" t="s">
        <v>116</v>
      </c>
      <c r="B14" s="63">
        <f>SUM(C14:F14)</f>
        <v>5</v>
      </c>
      <c r="C14" s="46">
        <v>1</v>
      </c>
      <c r="D14" s="59">
        <v>0</v>
      </c>
      <c r="E14" s="59">
        <v>0</v>
      </c>
      <c r="F14" s="46">
        <v>4</v>
      </c>
    </row>
    <row r="15" spans="1:6" x14ac:dyDescent="0.35">
      <c r="A15" s="84" t="s">
        <v>117</v>
      </c>
      <c r="B15" s="63">
        <f>SUM(C15:F15)</f>
        <v>1</v>
      </c>
      <c r="C15" s="46">
        <v>0</v>
      </c>
      <c r="D15" s="59">
        <v>0</v>
      </c>
      <c r="E15" s="46">
        <v>0</v>
      </c>
      <c r="F15" s="59">
        <v>1</v>
      </c>
    </row>
    <row r="16" spans="1:6" x14ac:dyDescent="0.35">
      <c r="A16" s="84" t="s">
        <v>126</v>
      </c>
      <c r="B16" s="63">
        <f>SUM(C16:F16)</f>
        <v>1</v>
      </c>
      <c r="C16" s="46">
        <v>0</v>
      </c>
      <c r="D16" s="59">
        <v>0</v>
      </c>
      <c r="E16" s="46">
        <v>1</v>
      </c>
      <c r="F16" s="59">
        <v>0</v>
      </c>
    </row>
    <row r="17" spans="1:6" x14ac:dyDescent="0.35">
      <c r="A17" s="84" t="s">
        <v>118</v>
      </c>
      <c r="B17" s="63">
        <f>SUM(C17:F17)</f>
        <v>2</v>
      </c>
      <c r="C17" s="46">
        <v>0</v>
      </c>
      <c r="D17" s="59">
        <v>0</v>
      </c>
      <c r="E17" s="59">
        <v>1</v>
      </c>
      <c r="F17" s="46">
        <v>1</v>
      </c>
    </row>
    <row r="18" spans="1:6" x14ac:dyDescent="0.35">
      <c r="A18" s="80"/>
      <c r="B18" s="81"/>
      <c r="C18" s="80"/>
      <c r="D18" s="82"/>
      <c r="E18" s="82"/>
      <c r="F18" s="80"/>
    </row>
    <row r="19" spans="1:6" x14ac:dyDescent="0.35">
      <c r="A19" s="69" t="s">
        <v>59</v>
      </c>
      <c r="B19" s="43"/>
      <c r="C19" s="43"/>
      <c r="D19" s="43"/>
      <c r="E19" s="43"/>
      <c r="F19" s="43"/>
    </row>
  </sheetData>
  <mergeCells count="3">
    <mergeCell ref="A8:A9"/>
    <mergeCell ref="B8:B9"/>
    <mergeCell ref="C8:F8"/>
  </mergeCells>
  <printOptions horizontalCentered="1" verticalCentered="1"/>
  <pageMargins left="0.74803149606299213" right="0.74803149606299213" top="0.98425196850393704" bottom="0.98425196850393704" header="0" footer="0"/>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Índice</vt:lpstr>
      <vt:lpstr>c-1</vt:lpstr>
      <vt:lpstr>c-2</vt:lpstr>
      <vt:lpstr>c-3</vt:lpstr>
      <vt:lpstr>c-4</vt:lpstr>
      <vt:lpstr>c-5</vt:lpstr>
      <vt:lpstr>c-6</vt:lpstr>
      <vt:lpstr>c-7</vt:lpstr>
      <vt:lpstr>'c-1'!Área_de_impresión</vt:lpstr>
      <vt:lpstr>'c-5'!Área_de_impresión</vt:lpstr>
      <vt:lpstr>Índice!Área_de_impresión</vt:lpstr>
      <vt:lpstr>'c-3'!Títulos_a_imprimir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ksegurah</dc:creator>
  <cp:lastModifiedBy>María Gómez Rodríguez</cp:lastModifiedBy>
  <cp:lastPrinted>2016-06-13T17:06:12Z</cp:lastPrinted>
  <dcterms:created xsi:type="dcterms:W3CDTF">2016-04-29T14:29:39Z</dcterms:created>
  <dcterms:modified xsi:type="dcterms:W3CDTF">2024-03-22T22:08:59Z</dcterms:modified>
</cp:coreProperties>
</file>